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b569db9cd80e38/Desktop/final website/startbootstrap-agency-gh-pages/assets/img/portfolio/"/>
    </mc:Choice>
  </mc:AlternateContent>
  <xr:revisionPtr revIDLastSave="329" documentId="8_{A712746A-5127-4529-9F57-E68AD741A55F}" xr6:coauthVersionLast="47" xr6:coauthVersionMax="47" xr10:uidLastSave="{C695E9D4-6FF1-49B9-B34E-D648265FBE49}"/>
  <bookViews>
    <workbookView xWindow="-110" yWindow="-110" windowWidth="19420" windowHeight="10300" firstSheet="1" activeTab="2" xr2:uid="{2CC0EB35-A596-47B9-8C3F-7FBCC0F36947}"/>
  </bookViews>
  <sheets>
    <sheet name="Tables" sheetId="7" r:id="rId1"/>
    <sheet name="Conditional Formatting" sheetId="2" r:id="rId2"/>
    <sheet name="Statistics" sheetId="6" r:id="rId3"/>
    <sheet name="Statistics Data" sheetId="8" r:id="rId4"/>
    <sheet name="Employee Data" sheetId="4" r:id="rId5"/>
    <sheet name="Experience" sheetId="5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C7" i="6"/>
  <c r="C8" i="6" s="1"/>
  <c r="E11" i="6"/>
  <c r="D8" i="6"/>
  <c r="E8" i="6"/>
  <c r="D7" i="6"/>
  <c r="E7" i="6"/>
  <c r="D6" i="6"/>
  <c r="E6" i="6"/>
  <c r="C6" i="6"/>
  <c r="C5" i="6"/>
  <c r="F32" i="7"/>
  <c r="G32" i="7"/>
  <c r="F19" i="7"/>
  <c r="G19" i="7" s="1"/>
  <c r="F11" i="7"/>
  <c r="G11" i="7" s="1"/>
  <c r="F2" i="7"/>
  <c r="G2" i="7" s="1"/>
  <c r="F3" i="7"/>
  <c r="G3" i="7" s="1"/>
  <c r="F4" i="7"/>
  <c r="G4" i="7" s="1"/>
  <c r="F7" i="7"/>
  <c r="G7" i="7" s="1"/>
  <c r="F5" i="7"/>
  <c r="G5" i="7" s="1"/>
  <c r="F16" i="7"/>
  <c r="G16" i="7" s="1"/>
  <c r="F10" i="7"/>
  <c r="G10" i="7" s="1"/>
  <c r="F12" i="7"/>
  <c r="G12" i="7" s="1"/>
  <c r="F14" i="7"/>
  <c r="G14" i="7" s="1"/>
  <c r="F17" i="7"/>
  <c r="G17" i="7" s="1"/>
  <c r="F25" i="7"/>
  <c r="G25" i="7" s="1"/>
  <c r="F6" i="7"/>
  <c r="G6" i="7" s="1"/>
  <c r="F18" i="7"/>
  <c r="G18" i="7" s="1"/>
  <c r="F27" i="7"/>
  <c r="G27" i="7" s="1"/>
  <c r="F8" i="7"/>
  <c r="G8" i="7" s="1"/>
  <c r="F9" i="7"/>
  <c r="G9" i="7" s="1"/>
  <c r="F29" i="7"/>
  <c r="G29" i="7" s="1"/>
  <c r="F13" i="7"/>
  <c r="G13" i="7" s="1"/>
  <c r="F30" i="7"/>
  <c r="G30" i="7" s="1"/>
  <c r="F21" i="7"/>
  <c r="G21" i="7" s="1"/>
  <c r="F22" i="7"/>
  <c r="G22" i="7" s="1"/>
  <c r="F23" i="7"/>
  <c r="G23" i="7" s="1"/>
  <c r="F15" i="7"/>
  <c r="G15" i="7" s="1"/>
  <c r="F24" i="7"/>
  <c r="G24" i="7" s="1"/>
  <c r="F31" i="7"/>
  <c r="G31" i="7" s="1"/>
  <c r="F20" i="7"/>
  <c r="G20" i="7" s="1"/>
  <c r="F26" i="7"/>
  <c r="G26" i="7" s="1"/>
  <c r="F28" i="7"/>
  <c r="G28" i="7" s="1"/>
  <c r="E19" i="6" l="1"/>
  <c r="E18" i="6"/>
</calcChain>
</file>

<file path=xl/sharedStrings.xml><?xml version="1.0" encoding="utf-8"?>
<sst xmlns="http://schemas.openxmlformats.org/spreadsheetml/2006/main" count="6811" uniqueCount="1534">
  <si>
    <t>Date</t>
  </si>
  <si>
    <t>Product</t>
  </si>
  <si>
    <t>Units Sold</t>
  </si>
  <si>
    <t>Product A</t>
  </si>
  <si>
    <t>Product B</t>
  </si>
  <si>
    <t>Product C</t>
  </si>
  <si>
    <t>1. Create a table</t>
  </si>
  <si>
    <t>Conditional Formatting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</si>
  <si>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</si>
  <si>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</si>
  <si>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</si>
  <si>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</si>
  <si>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</si>
  <si>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</si>
  <si>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</si>
  <si>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</si>
  <si>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</si>
  <si>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</si>
  <si>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</si>
  <si>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</si>
  <si>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</si>
  <si>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</si>
  <si>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</si>
  <si>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</si>
  <si>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</si>
  <si>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</si>
  <si>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</si>
  <si>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</si>
  <si>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</si>
  <si>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</si>
  <si>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</si>
  <si>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</si>
  <si>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</si>
  <si>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</si>
  <si>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</si>
  <si>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</si>
  <si>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</si>
  <si>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</si>
  <si>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</si>
  <si>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</si>
  <si>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</si>
  <si>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</si>
  <si>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</si>
  <si>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</si>
  <si>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</si>
  <si>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</si>
  <si>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</si>
  <si>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</si>
  <si>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</si>
  <si>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</si>
  <si>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</si>
  <si>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</si>
  <si>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</si>
  <si>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</si>
  <si>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</si>
  <si>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</si>
  <si>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</si>
  <si>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</si>
  <si>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</si>
  <si>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</si>
  <si>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</si>
  <si>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</si>
  <si>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</si>
  <si>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</si>
  <si>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</si>
  <si>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</si>
  <si>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</si>
  <si>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</si>
  <si>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</si>
  <si>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</si>
  <si>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</si>
  <si>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</si>
  <si>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</si>
  <si>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</si>
  <si>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</si>
  <si>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</si>
  <si>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</si>
  <si>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</si>
  <si>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</si>
  <si>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</si>
  <si>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</si>
  <si>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</si>
  <si>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</si>
  <si>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</si>
  <si>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</si>
  <si>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</si>
  <si>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</si>
  <si>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</si>
  <si>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</si>
  <si>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</si>
  <si>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</si>
  <si>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</si>
  <si>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</si>
  <si>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</si>
  <si>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</si>
  <si>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</si>
  <si>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</si>
  <si>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</si>
  <si>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</si>
  <si>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</si>
  <si>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</si>
  <si>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</si>
  <si>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</si>
  <si>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</si>
  <si>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</si>
  <si>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</si>
  <si>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</si>
  <si>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</si>
  <si>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</si>
  <si>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</si>
  <si>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</si>
  <si>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</si>
  <si>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</si>
  <si>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</si>
  <si>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</si>
  <si>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</si>
  <si>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</si>
  <si>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</si>
  <si>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</si>
  <si>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</si>
  <si>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</si>
  <si>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</si>
  <si>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</si>
  <si>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</si>
  <si>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</si>
  <si>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</si>
  <si>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</si>
  <si>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</si>
  <si>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</si>
  <si>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</si>
  <si>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</si>
  <si>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</si>
  <si>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</si>
  <si>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</si>
  <si>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</si>
  <si>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</si>
  <si>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</si>
  <si>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</si>
  <si>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</si>
  <si>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</si>
  <si>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</si>
  <si>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</si>
  <si>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</si>
  <si>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</si>
  <si>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</si>
  <si>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</si>
  <si>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</si>
  <si>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</si>
  <si>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</si>
  <si>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</si>
  <si>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</si>
  <si>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</si>
  <si>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</si>
  <si>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</si>
  <si>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</si>
  <si>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</si>
  <si>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</si>
  <si>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</si>
  <si>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</si>
  <si>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National
Dex</t>
  </si>
  <si>
    <t>Pokemon
Name</t>
  </si>
  <si>
    <t>HP</t>
  </si>
  <si>
    <t>Attack</t>
  </si>
  <si>
    <t>Defense</t>
  </si>
  <si>
    <t>Special
Attack</t>
  </si>
  <si>
    <t>Special
Defense</t>
  </si>
  <si>
    <t>Speed</t>
  </si>
  <si>
    <t>Type I</t>
  </si>
  <si>
    <t>Type II</t>
  </si>
  <si>
    <t>Height (ft)</t>
  </si>
  <si>
    <t>Weight (lbs)</t>
  </si>
  <si>
    <t>Grass</t>
  </si>
  <si>
    <t>Poison</t>
  </si>
  <si>
    <t>Overgrow</t>
  </si>
  <si>
    <t>Chlorophyll</t>
  </si>
  <si>
    <t>2′04″</t>
  </si>
  <si>
    <t>3′03″</t>
  </si>
  <si>
    <t>6′07″</t>
  </si>
  <si>
    <t>Thick Fat</t>
  </si>
  <si>
    <t>Fire</t>
  </si>
  <si>
    <t>Blaze</t>
  </si>
  <si>
    <t>2′00″</t>
  </si>
  <si>
    <t>Dragon</t>
  </si>
  <si>
    <t>3′07″</t>
  </si>
  <si>
    <t>Flying</t>
  </si>
  <si>
    <t>5′07″</t>
  </si>
  <si>
    <t>Water</t>
  </si>
  <si>
    <t>Torrent</t>
  </si>
  <si>
    <t>1′08″</t>
  </si>
  <si>
    <t>5′03″</t>
  </si>
  <si>
    <t>Bug</t>
  </si>
  <si>
    <t>Shield Dust</t>
  </si>
  <si>
    <t>Run Away</t>
  </si>
  <si>
    <t>1′00″</t>
  </si>
  <si>
    <t>Shed Skin</t>
  </si>
  <si>
    <t>Compoundeyes</t>
  </si>
  <si>
    <t>Swarm</t>
  </si>
  <si>
    <t>4′07″</t>
  </si>
  <si>
    <t>Normal</t>
  </si>
  <si>
    <t>Keen Eye</t>
  </si>
  <si>
    <t>4′11″</t>
  </si>
  <si>
    <t>7′03″</t>
  </si>
  <si>
    <t>Guts</t>
  </si>
  <si>
    <t>3′11″</t>
  </si>
  <si>
    <t>Intimidate</t>
  </si>
  <si>
    <t>11′06″</t>
  </si>
  <si>
    <t>Electric</t>
  </si>
  <si>
    <t>Static</t>
  </si>
  <si>
    <t>Lightningrod</t>
  </si>
  <si>
    <t>1′04″</t>
  </si>
  <si>
    <t>Fairy</t>
  </si>
  <si>
    <t>2′07″</t>
  </si>
  <si>
    <t>Psychic</t>
  </si>
  <si>
    <t>Ground</t>
  </si>
  <si>
    <t>Sand Veil</t>
  </si>
  <si>
    <t>Ice</t>
  </si>
  <si>
    <t>Steel</t>
  </si>
  <si>
    <t>Poison Point</t>
  </si>
  <si>
    <t>4′03″</t>
  </si>
  <si>
    <t>2′11″</t>
  </si>
  <si>
    <t>Cute Charm</t>
  </si>
  <si>
    <t>Flash Fire</t>
  </si>
  <si>
    <t>Inner Focus</t>
  </si>
  <si>
    <t>Stench</t>
  </si>
  <si>
    <t>Effect Spore</t>
  </si>
  <si>
    <t>Damp</t>
  </si>
  <si>
    <t>0′08″</t>
  </si>
  <si>
    <t>Pickup</t>
  </si>
  <si>
    <t>Limber</t>
  </si>
  <si>
    <t>Swift Swim</t>
  </si>
  <si>
    <t>Fighting</t>
  </si>
  <si>
    <t>Vital Spirit</t>
  </si>
  <si>
    <t>Rock</t>
  </si>
  <si>
    <t>Rock Head</t>
  </si>
  <si>
    <t>6′03″</t>
  </si>
  <si>
    <t>Water Absorb</t>
  </si>
  <si>
    <t>Synchronize</t>
  </si>
  <si>
    <t>Trace</t>
  </si>
  <si>
    <t>Clear Body</t>
  </si>
  <si>
    <t>Magnet Pull</t>
  </si>
  <si>
    <t>Flame Body</t>
  </si>
  <si>
    <t>Oblivious</t>
  </si>
  <si>
    <t>Own Tempo</t>
  </si>
  <si>
    <t>Shell Armor</t>
  </si>
  <si>
    <t>Early Bird</t>
  </si>
  <si>
    <t>5′11″</t>
  </si>
  <si>
    <t>Ghost</t>
  </si>
  <si>
    <t>Levitate</t>
  </si>
  <si>
    <t>Cursed Body</t>
  </si>
  <si>
    <t>28′10″</t>
  </si>
  <si>
    <t>Insomnia</t>
  </si>
  <si>
    <t>Hyper Cutter</t>
  </si>
  <si>
    <t>Soundproof</t>
  </si>
  <si>
    <t>Natural Cure</t>
  </si>
  <si>
    <t>Illuminate</t>
  </si>
  <si>
    <t>21′04″</t>
  </si>
  <si>
    <t>8′02″</t>
  </si>
  <si>
    <t>Volt Absorb</t>
  </si>
  <si>
    <t>Pressure</t>
  </si>
  <si>
    <t>6′11″</t>
  </si>
  <si>
    <t>Immunity</t>
  </si>
  <si>
    <t>13′01″</t>
  </si>
  <si>
    <t>1. HP Greater than 50</t>
  </si>
  <si>
    <t xml:space="preserve">2. Attack between 60 and 80 </t>
  </si>
  <si>
    <t>3. Ability Contains "Body"</t>
  </si>
  <si>
    <t>4. Find the Duplicated Pokemon</t>
  </si>
  <si>
    <t>5. Top 5 Special Defence</t>
  </si>
  <si>
    <t xml:space="preserve">6. Top 15% Special Attack </t>
  </si>
  <si>
    <t>7. Above Average Defense</t>
  </si>
  <si>
    <t>8. Speed Data Scales</t>
  </si>
  <si>
    <t>9. Weight Icon Sets</t>
  </si>
  <si>
    <t>Employee #</t>
  </si>
  <si>
    <t>Shift</t>
  </si>
  <si>
    <t>Name</t>
  </si>
  <si>
    <t>Location</t>
  </si>
  <si>
    <t>Region</t>
  </si>
  <si>
    <t>Position</t>
  </si>
  <si>
    <t>Experience</t>
  </si>
  <si>
    <t>Salary</t>
  </si>
  <si>
    <t>Morning</t>
  </si>
  <si>
    <t>Deanne Abbott</t>
  </si>
  <si>
    <t>Philadelphia</t>
  </si>
  <si>
    <t>East</t>
  </si>
  <si>
    <t>Salesperson</t>
  </si>
  <si>
    <t>Afternoon</t>
  </si>
  <si>
    <t>Santos Adams</t>
  </si>
  <si>
    <t>New York</t>
  </si>
  <si>
    <t>Ronda Adkins</t>
  </si>
  <si>
    <t>Phoenix</t>
  </si>
  <si>
    <t>West</t>
  </si>
  <si>
    <t>Kory Adkins</t>
  </si>
  <si>
    <t>Chicago</t>
  </si>
  <si>
    <t>Midwest</t>
  </si>
  <si>
    <t>Charlene Adkins</t>
  </si>
  <si>
    <t>Houston</t>
  </si>
  <si>
    <t>South</t>
  </si>
  <si>
    <t>Tracy Aguilar</t>
  </si>
  <si>
    <t>Marquis Aguilar</t>
  </si>
  <si>
    <t>Intern</t>
  </si>
  <si>
    <t>Regina Aguirre</t>
  </si>
  <si>
    <t>Los Angeles</t>
  </si>
  <si>
    <t>Francesca Alexander</t>
  </si>
  <si>
    <t>Reba Allen</t>
  </si>
  <si>
    <t>Hattie Allison</t>
  </si>
  <si>
    <t>San Antonio</t>
  </si>
  <si>
    <t>Luke Allison</t>
  </si>
  <si>
    <t>Bernadine Allison</t>
  </si>
  <si>
    <t>Latoya Alvarado</t>
  </si>
  <si>
    <t>Charmaine Alvarado</t>
  </si>
  <si>
    <t>Dallas</t>
  </si>
  <si>
    <t>Angie Alvarado</t>
  </si>
  <si>
    <t>Rubin Alvarado</t>
  </si>
  <si>
    <t>Susie Alvarez</t>
  </si>
  <si>
    <t>Nettie Andersen</t>
  </si>
  <si>
    <t>Deena Andersen</t>
  </si>
  <si>
    <t>Detroit</t>
  </si>
  <si>
    <t>Sofia Andersen</t>
  </si>
  <si>
    <t>Cherie Andersen</t>
  </si>
  <si>
    <t>August Andrade</t>
  </si>
  <si>
    <t>Johanna Andrade</t>
  </si>
  <si>
    <t>Sophie Arellano</t>
  </si>
  <si>
    <t>Garrett Arias</t>
  </si>
  <si>
    <t>Vince Armstrong</t>
  </si>
  <si>
    <t>Jeremy Arnold</t>
  </si>
  <si>
    <t>Ethan Arnold</t>
  </si>
  <si>
    <t>Carissa Arnold</t>
  </si>
  <si>
    <t>Garrett Arroyo</t>
  </si>
  <si>
    <t>Rowena Ashley</t>
  </si>
  <si>
    <t>Zachery Atkinson</t>
  </si>
  <si>
    <t>Shannon Avery</t>
  </si>
  <si>
    <t>Josefa Avery</t>
  </si>
  <si>
    <t>Yvette Avery</t>
  </si>
  <si>
    <t>Trudy Avila</t>
  </si>
  <si>
    <t>Mai Avila</t>
  </si>
  <si>
    <t>Victor Ayala</t>
  </si>
  <si>
    <t>Tami Ayers</t>
  </si>
  <si>
    <t>Charlie Ayers</t>
  </si>
  <si>
    <t>Dewitt Baird</t>
  </si>
  <si>
    <t>San Diego</t>
  </si>
  <si>
    <t>Ophelia Baker</t>
  </si>
  <si>
    <t>Joan Baldwin</t>
  </si>
  <si>
    <t>Dianne Ball</t>
  </si>
  <si>
    <t>Hilary Ball</t>
  </si>
  <si>
    <t>Brigitte Ball</t>
  </si>
  <si>
    <t>Thaddeus Ball</t>
  </si>
  <si>
    <t>Mac Barnes</t>
  </si>
  <si>
    <t>Ollie Barrera</t>
  </si>
  <si>
    <t>Harold Barrera</t>
  </si>
  <si>
    <t>Reynaldo Barrett</t>
  </si>
  <si>
    <t>Jason Barron</t>
  </si>
  <si>
    <t>Robert Barron</t>
  </si>
  <si>
    <t>Jamar Barry</t>
  </si>
  <si>
    <t>Mason Bartlett</t>
  </si>
  <si>
    <t>Willard Bartlett</t>
  </si>
  <si>
    <t>Erin Barton</t>
  </si>
  <si>
    <t>Glenda Barton</t>
  </si>
  <si>
    <t>John Bass</t>
  </si>
  <si>
    <t>Clarence Bates</t>
  </si>
  <si>
    <t>Mac Bates</t>
  </si>
  <si>
    <t>Angel Bates</t>
  </si>
  <si>
    <t>Terra Bates</t>
  </si>
  <si>
    <t>Patty Bates</t>
  </si>
  <si>
    <t>Kimberly Baxter</t>
  </si>
  <si>
    <t>Milton Bean</t>
  </si>
  <si>
    <t>Etta Beard</t>
  </si>
  <si>
    <t>Mitzi Beard</t>
  </si>
  <si>
    <t>Luis Beck</t>
  </si>
  <si>
    <t>Brandon Beck</t>
  </si>
  <si>
    <t>Edwardo Beck</t>
  </si>
  <si>
    <t>Norma Becker</t>
  </si>
  <si>
    <t>Allyson Becker</t>
  </si>
  <si>
    <t>Roberto Bell</t>
  </si>
  <si>
    <t>Mohamed Bell</t>
  </si>
  <si>
    <t>Moises Bender</t>
  </si>
  <si>
    <t>Aurelio Benitez</t>
  </si>
  <si>
    <t>Edwina Benjamin</t>
  </si>
  <si>
    <t>Alden Bentley</t>
  </si>
  <si>
    <t>Collin Bentley</t>
  </si>
  <si>
    <t>Katharine Bentley</t>
  </si>
  <si>
    <t>Solomon Benton</t>
  </si>
  <si>
    <t>Georgia Benton</t>
  </si>
  <si>
    <t>Pierre Bernard</t>
  </si>
  <si>
    <t>Quincy Bernard</t>
  </si>
  <si>
    <t>Doris Berry</t>
  </si>
  <si>
    <t>Jennifer Berry</t>
  </si>
  <si>
    <t>Boris Best</t>
  </si>
  <si>
    <t>Lynette Bird</t>
  </si>
  <si>
    <t>Sales Manager</t>
  </si>
  <si>
    <t>Erin Black</t>
  </si>
  <si>
    <t>Horacio Black</t>
  </si>
  <si>
    <t>Molly Blackburn</t>
  </si>
  <si>
    <t>Elbert Blackwell</t>
  </si>
  <si>
    <t>Weldon Blair</t>
  </si>
  <si>
    <t>Jolene Blair</t>
  </si>
  <si>
    <t>Rocky Blair</t>
  </si>
  <si>
    <t>Marc Blanchard</t>
  </si>
  <si>
    <t>Wilbur Blanchard</t>
  </si>
  <si>
    <t>Blake Blanchard</t>
  </si>
  <si>
    <t>Nicholas Blankenship</t>
  </si>
  <si>
    <t>Pauline Blevins</t>
  </si>
  <si>
    <t>Kenneth Bolton</t>
  </si>
  <si>
    <t>Dianna Booker</t>
  </si>
  <si>
    <t>Johnny Booker</t>
  </si>
  <si>
    <t>Lindsey Booker</t>
  </si>
  <si>
    <t>Fern Boone</t>
  </si>
  <si>
    <t>Bud Boone</t>
  </si>
  <si>
    <t>Sheri Bowen</t>
  </si>
  <si>
    <t>Alexandria Bowers</t>
  </si>
  <si>
    <t>Lucy Bowers</t>
  </si>
  <si>
    <t>Kelly Bowers</t>
  </si>
  <si>
    <t>Sonny Bowers</t>
  </si>
  <si>
    <t>Amie Boyd</t>
  </si>
  <si>
    <t>Jean Boyer</t>
  </si>
  <si>
    <t>Cherie Boyle</t>
  </si>
  <si>
    <t>Silvia Bradford</t>
  </si>
  <si>
    <t>Jefferey Brady</t>
  </si>
  <si>
    <t>Cathryn Brady</t>
  </si>
  <si>
    <t>Cyrus Brady</t>
  </si>
  <si>
    <t>Jarred Branch</t>
  </si>
  <si>
    <t>Dudley Branch</t>
  </si>
  <si>
    <t>Hattie Brandt</t>
  </si>
  <si>
    <t>Wallace Brandt</t>
  </si>
  <si>
    <t>Tomas Brewer</t>
  </si>
  <si>
    <t>Sara Brewer</t>
  </si>
  <si>
    <t>Concetta Bridges</t>
  </si>
  <si>
    <t>Donovan Bridges</t>
  </si>
  <si>
    <t>Marta Briggs</t>
  </si>
  <si>
    <t>Logan Briggs</t>
  </si>
  <si>
    <t>Blanche Bright</t>
  </si>
  <si>
    <t>Grady Bright</t>
  </si>
  <si>
    <t>Darcy Brock</t>
  </si>
  <si>
    <t>Hugh Brooks</t>
  </si>
  <si>
    <t>Latonya Brooks</t>
  </si>
  <si>
    <t>Sara Brooks</t>
  </si>
  <si>
    <t>Sydney Browning</t>
  </si>
  <si>
    <t>Marquis Bruce</t>
  </si>
  <si>
    <t>Opal Bruce</t>
  </si>
  <si>
    <t>Otto Bryant</t>
  </si>
  <si>
    <t>Brent Buchanan</t>
  </si>
  <si>
    <t>Alonzo Buck</t>
  </si>
  <si>
    <t>Dane Bullock</t>
  </si>
  <si>
    <t>Eugene Burgess</t>
  </si>
  <si>
    <t>Karl Burgess</t>
  </si>
  <si>
    <t>Tomas Burke</t>
  </si>
  <si>
    <t>Eula Burnett</t>
  </si>
  <si>
    <t>Monique Burnett</t>
  </si>
  <si>
    <t>Cherry Burnett</t>
  </si>
  <si>
    <t>Mel Bush</t>
  </si>
  <si>
    <t>Jayson Byrd</t>
  </si>
  <si>
    <t>Regional Manager</t>
  </si>
  <si>
    <t>Lyman Cabrera</t>
  </si>
  <si>
    <t>Jimmie Cabrera</t>
  </si>
  <si>
    <t>Isabelle Cabrera</t>
  </si>
  <si>
    <t>Danial Cain</t>
  </si>
  <si>
    <t>Adan Cain</t>
  </si>
  <si>
    <t>Mitch Cain</t>
  </si>
  <si>
    <t>Omar Cain</t>
  </si>
  <si>
    <t>Deana Calderon</t>
  </si>
  <si>
    <t>May Calderon</t>
  </si>
  <si>
    <t>Krystal Caldwell</t>
  </si>
  <si>
    <t>Reyna Calhoun</t>
  </si>
  <si>
    <t>Eugenio Calhoun</t>
  </si>
  <si>
    <t>Trenton Callahan</t>
  </si>
  <si>
    <t>Collin Campbell</t>
  </si>
  <si>
    <t>Patrice Campos</t>
  </si>
  <si>
    <t>Tyson Cannon</t>
  </si>
  <si>
    <t>Tristan Cantrell</t>
  </si>
  <si>
    <t>Carole Cantu</t>
  </si>
  <si>
    <t>Stephanie Cantu</t>
  </si>
  <si>
    <t>Brendan Cardenas</t>
  </si>
  <si>
    <t>Rodrick Carey</t>
  </si>
  <si>
    <t>Caroline Carey</t>
  </si>
  <si>
    <t>Bianca Carlson</t>
  </si>
  <si>
    <t>Spencer Carney</t>
  </si>
  <si>
    <t>Andrew Carney</t>
  </si>
  <si>
    <t>Jasper Carpenter</t>
  </si>
  <si>
    <t>Erin Carpenter</t>
  </si>
  <si>
    <t>Dannie Carr</t>
  </si>
  <si>
    <t>Paul Carr</t>
  </si>
  <si>
    <t>Shelby Carrillo</t>
  </si>
  <si>
    <t>Sung Carroll</t>
  </si>
  <si>
    <t>Damion Carroll</t>
  </si>
  <si>
    <t>Marsha Carson</t>
  </si>
  <si>
    <t>Mary Carson</t>
  </si>
  <si>
    <t>Alden Castaneda</t>
  </si>
  <si>
    <t>Roslyn Castaneda</t>
  </si>
  <si>
    <t>Justin Castillo</t>
  </si>
  <si>
    <t>Milo Chambers</t>
  </si>
  <si>
    <t>Sally Chambers</t>
  </si>
  <si>
    <t>Gail Chambers</t>
  </si>
  <si>
    <t>Marylou Chandler</t>
  </si>
  <si>
    <t>Devin Chaney</t>
  </si>
  <si>
    <t>Wade Chang</t>
  </si>
  <si>
    <t>Louella Chapman</t>
  </si>
  <si>
    <t>Seth Charles</t>
  </si>
  <si>
    <t>Glenna Chase</t>
  </si>
  <si>
    <t>Nelson Chase</t>
  </si>
  <si>
    <t>Patsy Cherry</t>
  </si>
  <si>
    <t>Darin Choi</t>
  </si>
  <si>
    <t>Alfredo Christensen</t>
  </si>
  <si>
    <t>Aida Christian</t>
  </si>
  <si>
    <t>Dolly Church</t>
  </si>
  <si>
    <t>Marla Church</t>
  </si>
  <si>
    <t>Sheldon Church</t>
  </si>
  <si>
    <t>Hannah Clark</t>
  </si>
  <si>
    <t>Loraine Clark</t>
  </si>
  <si>
    <t>Dominique Clarke</t>
  </si>
  <si>
    <t>Emilio Clarke</t>
  </si>
  <si>
    <t>Rena Clarke</t>
  </si>
  <si>
    <t>Domingo Clements</t>
  </si>
  <si>
    <t>Violet Clements</t>
  </si>
  <si>
    <t>Lilian Clements</t>
  </si>
  <si>
    <t>Jerome Cline</t>
  </si>
  <si>
    <t>Gladys Cobb</t>
  </si>
  <si>
    <t>Jesus Cochran</t>
  </si>
  <si>
    <t>Maritza Cole</t>
  </si>
  <si>
    <t>Edna Coleman</t>
  </si>
  <si>
    <t>Paige Coleman</t>
  </si>
  <si>
    <t>Karen Coleman</t>
  </si>
  <si>
    <t>Marianne Collier</t>
  </si>
  <si>
    <t>Anderson Collier</t>
  </si>
  <si>
    <t>Carlton Collier</t>
  </si>
  <si>
    <t>Noreen Colon</t>
  </si>
  <si>
    <t>Romeo Colon</t>
  </si>
  <si>
    <t>Dave Combs</t>
  </si>
  <si>
    <t>Faustino Compton</t>
  </si>
  <si>
    <t>Clayton Compton</t>
  </si>
  <si>
    <t>Gerardo Conley</t>
  </si>
  <si>
    <t>Liz Conley</t>
  </si>
  <si>
    <t>Jerry Conley</t>
  </si>
  <si>
    <t>Mack Conley</t>
  </si>
  <si>
    <t>Megan Conrad</t>
  </si>
  <si>
    <t>Marcel Conrad</t>
  </si>
  <si>
    <t>Cody Conrad</t>
  </si>
  <si>
    <t>Major Conway</t>
  </si>
  <si>
    <t>Leslie Conway</t>
  </si>
  <si>
    <t>Robin Cook</t>
  </si>
  <si>
    <t>Maxwell Cooke</t>
  </si>
  <si>
    <t>Esther Cooke</t>
  </si>
  <si>
    <t>Willard Cooley</t>
  </si>
  <si>
    <t>Leonard Cooper</t>
  </si>
  <si>
    <t>Marcelino Cooper</t>
  </si>
  <si>
    <t>Maynard Copeland</t>
  </si>
  <si>
    <t>Leigh Cordova</t>
  </si>
  <si>
    <t>Gary Cortez</t>
  </si>
  <si>
    <t>Stacey Cowan</t>
  </si>
  <si>
    <t>Cathryn Cowan</t>
  </si>
  <si>
    <t>Emilio Craig</t>
  </si>
  <si>
    <t>Leonor Crane</t>
  </si>
  <si>
    <t>Jeffry Crawford</t>
  </si>
  <si>
    <t>Chester Crawford</t>
  </si>
  <si>
    <t>Nadia Cruz</t>
  </si>
  <si>
    <t>Nona Cummings</t>
  </si>
  <si>
    <t>Lillie Cunningham</t>
  </si>
  <si>
    <t>Refugio Curry</t>
  </si>
  <si>
    <t>Elisabeth Curtis</t>
  </si>
  <si>
    <t>William Dalton</t>
  </si>
  <si>
    <t>Marcella Dalton</t>
  </si>
  <si>
    <t>Neil Dalton</t>
  </si>
  <si>
    <t>Erick Dalton</t>
  </si>
  <si>
    <t>Roger Daniels</t>
  </si>
  <si>
    <t>Willa Daugherty</t>
  </si>
  <si>
    <t>Houston David</t>
  </si>
  <si>
    <t>Devon Davies</t>
  </si>
  <si>
    <t>Alvaro Davila</t>
  </si>
  <si>
    <t>Delmar Davila</t>
  </si>
  <si>
    <t>Bernardo Davila</t>
  </si>
  <si>
    <t>Hallie Davis</t>
  </si>
  <si>
    <t>Vaughn Davis</t>
  </si>
  <si>
    <t>Pearlie Davis</t>
  </si>
  <si>
    <t>Junior Dawson</t>
  </si>
  <si>
    <t>Landon Dean</t>
  </si>
  <si>
    <t>Johnnie Dean</t>
  </si>
  <si>
    <t>Vickie Dean</t>
  </si>
  <si>
    <t>Vern Decker</t>
  </si>
  <si>
    <t>Grover Decker</t>
  </si>
  <si>
    <t>Loyd Deleon</t>
  </si>
  <si>
    <t>Autumn Deleon</t>
  </si>
  <si>
    <t>Robyn Deleon</t>
  </si>
  <si>
    <t>Ilene Deleon</t>
  </si>
  <si>
    <t>Graciela Dennis</t>
  </si>
  <si>
    <t>Manuel Dennis</t>
  </si>
  <si>
    <t>Kristine Dennis</t>
  </si>
  <si>
    <t>Shaun Diaz</t>
  </si>
  <si>
    <t>Mack Diaz</t>
  </si>
  <si>
    <t>Gustavo Diaz</t>
  </si>
  <si>
    <t>Imelda Dillon</t>
  </si>
  <si>
    <t>Reva Dillon</t>
  </si>
  <si>
    <t>Elizabeth Dixon</t>
  </si>
  <si>
    <t>Jamaal Dodson</t>
  </si>
  <si>
    <t>Blanca Dodson</t>
  </si>
  <si>
    <t>Carmelo Dodson</t>
  </si>
  <si>
    <t>Rolland Dominguez</t>
  </si>
  <si>
    <t>Nolan Dominguez</t>
  </si>
  <si>
    <t>Daniel Donovan</t>
  </si>
  <si>
    <t>Reynaldo Douglas</t>
  </si>
  <si>
    <t>Randell Douglas</t>
  </si>
  <si>
    <t>Tracy Douglas</t>
  </si>
  <si>
    <t>Magdalena Downs</t>
  </si>
  <si>
    <t>Mario Downs</t>
  </si>
  <si>
    <t>Jimmy Doyle</t>
  </si>
  <si>
    <t>Edgar Doyle</t>
  </si>
  <si>
    <t>Krystal Doyle</t>
  </si>
  <si>
    <t>Geneva Doyle</t>
  </si>
  <si>
    <t>Linda Drake</t>
  </si>
  <si>
    <t>Sam Duarte</t>
  </si>
  <si>
    <t>Bernice Duffy</t>
  </si>
  <si>
    <t>Melissa Duffy</t>
  </si>
  <si>
    <t>Natalie Duffy</t>
  </si>
  <si>
    <t>Tommy Duffy</t>
  </si>
  <si>
    <t>Loretta Duncan</t>
  </si>
  <si>
    <t>Scottie Dunlap</t>
  </si>
  <si>
    <t>Quincy Dunlap</t>
  </si>
  <si>
    <t>Evan Dunlap</t>
  </si>
  <si>
    <t>Lottie Dunlap</t>
  </si>
  <si>
    <t>Carmen Dunn</t>
  </si>
  <si>
    <t>Riley Dunn</t>
  </si>
  <si>
    <t>Randall Durham</t>
  </si>
  <si>
    <t>Trisha Durham</t>
  </si>
  <si>
    <t>Marcia Durham</t>
  </si>
  <si>
    <t>Duncan Durham</t>
  </si>
  <si>
    <t>Leigh Eaton</t>
  </si>
  <si>
    <t>Colin Eaton</t>
  </si>
  <si>
    <t>Latonya Edwards</t>
  </si>
  <si>
    <t>Denis Elliott</t>
  </si>
  <si>
    <t>Harley Elliott</t>
  </si>
  <si>
    <t>Jenna Ellis</t>
  </si>
  <si>
    <t>Margo Escobar</t>
  </si>
  <si>
    <t>Javier Estes</t>
  </si>
  <si>
    <t>Lupe Estrada</t>
  </si>
  <si>
    <t>Tamera Estrada</t>
  </si>
  <si>
    <t>Valerie Evans</t>
  </si>
  <si>
    <t>Vicki Everett</t>
  </si>
  <si>
    <t>Ina Ewing</t>
  </si>
  <si>
    <t>Josie Farley</t>
  </si>
  <si>
    <t>Maryellen Farmer</t>
  </si>
  <si>
    <t>Vera Farmer</t>
  </si>
  <si>
    <t>Bethany Farrell</t>
  </si>
  <si>
    <t>Roosevelt Farrell</t>
  </si>
  <si>
    <t>Daryl Faulkner</t>
  </si>
  <si>
    <t>Tanner Faulkner</t>
  </si>
  <si>
    <t>Ben Fields</t>
  </si>
  <si>
    <t>Rodolfo Fields</t>
  </si>
  <si>
    <t>Jed Fitzgerald</t>
  </si>
  <si>
    <t>Goldie Fletcher</t>
  </si>
  <si>
    <t>Wilford Fletcher</t>
  </si>
  <si>
    <t>Yvette Fletcher</t>
  </si>
  <si>
    <t>Shirley Flowers</t>
  </si>
  <si>
    <t>Mack Floyd</t>
  </si>
  <si>
    <t>Vince Flynn</t>
  </si>
  <si>
    <t>Son Foley</t>
  </si>
  <si>
    <t>Cody Forbes</t>
  </si>
  <si>
    <t>Rhea Forbes</t>
  </si>
  <si>
    <t>Denver Forbes</t>
  </si>
  <si>
    <t>Lilian Ford</t>
  </si>
  <si>
    <t>Maria Foster</t>
  </si>
  <si>
    <t>Anderson Foster</t>
  </si>
  <si>
    <t>Lakeisha Francis</t>
  </si>
  <si>
    <t>Augustine Francis</t>
  </si>
  <si>
    <t>Miles Francis</t>
  </si>
  <si>
    <t>May Franco</t>
  </si>
  <si>
    <t>Olen Frank</t>
  </si>
  <si>
    <t>Odis Freeman</t>
  </si>
  <si>
    <t>Kennith Freeman</t>
  </si>
  <si>
    <t>Raul French</t>
  </si>
  <si>
    <t>Tanisha Friedman</t>
  </si>
  <si>
    <t>Trisha Friedman</t>
  </si>
  <si>
    <t>Tamera Fritz</t>
  </si>
  <si>
    <t>Jewell Fritz</t>
  </si>
  <si>
    <t>Jordan Frost</t>
  </si>
  <si>
    <t>Ronnie Frost</t>
  </si>
  <si>
    <t>Alyce Frost</t>
  </si>
  <si>
    <t>Gail Fry</t>
  </si>
  <si>
    <t>Janelle Frye</t>
  </si>
  <si>
    <t>Rita Fuller</t>
  </si>
  <si>
    <t>Raquel Fuller</t>
  </si>
  <si>
    <t>Lourdes Gaines</t>
  </si>
  <si>
    <t>Joseph Gallagher</t>
  </si>
  <si>
    <t>Jimmie Gallagher</t>
  </si>
  <si>
    <t>Darrel Gallagher</t>
  </si>
  <si>
    <t>Susie Gallagher</t>
  </si>
  <si>
    <t>Nita Galloway</t>
  </si>
  <si>
    <t>Roslyn Galloway</t>
  </si>
  <si>
    <t>Casey Gamble</t>
  </si>
  <si>
    <t>Malcolm Gamble</t>
  </si>
  <si>
    <t>Hollis Gamble</t>
  </si>
  <si>
    <t>Lana Garcia</t>
  </si>
  <si>
    <t>Samantha Garcia</t>
  </si>
  <si>
    <t>Carmelo Garcia</t>
  </si>
  <si>
    <t>August Garcia</t>
  </si>
  <si>
    <t>Kristopher Garcia</t>
  </si>
  <si>
    <t>Shirley Gardner</t>
  </si>
  <si>
    <t>Concetta Garrison</t>
  </si>
  <si>
    <t>Coleman Gates</t>
  </si>
  <si>
    <t>Connie Gates</t>
  </si>
  <si>
    <t>Tammi Gates</t>
  </si>
  <si>
    <t>Bettie Gates</t>
  </si>
  <si>
    <t>Andrea Gay</t>
  </si>
  <si>
    <t>Ali Gay</t>
  </si>
  <si>
    <t>Jame Gentry</t>
  </si>
  <si>
    <t>Brice Gentry</t>
  </si>
  <si>
    <t>Jacob Gentry</t>
  </si>
  <si>
    <t>Christine Gibbs</t>
  </si>
  <si>
    <t>Odis Gibbs</t>
  </si>
  <si>
    <t>Elaine Giles</t>
  </si>
  <si>
    <t>Guy Glass</t>
  </si>
  <si>
    <t>Moises Glenn</t>
  </si>
  <si>
    <t>Chris Glover</t>
  </si>
  <si>
    <t>Vito Golden</t>
  </si>
  <si>
    <t>Isabelle Gomez</t>
  </si>
  <si>
    <t>Vanessa Gomez</t>
  </si>
  <si>
    <t>Peter Gomez</t>
  </si>
  <si>
    <t>Trina Gomez</t>
  </si>
  <si>
    <t>Santiago Gonzalez</t>
  </si>
  <si>
    <t>Noreen Gonzalez</t>
  </si>
  <si>
    <t>Miguel Gonzalez</t>
  </si>
  <si>
    <t>Deanna Good</t>
  </si>
  <si>
    <t>Gus Goodman</t>
  </si>
  <si>
    <t>Vance Goodman</t>
  </si>
  <si>
    <t>Brian Goodman</t>
  </si>
  <si>
    <t>Melody Goodwin</t>
  </si>
  <si>
    <t>Rosalinda Goodwin</t>
  </si>
  <si>
    <t>Zelma Goodwin</t>
  </si>
  <si>
    <t>Imelda Gordon</t>
  </si>
  <si>
    <t>Carter Graham</t>
  </si>
  <si>
    <t>Michele Grant</t>
  </si>
  <si>
    <t>Gilda Grant</t>
  </si>
  <si>
    <t>Jon Grant</t>
  </si>
  <si>
    <t>Daniel Grant</t>
  </si>
  <si>
    <t>Malcolm Green</t>
  </si>
  <si>
    <t>Emmett Greene</t>
  </si>
  <si>
    <t>Ron Greene</t>
  </si>
  <si>
    <t>Betsy Greer</t>
  </si>
  <si>
    <t>Roberto Greer</t>
  </si>
  <si>
    <t>Tracie Gregory</t>
  </si>
  <si>
    <t>Abraham Gregory</t>
  </si>
  <si>
    <t>Robin Griffin</t>
  </si>
  <si>
    <t>Elwood Griffin</t>
  </si>
  <si>
    <t>Blaine Grimes</t>
  </si>
  <si>
    <t>Rickie Guerra</t>
  </si>
  <si>
    <t>Ulysses Guerra</t>
  </si>
  <si>
    <t>Staci Gutierrez</t>
  </si>
  <si>
    <t>Shari Gutierrez</t>
  </si>
  <si>
    <t>Marisa Guzman</t>
  </si>
  <si>
    <t>Vicky Guzman</t>
  </si>
  <si>
    <t>Freddy Haas</t>
  </si>
  <si>
    <t>Jeff Hahn</t>
  </si>
  <si>
    <t>Lyman Hale</t>
  </si>
  <si>
    <t>Sharlene Hale</t>
  </si>
  <si>
    <t>Jewell Haley</t>
  </si>
  <si>
    <t>Imogene Hamilton</t>
  </si>
  <si>
    <t>Kelly Hammond</t>
  </si>
  <si>
    <t>Dustin Hammond</t>
  </si>
  <si>
    <t>Rosella Haney</t>
  </si>
  <si>
    <t>Brett Hanna</t>
  </si>
  <si>
    <t>Virgie Hanna</t>
  </si>
  <si>
    <t>Fred Hanna</t>
  </si>
  <si>
    <t>Trinidad Hansen</t>
  </si>
  <si>
    <t>Roberta Hansen</t>
  </si>
  <si>
    <t>Kayla Hanson</t>
  </si>
  <si>
    <t>Beverly Hanson</t>
  </si>
  <si>
    <t>Carmella Hanson</t>
  </si>
  <si>
    <t>Maureen Harding</t>
  </si>
  <si>
    <t>Bart Harding</t>
  </si>
  <si>
    <t>Tami Hardy</t>
  </si>
  <si>
    <t>Kenny Hardy</t>
  </si>
  <si>
    <t>Pansy Harmon</t>
  </si>
  <si>
    <t>Suzanne Harrell</t>
  </si>
  <si>
    <t>Jed Harrington</t>
  </si>
  <si>
    <t>Chris Harrison</t>
  </si>
  <si>
    <t>Jeanne Harrison</t>
  </si>
  <si>
    <t>Zachariah Hart</t>
  </si>
  <si>
    <t>Leonor Hart</t>
  </si>
  <si>
    <t>Mai Harvey</t>
  </si>
  <si>
    <t>Shelley Hatfield</t>
  </si>
  <si>
    <t>Jayne Hawkins</t>
  </si>
  <si>
    <t>Frankie Hawkins</t>
  </si>
  <si>
    <t>Betsy Hawkins</t>
  </si>
  <si>
    <t>Danial Hayden</t>
  </si>
  <si>
    <t>Jarrod Hayes</t>
  </si>
  <si>
    <t>Chadwick Hayes</t>
  </si>
  <si>
    <t>Denise Haynes</t>
  </si>
  <si>
    <t>Jeanine Haynes</t>
  </si>
  <si>
    <t>Norberto Hays</t>
  </si>
  <si>
    <t>Marshall Heath</t>
  </si>
  <si>
    <t>Cornelius Henderson</t>
  </si>
  <si>
    <t>Thad Herman</t>
  </si>
  <si>
    <t>Doreen Hernandez</t>
  </si>
  <si>
    <t>Patrick Herrera</t>
  </si>
  <si>
    <t>Harris Herring</t>
  </si>
  <si>
    <t>Dee Hess</t>
  </si>
  <si>
    <t>Leta Hester</t>
  </si>
  <si>
    <t>Pete Hicks</t>
  </si>
  <si>
    <t>Colleen Hicks</t>
  </si>
  <si>
    <t>Tracy Hicks</t>
  </si>
  <si>
    <t>Ariel Hines</t>
  </si>
  <si>
    <t>Milton Hines</t>
  </si>
  <si>
    <t>Ned Hinton</t>
  </si>
  <si>
    <t>Ezra Ho</t>
  </si>
  <si>
    <t>Staci Hobbs</t>
  </si>
  <si>
    <t>Carmine Hodge</t>
  </si>
  <si>
    <t>Laverne Hodge</t>
  </si>
  <si>
    <t>Myrtle Hoffman</t>
  </si>
  <si>
    <t>Max Hoffman</t>
  </si>
  <si>
    <t>Marlene Hoffman</t>
  </si>
  <si>
    <t>Brandie Holder</t>
  </si>
  <si>
    <t>Rocco Holder</t>
  </si>
  <si>
    <t>Marilyn Holloway</t>
  </si>
  <si>
    <t>Dawn Holmes</t>
  </si>
  <si>
    <t>Reynaldo Holt</t>
  </si>
  <si>
    <t>Rosetta Hoover</t>
  </si>
  <si>
    <t>Mavis Hoover</t>
  </si>
  <si>
    <t>Ben Hopkins</t>
  </si>
  <si>
    <t>Edwardo Hopkins</t>
  </si>
  <si>
    <t>Shelley Hopkins</t>
  </si>
  <si>
    <t>Ana Hopkins</t>
  </si>
  <si>
    <t>Todd Horn</t>
  </si>
  <si>
    <t>Teddy Horn</t>
  </si>
  <si>
    <t>Reynaldo Horne</t>
  </si>
  <si>
    <t>Elnora House</t>
  </si>
  <si>
    <t>Nikki Houston</t>
  </si>
  <si>
    <t>Wilton Houston</t>
  </si>
  <si>
    <t>Deanna Howard</t>
  </si>
  <si>
    <t>Bud Howard</t>
  </si>
  <si>
    <t>Carey Howe</t>
  </si>
  <si>
    <t>Weston Howell</t>
  </si>
  <si>
    <t>Antwan Howell</t>
  </si>
  <si>
    <t>Hannah Howell</t>
  </si>
  <si>
    <t>Dana Huang</t>
  </si>
  <si>
    <t>Lynn Huber</t>
  </si>
  <si>
    <t>Rufus Huber</t>
  </si>
  <si>
    <t>Alton Huber</t>
  </si>
  <si>
    <t>George Hudson</t>
  </si>
  <si>
    <t>Mark Hudson</t>
  </si>
  <si>
    <t>Francis Huff</t>
  </si>
  <si>
    <t>Houston Huff</t>
  </si>
  <si>
    <t>Fidel Hull</t>
  </si>
  <si>
    <t>Lonnie Hunt</t>
  </si>
  <si>
    <t>Wilda Hunter</t>
  </si>
  <si>
    <t>Antwan Hurst</t>
  </si>
  <si>
    <t>Garry Hurst</t>
  </si>
  <si>
    <t>Ryan Hutchinson</t>
  </si>
  <si>
    <t>Ronny Hutchinson</t>
  </si>
  <si>
    <t>Christian Hutchinson</t>
  </si>
  <si>
    <t>Tammie Huynh</t>
  </si>
  <si>
    <t>Dorothea Ibarra</t>
  </si>
  <si>
    <t>Shanna Ingram</t>
  </si>
  <si>
    <t>Tamra Ingram</t>
  </si>
  <si>
    <t>Kenneth Irwin</t>
  </si>
  <si>
    <t>Flora Irwin</t>
  </si>
  <si>
    <t>Patti Jackson</t>
  </si>
  <si>
    <t>Jarred Jacobs</t>
  </si>
  <si>
    <t>Alyson Jacobs</t>
  </si>
  <si>
    <t>Deirdre Jacobson</t>
  </si>
  <si>
    <t>Jerrod James</t>
  </si>
  <si>
    <t>Terrence Jarvis</t>
  </si>
  <si>
    <t>Derick Jefferson</t>
  </si>
  <si>
    <t>Wilfredo Jefferson</t>
  </si>
  <si>
    <t>Rosanna Jefferson</t>
  </si>
  <si>
    <t>Charles Jefferson</t>
  </si>
  <si>
    <t>Theresa Jennings</t>
  </si>
  <si>
    <t>Carey Jennings</t>
  </si>
  <si>
    <t>Ofelia Jennings</t>
  </si>
  <si>
    <t>Michele Jensen</t>
  </si>
  <si>
    <t>Marisa Johnson</t>
  </si>
  <si>
    <t>Freeman Johnson</t>
  </si>
  <si>
    <t>Julius Jones</t>
  </si>
  <si>
    <t>Brandie Jordan</t>
  </si>
  <si>
    <t>Cliff Joseph</t>
  </si>
  <si>
    <t>Thanh Joyce</t>
  </si>
  <si>
    <t>Erika Kaiser</t>
  </si>
  <si>
    <t>Vince Kaiser</t>
  </si>
  <si>
    <t>Forrest Kane</t>
  </si>
  <si>
    <t>Mavis Kane</t>
  </si>
  <si>
    <t>Jacklyn Kaufman</t>
  </si>
  <si>
    <t>Teddy Keller</t>
  </si>
  <si>
    <t>Anne Kelley</t>
  </si>
  <si>
    <t>Bart Kelly</t>
  </si>
  <si>
    <t>Carla Kelly</t>
  </si>
  <si>
    <t>Irving Kelly</t>
  </si>
  <si>
    <t>Gertrude Kelly</t>
  </si>
  <si>
    <t>Quincy Kennedy</t>
  </si>
  <si>
    <t>Sheryl Kennedy</t>
  </si>
  <si>
    <t>Veronica Kent</t>
  </si>
  <si>
    <t>Thanh Kerr</t>
  </si>
  <si>
    <t>Roscoe Kidd</t>
  </si>
  <si>
    <t>Esteban Kidd</t>
  </si>
  <si>
    <t>Chester Kidd</t>
  </si>
  <si>
    <t>Carl Kidd</t>
  </si>
  <si>
    <t>Elsie Kim</t>
  </si>
  <si>
    <t>Omar King</t>
  </si>
  <si>
    <t>Osvaldo King</t>
  </si>
  <si>
    <t>Tyrone King</t>
  </si>
  <si>
    <t>Bobby Kirk</t>
  </si>
  <si>
    <t>Lenora Klein</t>
  </si>
  <si>
    <t>Marcel Klein</t>
  </si>
  <si>
    <t>John Kline</t>
  </si>
  <si>
    <t>Mauricio Kline</t>
  </si>
  <si>
    <t>Kenton Knight</t>
  </si>
  <si>
    <t>Luella Knight</t>
  </si>
  <si>
    <t>Julius Knox</t>
  </si>
  <si>
    <t>Isaac Knox</t>
  </si>
  <si>
    <t>Chandra Knox</t>
  </si>
  <si>
    <t>Rickie Kramer</t>
  </si>
  <si>
    <t>Savannah Krause</t>
  </si>
  <si>
    <t>Monte Krause</t>
  </si>
  <si>
    <t>Johnie Krueger</t>
  </si>
  <si>
    <t>Rusty Krueger</t>
  </si>
  <si>
    <t>Jannie Krueger</t>
  </si>
  <si>
    <t>Ruthie Lam</t>
  </si>
  <si>
    <t>Wm Lamb</t>
  </si>
  <si>
    <t>Everette Lamb</t>
  </si>
  <si>
    <t>Frankie Landry</t>
  </si>
  <si>
    <t>Alexandra Landry</t>
  </si>
  <si>
    <t>Enrique Lang</t>
  </si>
  <si>
    <t>Barbra Lang</t>
  </si>
  <si>
    <t>Prince Lawrence</t>
  </si>
  <si>
    <t>Glen Lawrence</t>
  </si>
  <si>
    <t>Marisa Le</t>
  </si>
  <si>
    <t>Jean Leach</t>
  </si>
  <si>
    <t>Christa Leach</t>
  </si>
  <si>
    <t>Danial Leblanc</t>
  </si>
  <si>
    <t>Dollie Lee</t>
  </si>
  <si>
    <t>Jacob Leon</t>
  </si>
  <si>
    <t>Katy Lester</t>
  </si>
  <si>
    <t>Mitchel Levine</t>
  </si>
  <si>
    <t>Leigh Levy</t>
  </si>
  <si>
    <t>Daren Levy</t>
  </si>
  <si>
    <t>Marc Levy</t>
  </si>
  <si>
    <t>Elwood Levy</t>
  </si>
  <si>
    <t>Jared Lewis</t>
  </si>
  <si>
    <t>Sean Lewis</t>
  </si>
  <si>
    <t>Everette Lin</t>
  </si>
  <si>
    <t>George Lindsey</t>
  </si>
  <si>
    <t>Bennett Lindsey</t>
  </si>
  <si>
    <t>Jessie Little</t>
  </si>
  <si>
    <t>Juliette Little</t>
  </si>
  <si>
    <t>Stevie Little</t>
  </si>
  <si>
    <t>Norberto Liu</t>
  </si>
  <si>
    <t>Cameron Liu</t>
  </si>
  <si>
    <t>Rico Liu</t>
  </si>
  <si>
    <t>Angeline Liu</t>
  </si>
  <si>
    <t>Priscilla Livingston</t>
  </si>
  <si>
    <t>Moises Livingston</t>
  </si>
  <si>
    <t>Wilfred Livingston</t>
  </si>
  <si>
    <t>Clement Lloyd</t>
  </si>
  <si>
    <t>Julius Logan</t>
  </si>
  <si>
    <t>Kristopher Logan</t>
  </si>
  <si>
    <t>Howard Logan</t>
  </si>
  <si>
    <t>Margery Love</t>
  </si>
  <si>
    <t>Rhoda Love</t>
  </si>
  <si>
    <t>Phillip Lucas</t>
  </si>
  <si>
    <t>Lorena Lucas</t>
  </si>
  <si>
    <t>Williams Luna</t>
  </si>
  <si>
    <t>Marquita Luna</t>
  </si>
  <si>
    <t>Joey Lynn</t>
  </si>
  <si>
    <t>Gene Lynn</t>
  </si>
  <si>
    <t>Lessie Lyons</t>
  </si>
  <si>
    <t>Reba Lyons</t>
  </si>
  <si>
    <t>Liz Lyons</t>
  </si>
  <si>
    <t>Judith Lyons</t>
  </si>
  <si>
    <t>Dino Macdonald</t>
  </si>
  <si>
    <t>Murray Macias</t>
  </si>
  <si>
    <t>Vicente Macias</t>
  </si>
  <si>
    <t>Janie Macias</t>
  </si>
  <si>
    <t>Joe Maddox</t>
  </si>
  <si>
    <t>Beverley Mahoney</t>
  </si>
  <si>
    <t>Corinne Maldonado</t>
  </si>
  <si>
    <t>Ramon Maldonado</t>
  </si>
  <si>
    <t>Marietta Maldonado</t>
  </si>
  <si>
    <t>Raphael Maldonado</t>
  </si>
  <si>
    <t>Ronda Malone</t>
  </si>
  <si>
    <t>Abel Marks</t>
  </si>
  <si>
    <t>Adela Marks</t>
  </si>
  <si>
    <t>Kendrick Marks</t>
  </si>
  <si>
    <t>Barbara Marquez</t>
  </si>
  <si>
    <t>Bradley Marquez</t>
  </si>
  <si>
    <t>Bernadine Marshall</t>
  </si>
  <si>
    <t>Helena Mason</t>
  </si>
  <si>
    <t>Merle Mason</t>
  </si>
  <si>
    <t>Reyna Massey</t>
  </si>
  <si>
    <t>Shane Mathis</t>
  </si>
  <si>
    <t>Katelyn Mathis</t>
  </si>
  <si>
    <t>Isidro Matthews</t>
  </si>
  <si>
    <t>Peggy Matthews</t>
  </si>
  <si>
    <t>Gene Matthews</t>
  </si>
  <si>
    <t>Donald Matthews</t>
  </si>
  <si>
    <t>Marsha Maxwell</t>
  </si>
  <si>
    <t>Frieda May</t>
  </si>
  <si>
    <t>Mathew May</t>
  </si>
  <si>
    <t>Armand Mayer</t>
  </si>
  <si>
    <t>Lucio Mayer</t>
  </si>
  <si>
    <t>Santiago Mayer</t>
  </si>
  <si>
    <t>Andrea Maynard</t>
  </si>
  <si>
    <t>Kristy Mays</t>
  </si>
  <si>
    <t>Gale Mays</t>
  </si>
  <si>
    <t>Natasha Mccann</t>
  </si>
  <si>
    <t>Mari Mccarty</t>
  </si>
  <si>
    <t>Zelma Mcconnell</t>
  </si>
  <si>
    <t>Sherman Mcconnell</t>
  </si>
  <si>
    <t>Deanna Mcconnell</t>
  </si>
  <si>
    <t>Rose Mccormick</t>
  </si>
  <si>
    <t>Sonya Mccoy</t>
  </si>
  <si>
    <t>Herminia Mccullough</t>
  </si>
  <si>
    <t>Isaiah Mcdaniel</t>
  </si>
  <si>
    <t>Virginia Mcdaniel</t>
  </si>
  <si>
    <t>Bert Mcdonald</t>
  </si>
  <si>
    <t>Tina Mcdonald</t>
  </si>
  <si>
    <t>Samantha Mcdonald</t>
  </si>
  <si>
    <t>Bridget Mcdowell</t>
  </si>
  <si>
    <t>Sandra Mcfarland</t>
  </si>
  <si>
    <t>Salvador Mcfarland</t>
  </si>
  <si>
    <t>Ryan Mcgee</t>
  </si>
  <si>
    <t>Rose Mcgee</t>
  </si>
  <si>
    <t>Eugenio Mcgee</t>
  </si>
  <si>
    <t>Nadine Mcgrath</t>
  </si>
  <si>
    <t>Royce Mcintosh</t>
  </si>
  <si>
    <t>Terra Mcintosh</t>
  </si>
  <si>
    <t>Cherie Mcintosh</t>
  </si>
  <si>
    <t>Burl Mcintyre</t>
  </si>
  <si>
    <t>Roger Mckee</t>
  </si>
  <si>
    <t>Margret Mckee</t>
  </si>
  <si>
    <t>Paulette Mckenzie</t>
  </si>
  <si>
    <t>Mathew Mckenzie</t>
  </si>
  <si>
    <t>Pauline Mcknight</t>
  </si>
  <si>
    <t>Fredric Mcknight</t>
  </si>
  <si>
    <t>Juliet Mcmahon</t>
  </si>
  <si>
    <t>Latisha Mcmahon</t>
  </si>
  <si>
    <t>William Mcmillan</t>
  </si>
  <si>
    <t>Terrie Mcmillan</t>
  </si>
  <si>
    <t>Ebony Mcneil</t>
  </si>
  <si>
    <t>Jordan Mcneil</t>
  </si>
  <si>
    <t>Cary Mcneil</t>
  </si>
  <si>
    <t>Reyna Mcpherson</t>
  </si>
  <si>
    <t>Bart Medina</t>
  </si>
  <si>
    <t>Kennith Medina</t>
  </si>
  <si>
    <t>Catalina Mejia</t>
  </si>
  <si>
    <t>Thurman Mejia</t>
  </si>
  <si>
    <t>Laura Mejia</t>
  </si>
  <si>
    <t>Melissa Mejia</t>
  </si>
  <si>
    <t>Alexander Mejia</t>
  </si>
  <si>
    <t>Daren Melton</t>
  </si>
  <si>
    <t>Alisa Melton</t>
  </si>
  <si>
    <t>Derrick Melton</t>
  </si>
  <si>
    <t>Melanie Melton</t>
  </si>
  <si>
    <t>Shelby Mendez</t>
  </si>
  <si>
    <t>Russ Mendoza</t>
  </si>
  <si>
    <t>Bertha Mendoza</t>
  </si>
  <si>
    <t>Debra Mercer</t>
  </si>
  <si>
    <t>Kay Meyer</t>
  </si>
  <si>
    <t>Sheree Meyers</t>
  </si>
  <si>
    <t>Chase Middleton</t>
  </si>
  <si>
    <t>Jules Middleton</t>
  </si>
  <si>
    <t>Vanessa Miles</t>
  </si>
  <si>
    <t>Stacey Mitchell</t>
  </si>
  <si>
    <t>Preston Mitchell</t>
  </si>
  <si>
    <t>Sydney Mitchell</t>
  </si>
  <si>
    <t>Jacques Molina</t>
  </si>
  <si>
    <t>Burton Molina</t>
  </si>
  <si>
    <t>Vaughn Monroe</t>
  </si>
  <si>
    <t>Alva Monroe</t>
  </si>
  <si>
    <t>Ross Monroe</t>
  </si>
  <si>
    <t>Justine Montes</t>
  </si>
  <si>
    <t>Dirk Montes</t>
  </si>
  <si>
    <t>Jasper Montgomery</t>
  </si>
  <si>
    <t>Minerva Montgomery</t>
  </si>
  <si>
    <t>Tisha Montgomery</t>
  </si>
  <si>
    <t>Jeannine Montoya</t>
  </si>
  <si>
    <t>Isabel Montoya</t>
  </si>
  <si>
    <t>Terra Montoya</t>
  </si>
  <si>
    <t>Elisabeth Moody</t>
  </si>
  <si>
    <t>Carmella Moon</t>
  </si>
  <si>
    <t>Landon Mooney</t>
  </si>
  <si>
    <t>Luciano Moore</t>
  </si>
  <si>
    <t>Mervin Moore</t>
  </si>
  <si>
    <t>Jamar Moore</t>
  </si>
  <si>
    <t>Marisa Mora</t>
  </si>
  <si>
    <t>Theron Morales</t>
  </si>
  <si>
    <t>Lucio Morales</t>
  </si>
  <si>
    <t>Cody Moreno</t>
  </si>
  <si>
    <t>Moses Morgan</t>
  </si>
  <si>
    <t>Lupe Morgan</t>
  </si>
  <si>
    <t>Bette Morris</t>
  </si>
  <si>
    <t>Anna Morrow</t>
  </si>
  <si>
    <t>Charmaine Morrow</t>
  </si>
  <si>
    <t>Alvin Morrow</t>
  </si>
  <si>
    <t>Truman Morse</t>
  </si>
  <si>
    <t>Imogene Morse</t>
  </si>
  <si>
    <t>Erwin Mosley</t>
  </si>
  <si>
    <t>Tasha Mosley</t>
  </si>
  <si>
    <t>Shelby Moss</t>
  </si>
  <si>
    <t>Alphonse Moss</t>
  </si>
  <si>
    <t>Louisa Mueller</t>
  </si>
  <si>
    <t>Morris Mueller</t>
  </si>
  <si>
    <t>Bryon Mullins</t>
  </si>
  <si>
    <t>Elliott Mullins</t>
  </si>
  <si>
    <t>Hester Munoz</t>
  </si>
  <si>
    <t>Wilda Munoz</t>
  </si>
  <si>
    <t>Marlin Munoz</t>
  </si>
  <si>
    <t>Jill Murillo</t>
  </si>
  <si>
    <t>Corinne Murillo</t>
  </si>
  <si>
    <t>Jarrett Murphy</t>
  </si>
  <si>
    <t>Cecelia Murray</t>
  </si>
  <si>
    <t>Derick Navarro</t>
  </si>
  <si>
    <t>Cora Navarro</t>
  </si>
  <si>
    <t>Kari Navarro</t>
  </si>
  <si>
    <t>Monte Neal</t>
  </si>
  <si>
    <t>Arturo Neal</t>
  </si>
  <si>
    <t>Phil Neal</t>
  </si>
  <si>
    <t>Janice Nelson</t>
  </si>
  <si>
    <t>Ivan Newman</t>
  </si>
  <si>
    <t>Blaine Newman</t>
  </si>
  <si>
    <t>Brett Newton</t>
  </si>
  <si>
    <t>Joaquin Nguyen</t>
  </si>
  <si>
    <t>Charmaine Nguyen</t>
  </si>
  <si>
    <t>Rene Nichols</t>
  </si>
  <si>
    <t>Josef Nicholson</t>
  </si>
  <si>
    <t>Edwin Nielsen</t>
  </si>
  <si>
    <t>Dallas Nixon</t>
  </si>
  <si>
    <t>John Noble</t>
  </si>
  <si>
    <t>Russell Nolan</t>
  </si>
  <si>
    <t>Tristan Nolan</t>
  </si>
  <si>
    <t>Shari Nolan</t>
  </si>
  <si>
    <t>Lucien Nolan</t>
  </si>
  <si>
    <t>Jason Norman</t>
  </si>
  <si>
    <t>Sidney Norris</t>
  </si>
  <si>
    <t>Truman Novak</t>
  </si>
  <si>
    <t>Ada Nunez</t>
  </si>
  <si>
    <t>Kennith Obrien</t>
  </si>
  <si>
    <t>May Obrien</t>
  </si>
  <si>
    <t>Lavonne Obrien</t>
  </si>
  <si>
    <t>Nigel Obrien</t>
  </si>
  <si>
    <t>Geoffrey Ochoa</t>
  </si>
  <si>
    <t>Connie Oconnor</t>
  </si>
  <si>
    <t>Regina Odom</t>
  </si>
  <si>
    <t>Dona Odom</t>
  </si>
  <si>
    <t>Kenton Odonnell</t>
  </si>
  <si>
    <t>Lillie Odonnell</t>
  </si>
  <si>
    <t>Haley Oliver</t>
  </si>
  <si>
    <t>Randell Oliver</t>
  </si>
  <si>
    <t>Ronda Olsen</t>
  </si>
  <si>
    <t>Hung Olson</t>
  </si>
  <si>
    <t>Belinda Olson</t>
  </si>
  <si>
    <t>Jana Olson</t>
  </si>
  <si>
    <t>Doris Olson</t>
  </si>
  <si>
    <t>Olen Olson</t>
  </si>
  <si>
    <t>Bart Oneill</t>
  </si>
  <si>
    <t>Lorrie Ortega</t>
  </si>
  <si>
    <t>Jolene Ortiz</t>
  </si>
  <si>
    <t>Annette Ortiz</t>
  </si>
  <si>
    <t>Kathrine Ortiz</t>
  </si>
  <si>
    <t>Melody Osborn</t>
  </si>
  <si>
    <t>Santos Osborn</t>
  </si>
  <si>
    <t>Daren Osborne</t>
  </si>
  <si>
    <t>Ian Osborne</t>
  </si>
  <si>
    <t>Jeffery Osborne</t>
  </si>
  <si>
    <t>Lilian Owen</t>
  </si>
  <si>
    <t>Kris Owens</t>
  </si>
  <si>
    <t>Ericka Owens</t>
  </si>
  <si>
    <t>Linwood Owens</t>
  </si>
  <si>
    <t>Shelby Pace</t>
  </si>
  <si>
    <t>Walter Pacheco</t>
  </si>
  <si>
    <t>Garrett Pacheco</t>
  </si>
  <si>
    <t>Isiah Padilla</t>
  </si>
  <si>
    <t>Allyson Page</t>
  </si>
  <si>
    <t>Renee Palmer</t>
  </si>
  <si>
    <t>Cornelius Parker</t>
  </si>
  <si>
    <t>Alyssa Parker</t>
  </si>
  <si>
    <t>Neal Parker</t>
  </si>
  <si>
    <t>Ruben Parker</t>
  </si>
  <si>
    <t>Janell Parks</t>
  </si>
  <si>
    <t>Randal Parks</t>
  </si>
  <si>
    <t>Mariana Patrick</t>
  </si>
  <si>
    <t>Roger Patterson</t>
  </si>
  <si>
    <t>Josef Patterson</t>
  </si>
  <si>
    <t>Carol Payne</t>
  </si>
  <si>
    <t>Alvaro Pearson</t>
  </si>
  <si>
    <t>Courtney Pearson</t>
  </si>
  <si>
    <t>Emerson Pena</t>
  </si>
  <si>
    <t>Forest Perez</t>
  </si>
  <si>
    <t>Merle Perez</t>
  </si>
  <si>
    <t>Bryon Perez</t>
  </si>
  <si>
    <t>Lorenzo Perkins</t>
  </si>
  <si>
    <t>Lara Perkins</t>
  </si>
  <si>
    <t>Jacques Perry</t>
  </si>
  <si>
    <t>Stefan Peters</t>
  </si>
  <si>
    <t>Colby Peters</t>
  </si>
  <si>
    <t>Johnathon Petersen</t>
  </si>
  <si>
    <t>Joy Petersen</t>
  </si>
  <si>
    <t>Imelda Peterson</t>
  </si>
  <si>
    <t>Seymour Petty</t>
  </si>
  <si>
    <t>Brenton Pham</t>
  </si>
  <si>
    <t>Reinaldo Phelps</t>
  </si>
  <si>
    <t>Cathy Phelps</t>
  </si>
  <si>
    <t>Robin Phillips</t>
  </si>
  <si>
    <t>Lewis Pierce</t>
  </si>
  <si>
    <t>Bertie Pierce</t>
  </si>
  <si>
    <t>Laurie Pineda</t>
  </si>
  <si>
    <t>Jordan Pineda</t>
  </si>
  <si>
    <t>Theresa Pittman</t>
  </si>
  <si>
    <t>Jonathan Ponce</t>
  </si>
  <si>
    <t>Lorenzo Ponce</t>
  </si>
  <si>
    <t>Viola Pope</t>
  </si>
  <si>
    <t>Mia Pope</t>
  </si>
  <si>
    <t>Ashlee Porter</t>
  </si>
  <si>
    <t>Noel Potter</t>
  </si>
  <si>
    <t>Kathrine Potts</t>
  </si>
  <si>
    <t>Rosalinda Powell</t>
  </si>
  <si>
    <t>Kaye Powell</t>
  </si>
  <si>
    <t>Julius Powell</t>
  </si>
  <si>
    <t>Clarice Powers</t>
  </si>
  <si>
    <t>Jodi Prince</t>
  </si>
  <si>
    <t>Olen Prince</t>
  </si>
  <si>
    <t>Cathy Quinn</t>
  </si>
  <si>
    <t>William Ramirez</t>
  </si>
  <si>
    <t>Mickey Ramirez</t>
  </si>
  <si>
    <t>Lorie Ramirez</t>
  </si>
  <si>
    <t>Letitia Ramsey</t>
  </si>
  <si>
    <t>Simone Ramsey</t>
  </si>
  <si>
    <t>Raymond Randall</t>
  </si>
  <si>
    <t>Jim Randall</t>
  </si>
  <si>
    <t>Dusty Randall</t>
  </si>
  <si>
    <t>Kathrine Randall</t>
  </si>
  <si>
    <t>Nanette Rasmussen</t>
  </si>
  <si>
    <t>Flossie Rasmussen</t>
  </si>
  <si>
    <t>Junior Ray</t>
  </si>
  <si>
    <t>Arturo Raymond</t>
  </si>
  <si>
    <t>Shanna Reese</t>
  </si>
  <si>
    <t>Cleo Reese</t>
  </si>
  <si>
    <t>Shauna Reeves</t>
  </si>
  <si>
    <t>Kenny Reid</t>
  </si>
  <si>
    <t>Kimberley Reid</t>
  </si>
  <si>
    <t>Berta Reid</t>
  </si>
  <si>
    <t>Gregorio Reilly</t>
  </si>
  <si>
    <t>Cheri Reynolds</t>
  </si>
  <si>
    <t>Fletcher Rhodes</t>
  </si>
  <si>
    <t>Willie Richard</t>
  </si>
  <si>
    <t>Sheri Richardson</t>
  </si>
  <si>
    <t>Sondra Richardson</t>
  </si>
  <si>
    <t>Sarah Richmond</t>
  </si>
  <si>
    <t>Roland Richmond</t>
  </si>
  <si>
    <t>Muriel Richmond</t>
  </si>
  <si>
    <t>Freida Riggs</t>
  </si>
  <si>
    <t>Justine Riley</t>
  </si>
  <si>
    <t>Cindy Riley</t>
  </si>
  <si>
    <t>Noel Rios</t>
  </si>
  <si>
    <t>Benita Rios</t>
  </si>
  <si>
    <t>Melanie Rivas</t>
  </si>
  <si>
    <t>Ashlee Rivas</t>
  </si>
  <si>
    <t>Coleen Rivera</t>
  </si>
  <si>
    <t>Marvin Rivers</t>
  </si>
  <si>
    <t>Bertie Rivers</t>
  </si>
  <si>
    <t>Agnes Rivers</t>
  </si>
  <si>
    <t>Sidney Robbins</t>
  </si>
  <si>
    <t>Rodolfo Roberson</t>
  </si>
  <si>
    <t>Ginger Roberson</t>
  </si>
  <si>
    <t>Barry Roberts</t>
  </si>
  <si>
    <t>Bernadette Robertson</t>
  </si>
  <si>
    <t>Ralph Robertson</t>
  </si>
  <si>
    <t>Hollis Robles</t>
  </si>
  <si>
    <t>Warren Robles</t>
  </si>
  <si>
    <t>Leonard Rodriguez</t>
  </si>
  <si>
    <t>Devin Rodriguez</t>
  </si>
  <si>
    <t>Cecilia Rogers</t>
  </si>
  <si>
    <t>Mollie Roman</t>
  </si>
  <si>
    <t>Darius Roman</t>
  </si>
  <si>
    <t>Alexis Roman</t>
  </si>
  <si>
    <t>Katy Romero</t>
  </si>
  <si>
    <t>Edward Romero</t>
  </si>
  <si>
    <t>Eleanor Rosario</t>
  </si>
  <si>
    <t>Jamie Rosario</t>
  </si>
  <si>
    <t>Russ Rose</t>
  </si>
  <si>
    <t>Danial Rose</t>
  </si>
  <si>
    <t>Marion Roth</t>
  </si>
  <si>
    <t>Delores Rowland</t>
  </si>
  <si>
    <t>Tracy Rowland</t>
  </si>
  <si>
    <t>Deirdre Ruiz</t>
  </si>
  <si>
    <t>Shelby Ruiz</t>
  </si>
  <si>
    <t>Salvatore Ruiz</t>
  </si>
  <si>
    <t>Julian Rush</t>
  </si>
  <si>
    <t>Gil Rush</t>
  </si>
  <si>
    <t>Colby Russell</t>
  </si>
  <si>
    <t>Nathan Russell</t>
  </si>
  <si>
    <t>Vickie Russell</t>
  </si>
  <si>
    <t>Patricia Russo</t>
  </si>
  <si>
    <t>Jana Russo</t>
  </si>
  <si>
    <t>Vicky Salas</t>
  </si>
  <si>
    <t>Angelina Salas</t>
  </si>
  <si>
    <t>Lauri Salazar</t>
  </si>
  <si>
    <t>Megan Sampson</t>
  </si>
  <si>
    <t>Aisha Sampson</t>
  </si>
  <si>
    <t>Arline Sanders</t>
  </si>
  <si>
    <t>Gerry Sandoval</t>
  </si>
  <si>
    <t>Stefanie Sandoval</t>
  </si>
  <si>
    <t>Robby Santana</t>
  </si>
  <si>
    <t>Deborah Santiago</t>
  </si>
  <si>
    <t>Eva Santiago</t>
  </si>
  <si>
    <t>Hiram Santos</t>
  </si>
  <si>
    <t>Anthony Santos</t>
  </si>
  <si>
    <t>Rufus Savage</t>
  </si>
  <si>
    <t>Julio Savage</t>
  </si>
  <si>
    <t>Lottie Savage</t>
  </si>
  <si>
    <t>Branden Sawyer</t>
  </si>
  <si>
    <t>Caitlin Schaefer</t>
  </si>
  <si>
    <t>Kathrine Schneider</t>
  </si>
  <si>
    <t>Cleo Schneider</t>
  </si>
  <si>
    <t>Rosetta Schneider</t>
  </si>
  <si>
    <t>Caleb Schroeder</t>
  </si>
  <si>
    <t>Bernadette Schroeder</t>
  </si>
  <si>
    <t>Garland Scott</t>
  </si>
  <si>
    <t>Nona Scott</t>
  </si>
  <si>
    <t>Lorna Sellers</t>
  </si>
  <si>
    <t>Lynn Sexton</t>
  </si>
  <si>
    <t>Bridgette Sexton</t>
  </si>
  <si>
    <t>Myrna Shaffer</t>
  </si>
  <si>
    <t>Reuben Shaffer</t>
  </si>
  <si>
    <t>Karen Shaffer</t>
  </si>
  <si>
    <t>Donnie Shah</t>
  </si>
  <si>
    <t>Melissa Shah</t>
  </si>
  <si>
    <t>Emanuel Shah</t>
  </si>
  <si>
    <t>Jimmie Shannon</t>
  </si>
  <si>
    <t>Kay Sharp</t>
  </si>
  <si>
    <t>Kareem Sharp</t>
  </si>
  <si>
    <t>Tasha Sharp</t>
  </si>
  <si>
    <t>Corine Shaw</t>
  </si>
  <si>
    <t>Etta Shea</t>
  </si>
  <si>
    <t>Essie Shelton</t>
  </si>
  <si>
    <t>Dona Shepard</t>
  </si>
  <si>
    <t>Sharon Shepard</t>
  </si>
  <si>
    <t>Chelsea Shepherd</t>
  </si>
  <si>
    <t>Dorothy Sherman</t>
  </si>
  <si>
    <t>April Shields</t>
  </si>
  <si>
    <t>Reinaldo Shields</t>
  </si>
  <si>
    <t>Leonor Short</t>
  </si>
  <si>
    <t>Everett Short</t>
  </si>
  <si>
    <t>Katelyn Silva</t>
  </si>
  <si>
    <t>Heriberto Silva</t>
  </si>
  <si>
    <t>Adam Silva</t>
  </si>
  <si>
    <t>Pete Simon</t>
  </si>
  <si>
    <t>Irvin Simon</t>
  </si>
  <si>
    <t>Aida Sims</t>
  </si>
  <si>
    <t>Kathie Sims</t>
  </si>
  <si>
    <t>Vilma Sims</t>
  </si>
  <si>
    <t>Isiah Sims</t>
  </si>
  <si>
    <t>Hallie Skinner</t>
  </si>
  <si>
    <t>Tod Skinner</t>
  </si>
  <si>
    <t>Lance Sloan</t>
  </si>
  <si>
    <t>Bill Sloan</t>
  </si>
  <si>
    <t>Kenton Smith</t>
  </si>
  <si>
    <t>Alphonse Smith</t>
  </si>
  <si>
    <t>Alyce Snow</t>
  </si>
  <si>
    <t>Dolly Solis</t>
  </si>
  <si>
    <t>Tom Solomon</t>
  </si>
  <si>
    <t>Dante Solomon</t>
  </si>
  <si>
    <t>Amie Solomon</t>
  </si>
  <si>
    <t>Bert Sosa</t>
  </si>
  <si>
    <t>Mona Sosa</t>
  </si>
  <si>
    <t>Maritza Sosa</t>
  </si>
  <si>
    <t>Sheena Spence</t>
  </si>
  <si>
    <t>Freida Stanley</t>
  </si>
  <si>
    <t>Carolina Stanton</t>
  </si>
  <si>
    <t>Olen Stark</t>
  </si>
  <si>
    <t>Rochelle Stark</t>
  </si>
  <si>
    <t>Louis Stein</t>
  </si>
  <si>
    <t>Yolanda Stephens</t>
  </si>
  <si>
    <t>Bradley Stephens</t>
  </si>
  <si>
    <t>Rory Stephens</t>
  </si>
  <si>
    <t>Abraham Stephenson</t>
  </si>
  <si>
    <t>Gregg Stevenson</t>
  </si>
  <si>
    <t>Arnold Stevenson</t>
  </si>
  <si>
    <t>Jackie Stokes</t>
  </si>
  <si>
    <t>Reginald Stout</t>
  </si>
  <si>
    <t>Leanne Summers</t>
  </si>
  <si>
    <t>Margery Sutton</t>
  </si>
  <si>
    <t>Zelma Swanson</t>
  </si>
  <si>
    <t>Sharon Swanson</t>
  </si>
  <si>
    <t>Vito Swanson</t>
  </si>
  <si>
    <t>Billy Swanson</t>
  </si>
  <si>
    <t>Tisha Swanson</t>
  </si>
  <si>
    <t>Franklin Sweeney</t>
  </si>
  <si>
    <t>Weston Tapia</t>
  </si>
  <si>
    <t>Roderick Tapia</t>
  </si>
  <si>
    <t>Percy Tate</t>
  </si>
  <si>
    <t>Aaron Tate</t>
  </si>
  <si>
    <t>Desmond Tate</t>
  </si>
  <si>
    <t>Colette Tate</t>
  </si>
  <si>
    <t>Everett Tate</t>
  </si>
  <si>
    <t>Vicky Terry</t>
  </si>
  <si>
    <t>Jodie Terry</t>
  </si>
  <si>
    <t>Lorena Thomas</t>
  </si>
  <si>
    <t>Avery Thompson</t>
  </si>
  <si>
    <t>Amos Thornton</t>
  </si>
  <si>
    <t>Sharon Thornton</t>
  </si>
  <si>
    <t>Branden Todd</t>
  </si>
  <si>
    <t>Randell Torres</t>
  </si>
  <si>
    <t>Elliott Torres</t>
  </si>
  <si>
    <t>Rosalinda Townsend</t>
  </si>
  <si>
    <t>Jane Trevino</t>
  </si>
  <si>
    <t>Avery Trevino</t>
  </si>
  <si>
    <t>Fredrick Trujillo</t>
  </si>
  <si>
    <t>Madge Trujillo</t>
  </si>
  <si>
    <t>Laverne Trujillo</t>
  </si>
  <si>
    <t>Wm Tucker</t>
  </si>
  <si>
    <t>Celia Tucker</t>
  </si>
  <si>
    <t>Bob Tucker</t>
  </si>
  <si>
    <t>Alejandro Turner</t>
  </si>
  <si>
    <t>Cecile Tyler</t>
  </si>
  <si>
    <t>Gwen Underwood</t>
  </si>
  <si>
    <t>Garrett Underwood</t>
  </si>
  <si>
    <t>Faustino Valencia</t>
  </si>
  <si>
    <t>Clarissa Valentine</t>
  </si>
  <si>
    <t>Omar Valenzuela</t>
  </si>
  <si>
    <t>Gerry Vance</t>
  </si>
  <si>
    <t>Molly Vaughn</t>
  </si>
  <si>
    <t>Sheree Vega</t>
  </si>
  <si>
    <t>Karen Velasquez</t>
  </si>
  <si>
    <t>Shane Velasquez</t>
  </si>
  <si>
    <t>Rupert Velasquez</t>
  </si>
  <si>
    <t>Rosario Velazquez</t>
  </si>
  <si>
    <t>Isabella Velazquez</t>
  </si>
  <si>
    <t>Linda Velez</t>
  </si>
  <si>
    <t>Rudy Velez</t>
  </si>
  <si>
    <t>April Villa</t>
  </si>
  <si>
    <t>Gino Villanueva</t>
  </si>
  <si>
    <t>Rebekah Villanueva</t>
  </si>
  <si>
    <t>Douglas Villanueva</t>
  </si>
  <si>
    <t>Courtney Villarreal</t>
  </si>
  <si>
    <t>Ursula Villarreal</t>
  </si>
  <si>
    <t>Jordan Villarreal</t>
  </si>
  <si>
    <t>Ashlee Villegas</t>
  </si>
  <si>
    <t>Melvin Villegas</t>
  </si>
  <si>
    <t>Miles Wagner</t>
  </si>
  <si>
    <t>Melody Wagner</t>
  </si>
  <si>
    <t>Fritz Walker</t>
  </si>
  <si>
    <t>Terence Wallace</t>
  </si>
  <si>
    <t>Dianna Wallace</t>
  </si>
  <si>
    <t>Patti Walls</t>
  </si>
  <si>
    <t>Karina Walter</t>
  </si>
  <si>
    <t>Leigh Ward</t>
  </si>
  <si>
    <t>Micheal Ward</t>
  </si>
  <si>
    <t>Reynaldo Ward</t>
  </si>
  <si>
    <t>Adeline Ware</t>
  </si>
  <si>
    <t>Karen Ware</t>
  </si>
  <si>
    <t>Ava Ware</t>
  </si>
  <si>
    <t>Russell Warren</t>
  </si>
  <si>
    <t>Winifred Watkins</t>
  </si>
  <si>
    <t>Robin Watkins</t>
  </si>
  <si>
    <t>Lavern Watson</t>
  </si>
  <si>
    <t>Delores Watts</t>
  </si>
  <si>
    <t>Brandie Weaver</t>
  </si>
  <si>
    <t>Benita Weaver</t>
  </si>
  <si>
    <t>Kory Webb</t>
  </si>
  <si>
    <t>Winston Webster</t>
  </si>
  <si>
    <t>Ethel Weiss</t>
  </si>
  <si>
    <t>Gretchen Welch</t>
  </si>
  <si>
    <t>Joel Wells</t>
  </si>
  <si>
    <t>Frances Wells</t>
  </si>
  <si>
    <t>Irene Wells</t>
  </si>
  <si>
    <t>Lorie Werner</t>
  </si>
  <si>
    <t>Becky Wheeler</t>
  </si>
  <si>
    <t>Billie Wheeler</t>
  </si>
  <si>
    <t>Josefina Whitaker</t>
  </si>
  <si>
    <t>Cory White</t>
  </si>
  <si>
    <t>Harley Whitehead</t>
  </si>
  <si>
    <t>Lena Whitney</t>
  </si>
  <si>
    <t>Ladonna Whitney</t>
  </si>
  <si>
    <t>Monty Wiggins</t>
  </si>
  <si>
    <t>Jeri Wilcox</t>
  </si>
  <si>
    <t>Jeff Wiley</t>
  </si>
  <si>
    <t>Horacio Wilkinson</t>
  </si>
  <si>
    <t>Nicole Williams</t>
  </si>
  <si>
    <t>Kirby Williams</t>
  </si>
  <si>
    <t>Reba Willis</t>
  </si>
  <si>
    <t>Marcel Winters</t>
  </si>
  <si>
    <t>Eddy Winters</t>
  </si>
  <si>
    <t>Harrison Wise</t>
  </si>
  <si>
    <t>Clinton Wolf</t>
  </si>
  <si>
    <t>Victoria Wolfe</t>
  </si>
  <si>
    <t>Priscilla Wolfe</t>
  </si>
  <si>
    <t>Timmy Wong</t>
  </si>
  <si>
    <t>Jolene Woodard</t>
  </si>
  <si>
    <t>Elton Woodard</t>
  </si>
  <si>
    <t>Kirk Woodard</t>
  </si>
  <si>
    <t>Sherri Woodward</t>
  </si>
  <si>
    <t>Kirk Woodward</t>
  </si>
  <si>
    <t>Candice Wright</t>
  </si>
  <si>
    <t>Dina Wu</t>
  </si>
  <si>
    <t>Patti Yang</t>
  </si>
  <si>
    <t>Anthony Yoder</t>
  </si>
  <si>
    <t>Jayson York</t>
  </si>
  <si>
    <t>Nora Young</t>
  </si>
  <si>
    <t>Trent Young</t>
  </si>
  <si>
    <t>Robin Yu</t>
  </si>
  <si>
    <t>Josefa Zavala</t>
  </si>
  <si>
    <t>Edna Zavala</t>
  </si>
  <si>
    <t>Robby Zhang</t>
  </si>
  <si>
    <t>Christian Zhang</t>
  </si>
  <si>
    <t>Art Zimmerman</t>
  </si>
  <si>
    <t>Raymond Zuniga</t>
  </si>
  <si>
    <t>Survey of Men's Weight and Height</t>
  </si>
  <si>
    <t>Summary Statistics</t>
  </si>
  <si>
    <t>Subject</t>
  </si>
  <si>
    <t>Weight</t>
  </si>
  <si>
    <t>Height</t>
  </si>
  <si>
    <t>BMI</t>
  </si>
  <si>
    <t>Count</t>
  </si>
  <si>
    <t>Average</t>
  </si>
  <si>
    <t>Correlation</t>
  </si>
  <si>
    <t>Correlation coefficient ---&gt;</t>
  </si>
  <si>
    <t>Forecast*</t>
  </si>
  <si>
    <t>Jim's Height (in inches) ---&gt;</t>
  </si>
  <si>
    <t>Predict Jim's Weight ---&gt;</t>
  </si>
  <si>
    <t>Forecast Confidence Interval</t>
  </si>
  <si>
    <t>Lower Weight Bound ---&gt;</t>
  </si>
  <si>
    <t>Upper Weight Bound ---&gt;</t>
  </si>
  <si>
    <t>Shipping Cost</t>
  </si>
  <si>
    <t>Price</t>
  </si>
  <si>
    <t>Product D</t>
  </si>
  <si>
    <t>2. Add a Calculated column for Revenue and Profit</t>
  </si>
  <si>
    <t>3. Sort on Profit</t>
  </si>
  <si>
    <t>4. Filter for products sold after 3/6/2023</t>
  </si>
  <si>
    <t>5. Add Total row to calculate Total Profit</t>
  </si>
  <si>
    <t>6. Add second total row to calcuate Average Revenue</t>
  </si>
  <si>
    <t>Standard Deviation</t>
  </si>
  <si>
    <t>95% Confidence Interval</t>
  </si>
  <si>
    <t>Ability</t>
  </si>
  <si>
    <t>Revenue</t>
  </si>
  <si>
    <t>Profit</t>
  </si>
  <si>
    <t>Total</t>
  </si>
  <si>
    <t>Row Labels</t>
  </si>
  <si>
    <t>Grand Total</t>
  </si>
  <si>
    <t>Count of Salary</t>
  </si>
  <si>
    <t>Column Labels</t>
  </si>
  <si>
    <t>Average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</si>
</sst>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800000"/>
        <bgColor rgb="FF000463"/>
      </patternFill>
    </fill>
    <fill>
      <patternFill patternType="solid">
        <fgColor rgb="FF800000"/>
        <bgColor rgb="FF0000E2"/>
      </patternFill>
    </fill>
    <fill>
      <patternFill patternType="solid">
        <fgColor rgb="FFF0E68C"/>
        <bgColor rgb="FF0000E2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/>
    </xf>
    <xf numFmtId="0" fontId="6" fillId="0" borderId="0" xfId="0" applyFont="1"/>
    <xf numFmtId="0" fontId="7" fillId="3" borderId="0" xfId="0" applyFont="1" applyFill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2" fontId="0" fillId="0" borderId="0" xfId="0" applyNumberFormat="1"/>
    <xf numFmtId="0" fontId="7" fillId="4" borderId="0" xfId="0" applyFont="1" applyFill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/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1" fillId="0" borderId="8" xfId="0" applyFont="1" applyBorder="1"/>
    <xf numFmtId="1" fontId="0" fillId="5" borderId="1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5" borderId="13" xfId="0" applyNumberFormat="1" applyFill="1" applyBorder="1" applyAlignment="1">
      <alignment horizontal="center"/>
    </xf>
    <xf numFmtId="0" fontId="1" fillId="0" borderId="0" xfId="0" applyFont="1"/>
    <xf numFmtId="0" fontId="0" fillId="0" borderId="12" xfId="0" applyBorder="1"/>
    <xf numFmtId="0" fontId="10" fillId="0" borderId="0" xfId="0" applyFont="1" applyAlignment="1">
      <alignment horizontal="left" wrapText="1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9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20146</xdr:colOff>
      <xdr:row>11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E369AA-539E-C26F-6D4E-75E111FD7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863868" cy="19888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1</xdr:rowOff>
    </xdr:from>
    <xdr:to>
      <xdr:col>9</xdr:col>
      <xdr:colOff>22192</xdr:colOff>
      <xdr:row>12</xdr:row>
      <xdr:rowOff>15241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F92224-448E-ADD1-E959-76F1D39D8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2881"/>
          <a:ext cx="1909156" cy="2019300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1</xdr:row>
      <xdr:rowOff>0</xdr:rowOff>
    </xdr:from>
    <xdr:to>
      <xdr:col>15</xdr:col>
      <xdr:colOff>478869</xdr:colOff>
      <xdr:row>12</xdr:row>
      <xdr:rowOff>15884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8044B5-48A6-1C32-DD04-E790FC849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1" y="182880"/>
          <a:ext cx="2202180" cy="203137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1</xdr:rowOff>
    </xdr:from>
    <xdr:to>
      <xdr:col>21</xdr:col>
      <xdr:colOff>855431</xdr:colOff>
      <xdr:row>12</xdr:row>
      <xdr:rowOff>15241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59FCD0-9CDF-456B-5D8A-80767C43A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0" y="182881"/>
          <a:ext cx="1986287" cy="20193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29</xdr:col>
      <xdr:colOff>568266</xdr:colOff>
      <xdr:row>12</xdr:row>
      <xdr:rowOff>131445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7DA599-D0F2-9561-A406-172395883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459200" y="182880"/>
          <a:ext cx="1787465" cy="215646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</xdr:row>
      <xdr:rowOff>0</xdr:rowOff>
    </xdr:from>
    <xdr:to>
      <xdr:col>35</xdr:col>
      <xdr:colOff>246288</xdr:colOff>
      <xdr:row>12</xdr:row>
      <xdr:rowOff>489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62B256-DD04-4D52-77EF-6BD96254B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16800" y="182880"/>
          <a:ext cx="1461679" cy="1996440"/>
        </a:xfrm>
        <a:prstGeom prst="rect">
          <a:avLst/>
        </a:prstGeom>
      </xdr:spPr>
    </xdr:pic>
    <xdr:clientData/>
  </xdr:twoCellAnchor>
  <xdr:twoCellAnchor editAs="oneCell">
    <xdr:from>
      <xdr:col>38</xdr:col>
      <xdr:colOff>1</xdr:colOff>
      <xdr:row>1</xdr:row>
      <xdr:rowOff>0</xdr:rowOff>
    </xdr:from>
    <xdr:to>
      <xdr:col>41</xdr:col>
      <xdr:colOff>174491</xdr:colOff>
      <xdr:row>12</xdr:row>
      <xdr:rowOff>91440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225C8E-5F9C-F738-1CAC-068284A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64801" y="182880"/>
          <a:ext cx="1999480" cy="2095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 Smalley" refreshedDate="45397.695437847222" createdVersion="8" refreshedVersion="8" minRefreshableVersion="3" recordCount="1200" xr:uid="{A1B8B2A2-AAD4-4184-B061-5BE1788083D7}">
  <cacheSource type="worksheet">
    <worksheetSource ref="B2:I1202" sheet="Employee Data"/>
  </cacheSource>
  <cacheFields count="8">
    <cacheField name="Employee #" numFmtId="0">
      <sharedItems containsSemiMixedTypes="0" containsString="0" containsNumber="1" containsInteger="1" minValue="1" maxValue="1200"/>
    </cacheField>
    <cacheField name="Shift" numFmtId="0">
      <sharedItems/>
    </cacheField>
    <cacheField name="Name" numFmtId="0">
      <sharedItems/>
    </cacheField>
    <cacheField name="Location" numFmtId="0">
      <sharedItems count="10">
        <s v="Philadelphia"/>
        <s v="New York"/>
        <s v="Phoenix"/>
        <s v="Chicago"/>
        <s v="Houston"/>
        <s v="Los Angeles"/>
        <s v="San Antonio"/>
        <s v="Dallas"/>
        <s v="Detroit"/>
        <s v="San Diego"/>
      </sharedItems>
    </cacheField>
    <cacheField name="Region" numFmtId="0">
      <sharedItems count="4">
        <s v="East"/>
        <s v="West"/>
        <s v="Midwest"/>
        <s v="South"/>
      </sharedItems>
    </cacheField>
    <cacheField name="Position" numFmtId="0">
      <sharedItems count="4">
        <s v="Salesperson"/>
        <s v="Intern"/>
        <s v="Sales Manager"/>
        <s v="Regional Manager"/>
      </sharedItems>
    </cacheField>
    <cacheField name="Experience" numFmtId="0">
      <sharedItems containsSemiMixedTypes="0" containsString="0" containsNumber="1" containsInteger="1" minValue="0" maxValue="30"/>
    </cacheField>
    <cacheField name="Salary" numFmtId="164">
      <sharedItems containsSemiMixedTypes="0" containsString="0" containsNumber="1" containsInteger="1" minValue="5500" maxValue="20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31"/>
    <s v="Morning"/>
    <s v="Deanne Abbott"/>
    <x v="0"/>
    <x v="0"/>
    <x v="0"/>
    <n v="1"/>
    <n v="29400"/>
  </r>
  <r>
    <n v="793"/>
    <s v="Afternoon"/>
    <s v="Santos Adams"/>
    <x v="1"/>
    <x v="0"/>
    <x v="0"/>
    <n v="7"/>
    <n v="25400"/>
  </r>
  <r>
    <n v="479"/>
    <s v="Morning"/>
    <s v="Ronda Adkins"/>
    <x v="2"/>
    <x v="1"/>
    <x v="0"/>
    <n v="10"/>
    <n v="82200"/>
  </r>
  <r>
    <n v="609"/>
    <s v="Afternoon"/>
    <s v="Kory Adkins"/>
    <x v="3"/>
    <x v="2"/>
    <x v="0"/>
    <n v="5"/>
    <n v="73000"/>
  </r>
  <r>
    <n v="652"/>
    <s v="Morning"/>
    <s v="Charlene Adkins"/>
    <x v="4"/>
    <x v="3"/>
    <x v="0"/>
    <n v="23"/>
    <n v="61200"/>
  </r>
  <r>
    <n v="675"/>
    <s v="Afternoon"/>
    <s v="Tracy Aguilar"/>
    <x v="3"/>
    <x v="2"/>
    <x v="0"/>
    <n v="16"/>
    <n v="27200"/>
  </r>
  <r>
    <n v="1057"/>
    <s v="Afternoon"/>
    <s v="Marquis Aguilar"/>
    <x v="4"/>
    <x v="3"/>
    <x v="1"/>
    <n v="0"/>
    <n v="14300"/>
  </r>
  <r>
    <n v="543"/>
    <s v="Morning"/>
    <s v="Regina Aguirre"/>
    <x v="5"/>
    <x v="1"/>
    <x v="0"/>
    <n v="13"/>
    <n v="62600"/>
  </r>
  <r>
    <n v="636"/>
    <s v="Morning"/>
    <s v="Francesca Alexander"/>
    <x v="1"/>
    <x v="0"/>
    <x v="0"/>
    <n v="14"/>
    <n v="48200"/>
  </r>
  <r>
    <n v="258"/>
    <s v="Morning"/>
    <s v="Reba Allen"/>
    <x v="3"/>
    <x v="2"/>
    <x v="0"/>
    <n v="5"/>
    <n v="43500"/>
  </r>
  <r>
    <n v="821"/>
    <s v="Morning"/>
    <s v="Hattie Allison"/>
    <x v="6"/>
    <x v="3"/>
    <x v="0"/>
    <n v="17"/>
    <n v="62500"/>
  </r>
  <r>
    <n v="907"/>
    <s v="Afternoon"/>
    <s v="Luke Allison"/>
    <x v="3"/>
    <x v="2"/>
    <x v="0"/>
    <n v="16"/>
    <n v="76900"/>
  </r>
  <r>
    <n v="1118"/>
    <s v="Morning"/>
    <s v="Bernadine Allison"/>
    <x v="3"/>
    <x v="2"/>
    <x v="0"/>
    <n v="9"/>
    <n v="69900"/>
  </r>
  <r>
    <n v="69"/>
    <s v="Morning"/>
    <s v="Latoya Alvarado"/>
    <x v="5"/>
    <x v="1"/>
    <x v="0"/>
    <n v="9"/>
    <n v="84700"/>
  </r>
  <r>
    <n v="111"/>
    <s v="Morning"/>
    <s v="Charmaine Alvarado"/>
    <x v="7"/>
    <x v="3"/>
    <x v="0"/>
    <n v="27"/>
    <n v="46500"/>
  </r>
  <r>
    <n v="306"/>
    <s v="Morning"/>
    <s v="Angie Alvarado"/>
    <x v="3"/>
    <x v="2"/>
    <x v="1"/>
    <n v="1"/>
    <n v="7100"/>
  </r>
  <r>
    <n v="801"/>
    <s v="Afternoon"/>
    <s v="Rubin Alvarado"/>
    <x v="5"/>
    <x v="1"/>
    <x v="0"/>
    <n v="16"/>
    <n v="71300"/>
  </r>
  <r>
    <n v="1176"/>
    <s v="Morning"/>
    <s v="Susie Alvarez"/>
    <x v="4"/>
    <x v="3"/>
    <x v="0"/>
    <n v="30"/>
    <n v="60300"/>
  </r>
  <r>
    <n v="647"/>
    <s v="Morning"/>
    <s v="Nettie Andersen"/>
    <x v="7"/>
    <x v="3"/>
    <x v="0"/>
    <n v="20"/>
    <n v="78600"/>
  </r>
  <r>
    <n v="759"/>
    <s v="Morning"/>
    <s v="Deena Andersen"/>
    <x v="8"/>
    <x v="2"/>
    <x v="0"/>
    <n v="10"/>
    <n v="38000"/>
  </r>
  <r>
    <n v="891"/>
    <s v="Morning"/>
    <s v="Sofia Andersen"/>
    <x v="4"/>
    <x v="3"/>
    <x v="0"/>
    <n v="10"/>
    <n v="74900"/>
  </r>
  <r>
    <n v="1107"/>
    <s v="Morning"/>
    <s v="Cherie Andersen"/>
    <x v="7"/>
    <x v="3"/>
    <x v="0"/>
    <n v="3"/>
    <n v="50000"/>
  </r>
  <r>
    <n v="300"/>
    <s v="Afternoon"/>
    <s v="August Andrade"/>
    <x v="6"/>
    <x v="3"/>
    <x v="0"/>
    <n v="4"/>
    <n v="40300"/>
  </r>
  <r>
    <n v="656"/>
    <s v="Morning"/>
    <s v="Johanna Andrade"/>
    <x v="5"/>
    <x v="1"/>
    <x v="0"/>
    <n v="13"/>
    <n v="44300"/>
  </r>
  <r>
    <n v="213"/>
    <s v="Morning"/>
    <s v="Sophie Arellano"/>
    <x v="1"/>
    <x v="0"/>
    <x v="0"/>
    <n v="9"/>
    <n v="28600"/>
  </r>
  <r>
    <n v="1064"/>
    <s v="Afternoon"/>
    <s v="Garrett Arias"/>
    <x v="4"/>
    <x v="3"/>
    <x v="0"/>
    <n v="29"/>
    <n v="67100"/>
  </r>
  <r>
    <n v="852"/>
    <s v="Afternoon"/>
    <s v="Vince Armstrong"/>
    <x v="7"/>
    <x v="3"/>
    <x v="0"/>
    <n v="5"/>
    <n v="80600"/>
  </r>
  <r>
    <n v="56"/>
    <s v="Afternoon"/>
    <s v="Jeremy Arnold"/>
    <x v="5"/>
    <x v="1"/>
    <x v="0"/>
    <n v="12"/>
    <n v="82100"/>
  </r>
  <r>
    <n v="550"/>
    <s v="Afternoon"/>
    <s v="Ethan Arnold"/>
    <x v="8"/>
    <x v="2"/>
    <x v="0"/>
    <n v="26"/>
    <n v="34400"/>
  </r>
  <r>
    <n v="778"/>
    <s v="Morning"/>
    <s v="Carissa Arnold"/>
    <x v="7"/>
    <x v="3"/>
    <x v="0"/>
    <n v="17"/>
    <n v="54200"/>
  </r>
  <r>
    <n v="1155"/>
    <s v="Afternoon"/>
    <s v="Garrett Arroyo"/>
    <x v="2"/>
    <x v="1"/>
    <x v="0"/>
    <n v="18"/>
    <n v="68100"/>
  </r>
  <r>
    <n v="251"/>
    <s v="Morning"/>
    <s v="Rowena Ashley"/>
    <x v="8"/>
    <x v="2"/>
    <x v="0"/>
    <n v="9"/>
    <n v="32000"/>
  </r>
  <r>
    <n v="1037"/>
    <s v="Afternoon"/>
    <s v="Zachery Atkinson"/>
    <x v="2"/>
    <x v="1"/>
    <x v="0"/>
    <n v="3"/>
    <n v="65700"/>
  </r>
  <r>
    <n v="90"/>
    <s v="Afternoon"/>
    <s v="Shannon Avery"/>
    <x v="0"/>
    <x v="0"/>
    <x v="0"/>
    <n v="15"/>
    <n v="33400"/>
  </r>
  <r>
    <n v="921"/>
    <s v="Morning"/>
    <s v="Josefa Avery"/>
    <x v="6"/>
    <x v="3"/>
    <x v="0"/>
    <n v="24"/>
    <n v="82300"/>
  </r>
  <r>
    <n v="1154"/>
    <s v="Morning"/>
    <s v="Yvette Avery"/>
    <x v="2"/>
    <x v="1"/>
    <x v="0"/>
    <n v="5"/>
    <n v="31700"/>
  </r>
  <r>
    <n v="299"/>
    <s v="Morning"/>
    <s v="Trudy Avila"/>
    <x v="5"/>
    <x v="1"/>
    <x v="0"/>
    <n v="25"/>
    <n v="79500"/>
  </r>
  <r>
    <n v="956"/>
    <s v="Morning"/>
    <s v="Mai Avila"/>
    <x v="0"/>
    <x v="0"/>
    <x v="0"/>
    <n v="15"/>
    <n v="35000"/>
  </r>
  <r>
    <n v="469"/>
    <s v="Afternoon"/>
    <s v="Victor Ayala"/>
    <x v="2"/>
    <x v="1"/>
    <x v="0"/>
    <n v="19"/>
    <n v="81700"/>
  </r>
  <r>
    <n v="283"/>
    <s v="Morning"/>
    <s v="Tami Ayers"/>
    <x v="4"/>
    <x v="3"/>
    <x v="0"/>
    <n v="5"/>
    <n v="84300"/>
  </r>
  <r>
    <n v="844"/>
    <s v="Afternoon"/>
    <s v="Charlie Ayers"/>
    <x v="7"/>
    <x v="3"/>
    <x v="0"/>
    <n v="14"/>
    <n v="40000"/>
  </r>
  <r>
    <n v="812"/>
    <s v="Afternoon"/>
    <s v="Dewitt Baird"/>
    <x v="9"/>
    <x v="1"/>
    <x v="0"/>
    <n v="17"/>
    <n v="34100"/>
  </r>
  <r>
    <n v="500"/>
    <s v="Morning"/>
    <s v="Ophelia Baker"/>
    <x v="4"/>
    <x v="3"/>
    <x v="0"/>
    <n v="13"/>
    <n v="52200"/>
  </r>
  <r>
    <n v="704"/>
    <s v="Morning"/>
    <s v="Joan Baldwin"/>
    <x v="8"/>
    <x v="2"/>
    <x v="0"/>
    <n v="7"/>
    <n v="43100"/>
  </r>
  <r>
    <n v="225"/>
    <s v="Morning"/>
    <s v="Dianne Ball"/>
    <x v="0"/>
    <x v="0"/>
    <x v="0"/>
    <n v="30"/>
    <n v="54500"/>
  </r>
  <r>
    <n v="707"/>
    <s v="Morning"/>
    <s v="Hilary Ball"/>
    <x v="2"/>
    <x v="1"/>
    <x v="0"/>
    <n v="11"/>
    <n v="55800"/>
  </r>
  <r>
    <n v="1077"/>
    <s v="Morning"/>
    <s v="Brigitte Ball"/>
    <x v="8"/>
    <x v="2"/>
    <x v="0"/>
    <n v="27"/>
    <n v="68900"/>
  </r>
  <r>
    <n v="1184"/>
    <s v="Afternoon"/>
    <s v="Thaddeus Ball"/>
    <x v="5"/>
    <x v="1"/>
    <x v="0"/>
    <n v="30"/>
    <n v="27700"/>
  </r>
  <r>
    <n v="885"/>
    <s v="Afternoon"/>
    <s v="Mac Barnes"/>
    <x v="5"/>
    <x v="1"/>
    <x v="0"/>
    <n v="16"/>
    <n v="82900"/>
  </r>
  <r>
    <n v="112"/>
    <s v="Afternoon"/>
    <s v="Ollie Barrera"/>
    <x v="3"/>
    <x v="2"/>
    <x v="0"/>
    <n v="17"/>
    <n v="76200"/>
  </r>
  <r>
    <n v="356"/>
    <s v="Afternoon"/>
    <s v="Harold Barrera"/>
    <x v="0"/>
    <x v="0"/>
    <x v="0"/>
    <n v="6"/>
    <n v="50200"/>
  </r>
  <r>
    <n v="408"/>
    <s v="Afternoon"/>
    <s v="Reynaldo Barrett"/>
    <x v="1"/>
    <x v="0"/>
    <x v="0"/>
    <n v="17"/>
    <n v="48200"/>
  </r>
  <r>
    <n v="442"/>
    <s v="Afternoon"/>
    <s v="Jason Barron"/>
    <x v="0"/>
    <x v="0"/>
    <x v="0"/>
    <n v="19"/>
    <n v="83900"/>
  </r>
  <r>
    <n v="1082"/>
    <s v="Morning"/>
    <s v="Robert Barron"/>
    <x v="6"/>
    <x v="3"/>
    <x v="0"/>
    <n v="2"/>
    <n v="63700"/>
  </r>
  <r>
    <n v="266"/>
    <s v="Afternoon"/>
    <s v="Jamar Barry"/>
    <x v="9"/>
    <x v="1"/>
    <x v="0"/>
    <n v="19"/>
    <n v="69900"/>
  </r>
  <r>
    <n v="692"/>
    <s v="Afternoon"/>
    <s v="Mason Bartlett"/>
    <x v="3"/>
    <x v="2"/>
    <x v="0"/>
    <n v="16"/>
    <n v="50800"/>
  </r>
  <r>
    <n v="1127"/>
    <s v="Afternoon"/>
    <s v="Willard Bartlett"/>
    <x v="0"/>
    <x v="0"/>
    <x v="0"/>
    <n v="27"/>
    <n v="54300"/>
  </r>
  <r>
    <n v="670"/>
    <s v="Afternoon"/>
    <s v="Erin Barton"/>
    <x v="2"/>
    <x v="1"/>
    <x v="0"/>
    <n v="4"/>
    <n v="46000"/>
  </r>
  <r>
    <n v="1042"/>
    <s v="Morning"/>
    <s v="Glenda Barton"/>
    <x v="1"/>
    <x v="0"/>
    <x v="0"/>
    <n v="15"/>
    <n v="46900"/>
  </r>
  <r>
    <n v="685"/>
    <s v="Afternoon"/>
    <s v="John Bass"/>
    <x v="8"/>
    <x v="2"/>
    <x v="0"/>
    <n v="15"/>
    <n v="66700"/>
  </r>
  <r>
    <n v="39"/>
    <s v="Afternoon"/>
    <s v="Clarence Bates"/>
    <x v="4"/>
    <x v="3"/>
    <x v="0"/>
    <n v="29"/>
    <n v="56000"/>
  </r>
  <r>
    <n v="565"/>
    <s v="Afternoon"/>
    <s v="Mac Bates"/>
    <x v="5"/>
    <x v="1"/>
    <x v="1"/>
    <n v="0"/>
    <n v="7300"/>
  </r>
  <r>
    <n v="811"/>
    <s v="Afternoon"/>
    <s v="Angel Bates"/>
    <x v="1"/>
    <x v="0"/>
    <x v="0"/>
    <n v="5"/>
    <n v="81100"/>
  </r>
  <r>
    <n v="949"/>
    <s v="Morning"/>
    <s v="Terra Bates"/>
    <x v="7"/>
    <x v="3"/>
    <x v="0"/>
    <n v="30"/>
    <n v="60200"/>
  </r>
  <r>
    <n v="1003"/>
    <s v="Morning"/>
    <s v="Patty Bates"/>
    <x v="5"/>
    <x v="1"/>
    <x v="0"/>
    <n v="15"/>
    <n v="70500"/>
  </r>
  <r>
    <n v="32"/>
    <s v="Morning"/>
    <s v="Kimberly Baxter"/>
    <x v="8"/>
    <x v="2"/>
    <x v="1"/>
    <n v="1"/>
    <n v="5600"/>
  </r>
  <r>
    <n v="174"/>
    <s v="Afternoon"/>
    <s v="Milton Bean"/>
    <x v="4"/>
    <x v="3"/>
    <x v="0"/>
    <n v="24"/>
    <n v="25900"/>
  </r>
  <r>
    <n v="474"/>
    <s v="Morning"/>
    <s v="Etta Beard"/>
    <x v="5"/>
    <x v="1"/>
    <x v="0"/>
    <n v="21"/>
    <n v="74900"/>
  </r>
  <r>
    <n v="481"/>
    <s v="Morning"/>
    <s v="Mitzi Beard"/>
    <x v="8"/>
    <x v="2"/>
    <x v="0"/>
    <n v="5"/>
    <n v="29100"/>
  </r>
  <r>
    <n v="375"/>
    <s v="Afternoon"/>
    <s v="Luis Beck"/>
    <x v="2"/>
    <x v="1"/>
    <x v="0"/>
    <n v="21"/>
    <n v="74000"/>
  </r>
  <r>
    <n v="696"/>
    <s v="Afternoon"/>
    <s v="Brandon Beck"/>
    <x v="0"/>
    <x v="0"/>
    <x v="0"/>
    <n v="24"/>
    <n v="62100"/>
  </r>
  <r>
    <n v="986"/>
    <s v="Afternoon"/>
    <s v="Edwardo Beck"/>
    <x v="2"/>
    <x v="1"/>
    <x v="0"/>
    <n v="29"/>
    <n v="36300"/>
  </r>
  <r>
    <n v="908"/>
    <s v="Morning"/>
    <s v="Norma Becker"/>
    <x v="8"/>
    <x v="2"/>
    <x v="0"/>
    <n v="25"/>
    <n v="65700"/>
  </r>
  <r>
    <n v="1099"/>
    <s v="Morning"/>
    <s v="Allyson Becker"/>
    <x v="3"/>
    <x v="2"/>
    <x v="0"/>
    <n v="20"/>
    <n v="49900"/>
  </r>
  <r>
    <n v="110"/>
    <s v="Afternoon"/>
    <s v="Roberto Bell"/>
    <x v="6"/>
    <x v="3"/>
    <x v="0"/>
    <n v="20"/>
    <n v="65700"/>
  </r>
  <r>
    <n v="818"/>
    <s v="Afternoon"/>
    <s v="Mohamed Bell"/>
    <x v="7"/>
    <x v="3"/>
    <x v="0"/>
    <n v="8"/>
    <n v="44800"/>
  </r>
  <r>
    <n v="1070"/>
    <s v="Afternoon"/>
    <s v="Moises Bender"/>
    <x v="4"/>
    <x v="3"/>
    <x v="0"/>
    <n v="25"/>
    <n v="78500"/>
  </r>
  <r>
    <n v="1021"/>
    <s v="Afternoon"/>
    <s v="Aurelio Benitez"/>
    <x v="5"/>
    <x v="1"/>
    <x v="0"/>
    <n v="5"/>
    <n v="75500"/>
  </r>
  <r>
    <n v="538"/>
    <s v="Morning"/>
    <s v="Edwina Benjamin"/>
    <x v="0"/>
    <x v="0"/>
    <x v="0"/>
    <n v="25"/>
    <n v="82700"/>
  </r>
  <r>
    <n v="405"/>
    <s v="Afternoon"/>
    <s v="Alden Bentley"/>
    <x v="9"/>
    <x v="1"/>
    <x v="1"/>
    <n v="0"/>
    <n v="7700"/>
  </r>
  <r>
    <n v="533"/>
    <s v="Afternoon"/>
    <s v="Collin Bentley"/>
    <x v="0"/>
    <x v="0"/>
    <x v="0"/>
    <n v="14"/>
    <n v="74300"/>
  </r>
  <r>
    <n v="1179"/>
    <s v="Morning"/>
    <s v="Katharine Bentley"/>
    <x v="1"/>
    <x v="0"/>
    <x v="0"/>
    <n v="4"/>
    <n v="50600"/>
  </r>
  <r>
    <n v="203"/>
    <s v="Afternoon"/>
    <s v="Solomon Benton"/>
    <x v="8"/>
    <x v="2"/>
    <x v="0"/>
    <n v="27"/>
    <n v="58700"/>
  </r>
  <r>
    <n v="1147"/>
    <s v="Morning"/>
    <s v="Georgia Benton"/>
    <x v="2"/>
    <x v="1"/>
    <x v="0"/>
    <n v="4"/>
    <n v="83600"/>
  </r>
  <r>
    <n v="347"/>
    <s v="Afternoon"/>
    <s v="Pierre Bernard"/>
    <x v="8"/>
    <x v="2"/>
    <x v="0"/>
    <n v="2"/>
    <n v="69900"/>
  </r>
  <r>
    <n v="1153"/>
    <s v="Afternoon"/>
    <s v="Quincy Bernard"/>
    <x v="4"/>
    <x v="3"/>
    <x v="0"/>
    <n v="17"/>
    <n v="84200"/>
  </r>
  <r>
    <n v="718"/>
    <s v="Morning"/>
    <s v="Doris Berry"/>
    <x v="9"/>
    <x v="1"/>
    <x v="0"/>
    <n v="28"/>
    <n v="56000"/>
  </r>
  <r>
    <n v="804"/>
    <s v="Morning"/>
    <s v="Jennifer Berry"/>
    <x v="6"/>
    <x v="3"/>
    <x v="0"/>
    <n v="3"/>
    <n v="38200"/>
  </r>
  <r>
    <n v="897"/>
    <s v="Afternoon"/>
    <s v="Boris Best"/>
    <x v="7"/>
    <x v="3"/>
    <x v="0"/>
    <n v="9"/>
    <n v="61100"/>
  </r>
  <r>
    <n v="395"/>
    <s v="Morning"/>
    <s v="Lynette Bird"/>
    <x v="6"/>
    <x v="3"/>
    <x v="2"/>
    <n v="17"/>
    <n v="65800"/>
  </r>
  <r>
    <n v="146"/>
    <s v="Afternoon"/>
    <s v="Erin Black"/>
    <x v="7"/>
    <x v="3"/>
    <x v="0"/>
    <n v="15"/>
    <n v="48000"/>
  </r>
  <r>
    <n v="1007"/>
    <s v="Afternoon"/>
    <s v="Horacio Black"/>
    <x v="1"/>
    <x v="0"/>
    <x v="0"/>
    <n v="9"/>
    <n v="25800"/>
  </r>
  <r>
    <n v="514"/>
    <s v="Morning"/>
    <s v="Molly Blackburn"/>
    <x v="1"/>
    <x v="0"/>
    <x v="0"/>
    <n v="19"/>
    <n v="81000"/>
  </r>
  <r>
    <n v="976"/>
    <s v="Afternoon"/>
    <s v="Elbert Blackwell"/>
    <x v="9"/>
    <x v="1"/>
    <x v="0"/>
    <n v="9"/>
    <n v="54600"/>
  </r>
  <r>
    <n v="991"/>
    <s v="Afternoon"/>
    <s v="Weldon Blair"/>
    <x v="1"/>
    <x v="0"/>
    <x v="0"/>
    <n v="1"/>
    <n v="45900"/>
  </r>
  <r>
    <n v="1040"/>
    <s v="Morning"/>
    <s v="Jolene Blair"/>
    <x v="7"/>
    <x v="3"/>
    <x v="0"/>
    <n v="24"/>
    <n v="31200"/>
  </r>
  <r>
    <n v="1074"/>
    <s v="Afternoon"/>
    <s v="Rocky Blair"/>
    <x v="7"/>
    <x v="3"/>
    <x v="0"/>
    <n v="22"/>
    <n v="54600"/>
  </r>
  <r>
    <n v="150"/>
    <s v="Afternoon"/>
    <s v="Marc Blanchard"/>
    <x v="8"/>
    <x v="2"/>
    <x v="0"/>
    <n v="21"/>
    <n v="54000"/>
  </r>
  <r>
    <n v="322"/>
    <s v="Afternoon"/>
    <s v="Wilbur Blanchard"/>
    <x v="1"/>
    <x v="0"/>
    <x v="0"/>
    <n v="26"/>
    <n v="81100"/>
  </r>
  <r>
    <n v="649"/>
    <s v="Afternoon"/>
    <s v="Blake Blanchard"/>
    <x v="1"/>
    <x v="0"/>
    <x v="0"/>
    <n v="28"/>
    <n v="27400"/>
  </r>
  <r>
    <n v="247"/>
    <s v="Afternoon"/>
    <s v="Nicholas Blankenship"/>
    <x v="7"/>
    <x v="3"/>
    <x v="0"/>
    <n v="15"/>
    <n v="60900"/>
  </r>
  <r>
    <n v="689"/>
    <s v="Morning"/>
    <s v="Pauline Blevins"/>
    <x v="5"/>
    <x v="1"/>
    <x v="0"/>
    <n v="5"/>
    <n v="45100"/>
  </r>
  <r>
    <n v="990"/>
    <s v="Afternoon"/>
    <s v="Kenneth Bolton"/>
    <x v="6"/>
    <x v="3"/>
    <x v="0"/>
    <n v="11"/>
    <n v="46900"/>
  </r>
  <r>
    <n v="177"/>
    <s v="Morning"/>
    <s v="Dianna Booker"/>
    <x v="4"/>
    <x v="3"/>
    <x v="0"/>
    <n v="9"/>
    <n v="29100"/>
  </r>
  <r>
    <n v="888"/>
    <s v="Afternoon"/>
    <s v="Johnny Booker"/>
    <x v="1"/>
    <x v="0"/>
    <x v="0"/>
    <n v="6"/>
    <n v="57500"/>
  </r>
  <r>
    <n v="1164"/>
    <s v="Morning"/>
    <s v="Lindsey Booker"/>
    <x v="6"/>
    <x v="3"/>
    <x v="0"/>
    <n v="1"/>
    <n v="29500"/>
  </r>
  <r>
    <n v="635"/>
    <s v="Morning"/>
    <s v="Fern Boone"/>
    <x v="8"/>
    <x v="2"/>
    <x v="0"/>
    <n v="26"/>
    <n v="57100"/>
  </r>
  <r>
    <n v="984"/>
    <s v="Afternoon"/>
    <s v="Bud Boone"/>
    <x v="7"/>
    <x v="3"/>
    <x v="0"/>
    <n v="6"/>
    <n v="62400"/>
  </r>
  <r>
    <n v="783"/>
    <s v="Morning"/>
    <s v="Sheri Bowen"/>
    <x v="5"/>
    <x v="1"/>
    <x v="0"/>
    <n v="3"/>
    <n v="84800"/>
  </r>
  <r>
    <n v="580"/>
    <s v="Morning"/>
    <s v="Alexandria Bowers"/>
    <x v="0"/>
    <x v="0"/>
    <x v="0"/>
    <n v="6"/>
    <n v="31300"/>
  </r>
  <r>
    <n v="590"/>
    <s v="Morning"/>
    <s v="Lucy Bowers"/>
    <x v="6"/>
    <x v="3"/>
    <x v="0"/>
    <n v="18"/>
    <n v="33400"/>
  </r>
  <r>
    <n v="612"/>
    <s v="Morning"/>
    <s v="Kelly Bowers"/>
    <x v="5"/>
    <x v="1"/>
    <x v="0"/>
    <n v="5"/>
    <n v="65400"/>
  </r>
  <r>
    <n v="981"/>
    <s v="Afternoon"/>
    <s v="Sonny Bowers"/>
    <x v="2"/>
    <x v="1"/>
    <x v="0"/>
    <n v="24"/>
    <n v="45700"/>
  </r>
  <r>
    <n v="246"/>
    <s v="Morning"/>
    <s v="Amie Boyd"/>
    <x v="2"/>
    <x v="1"/>
    <x v="0"/>
    <n v="14"/>
    <n v="28300"/>
  </r>
  <r>
    <n v="657"/>
    <s v="Afternoon"/>
    <s v="Jean Boyer"/>
    <x v="4"/>
    <x v="3"/>
    <x v="0"/>
    <n v="30"/>
    <n v="49800"/>
  </r>
  <r>
    <n v="1083"/>
    <s v="Morning"/>
    <s v="Cherie Boyle"/>
    <x v="1"/>
    <x v="0"/>
    <x v="0"/>
    <n v="28"/>
    <n v="49700"/>
  </r>
  <r>
    <n v="619"/>
    <s v="Morning"/>
    <s v="Silvia Bradford"/>
    <x v="5"/>
    <x v="1"/>
    <x v="0"/>
    <n v="1"/>
    <n v="76200"/>
  </r>
  <r>
    <n v="83"/>
    <s v="Afternoon"/>
    <s v="Jefferey Brady"/>
    <x v="7"/>
    <x v="3"/>
    <x v="0"/>
    <n v="6"/>
    <n v="70500"/>
  </r>
  <r>
    <n v="483"/>
    <s v="Morning"/>
    <s v="Cathryn Brady"/>
    <x v="5"/>
    <x v="1"/>
    <x v="0"/>
    <n v="1"/>
    <n v="55000"/>
  </r>
  <r>
    <n v="734"/>
    <s v="Afternoon"/>
    <s v="Cyrus Brady"/>
    <x v="8"/>
    <x v="2"/>
    <x v="0"/>
    <n v="10"/>
    <n v="82700"/>
  </r>
  <r>
    <n v="413"/>
    <s v="Afternoon"/>
    <s v="Jarred Branch"/>
    <x v="2"/>
    <x v="1"/>
    <x v="0"/>
    <n v="3"/>
    <n v="78300"/>
  </r>
  <r>
    <n v="924"/>
    <s v="Afternoon"/>
    <s v="Dudley Branch"/>
    <x v="8"/>
    <x v="2"/>
    <x v="0"/>
    <n v="2"/>
    <n v="55300"/>
  </r>
  <r>
    <n v="51"/>
    <s v="Morning"/>
    <s v="Hattie Brandt"/>
    <x v="5"/>
    <x v="1"/>
    <x v="0"/>
    <n v="22"/>
    <n v="72400"/>
  </r>
  <r>
    <n v="1058"/>
    <s v="Afternoon"/>
    <s v="Wallace Brandt"/>
    <x v="4"/>
    <x v="3"/>
    <x v="0"/>
    <n v="25"/>
    <n v="65000"/>
  </r>
  <r>
    <n v="100"/>
    <s v="Afternoon"/>
    <s v="Tomas Brewer"/>
    <x v="5"/>
    <x v="1"/>
    <x v="0"/>
    <n v="6"/>
    <n v="46500"/>
  </r>
  <r>
    <n v="1051"/>
    <s v="Morning"/>
    <s v="Sara Brewer"/>
    <x v="7"/>
    <x v="3"/>
    <x v="0"/>
    <n v="3"/>
    <n v="84200"/>
  </r>
  <r>
    <n v="15"/>
    <s v="Morning"/>
    <s v="Concetta Bridges"/>
    <x v="2"/>
    <x v="1"/>
    <x v="0"/>
    <n v="1"/>
    <n v="36200"/>
  </r>
  <r>
    <n v="325"/>
    <s v="Afternoon"/>
    <s v="Donovan Bridges"/>
    <x v="1"/>
    <x v="0"/>
    <x v="0"/>
    <n v="26"/>
    <n v="26200"/>
  </r>
  <r>
    <n v="252"/>
    <s v="Morning"/>
    <s v="Marta Briggs"/>
    <x v="0"/>
    <x v="0"/>
    <x v="0"/>
    <n v="13"/>
    <n v="58700"/>
  </r>
  <r>
    <n v="492"/>
    <s v="Afternoon"/>
    <s v="Logan Briggs"/>
    <x v="2"/>
    <x v="1"/>
    <x v="0"/>
    <n v="2"/>
    <n v="68600"/>
  </r>
  <r>
    <n v="596"/>
    <s v="Morning"/>
    <s v="Blanche Bright"/>
    <x v="4"/>
    <x v="3"/>
    <x v="0"/>
    <n v="27"/>
    <n v="77100"/>
  </r>
  <r>
    <n v="1152"/>
    <s v="Afternoon"/>
    <s v="Grady Bright"/>
    <x v="8"/>
    <x v="2"/>
    <x v="0"/>
    <n v="7"/>
    <n v="70100"/>
  </r>
  <r>
    <n v="951"/>
    <s v="Morning"/>
    <s v="Darcy Brock"/>
    <x v="9"/>
    <x v="1"/>
    <x v="0"/>
    <n v="7"/>
    <n v="59600"/>
  </r>
  <r>
    <n v="301"/>
    <s v="Afternoon"/>
    <s v="Hugh Brooks"/>
    <x v="7"/>
    <x v="3"/>
    <x v="0"/>
    <n v="28"/>
    <n v="41200"/>
  </r>
  <r>
    <n v="701"/>
    <s v="Morning"/>
    <s v="Latonya Brooks"/>
    <x v="0"/>
    <x v="0"/>
    <x v="0"/>
    <n v="4"/>
    <n v="61800"/>
  </r>
  <r>
    <n v="808"/>
    <s v="Morning"/>
    <s v="Sara Brooks"/>
    <x v="2"/>
    <x v="1"/>
    <x v="0"/>
    <n v="12"/>
    <n v="77300"/>
  </r>
  <r>
    <n v="1094"/>
    <s v="Afternoon"/>
    <s v="Sydney Browning"/>
    <x v="8"/>
    <x v="2"/>
    <x v="0"/>
    <n v="3"/>
    <n v="53000"/>
  </r>
  <r>
    <n v="923"/>
    <s v="Afternoon"/>
    <s v="Marquis Bruce"/>
    <x v="6"/>
    <x v="3"/>
    <x v="0"/>
    <n v="12"/>
    <n v="56400"/>
  </r>
  <r>
    <n v="1045"/>
    <s v="Morning"/>
    <s v="Opal Bruce"/>
    <x v="8"/>
    <x v="2"/>
    <x v="0"/>
    <n v="3"/>
    <n v="72200"/>
  </r>
  <r>
    <n v="288"/>
    <s v="Afternoon"/>
    <s v="Otto Bryant"/>
    <x v="6"/>
    <x v="3"/>
    <x v="0"/>
    <n v="23"/>
    <n v="73000"/>
  </r>
  <r>
    <n v="197"/>
    <s v="Afternoon"/>
    <s v="Brent Buchanan"/>
    <x v="9"/>
    <x v="1"/>
    <x v="0"/>
    <n v="15"/>
    <n v="31600"/>
  </r>
  <r>
    <n v="1182"/>
    <s v="Afternoon"/>
    <s v="Alonzo Buck"/>
    <x v="1"/>
    <x v="0"/>
    <x v="0"/>
    <n v="13"/>
    <n v="69900"/>
  </r>
  <r>
    <n v="523"/>
    <s v="Afternoon"/>
    <s v="Dane Bullock"/>
    <x v="5"/>
    <x v="1"/>
    <x v="0"/>
    <n v="22"/>
    <n v="81900"/>
  </r>
  <r>
    <n v="123"/>
    <s v="Afternoon"/>
    <s v="Eugene Burgess"/>
    <x v="0"/>
    <x v="0"/>
    <x v="0"/>
    <n v="20"/>
    <n v="60700"/>
  </r>
  <r>
    <n v="200"/>
    <s v="Afternoon"/>
    <s v="Karl Burgess"/>
    <x v="3"/>
    <x v="2"/>
    <x v="0"/>
    <n v="9"/>
    <n v="53800"/>
  </r>
  <r>
    <n v="133"/>
    <s v="Afternoon"/>
    <s v="Tomas Burke"/>
    <x v="7"/>
    <x v="3"/>
    <x v="0"/>
    <n v="8"/>
    <n v="60200"/>
  </r>
  <r>
    <n v="267"/>
    <s v="Morning"/>
    <s v="Eula Burnett"/>
    <x v="2"/>
    <x v="1"/>
    <x v="0"/>
    <n v="3"/>
    <n v="68400"/>
  </r>
  <r>
    <n v="309"/>
    <s v="Morning"/>
    <s v="Monique Burnett"/>
    <x v="4"/>
    <x v="3"/>
    <x v="0"/>
    <n v="28"/>
    <n v="30200"/>
  </r>
  <r>
    <n v="1196"/>
    <s v="Morning"/>
    <s v="Cherry Burnett"/>
    <x v="8"/>
    <x v="2"/>
    <x v="0"/>
    <n v="26"/>
    <n v="82400"/>
  </r>
  <r>
    <n v="862"/>
    <s v="Afternoon"/>
    <s v="Mel Bush"/>
    <x v="1"/>
    <x v="0"/>
    <x v="0"/>
    <n v="30"/>
    <n v="41800"/>
  </r>
  <r>
    <n v="926"/>
    <s v="Afternoon"/>
    <s v="Jayson Byrd"/>
    <x v="3"/>
    <x v="2"/>
    <x v="3"/>
    <n v="22"/>
    <n v="198800"/>
  </r>
  <r>
    <n v="114"/>
    <s v="Afternoon"/>
    <s v="Lyman Cabrera"/>
    <x v="8"/>
    <x v="2"/>
    <x v="0"/>
    <n v="28"/>
    <n v="37300"/>
  </r>
  <r>
    <n v="816"/>
    <s v="Morning"/>
    <s v="Jimmie Cabrera"/>
    <x v="9"/>
    <x v="1"/>
    <x v="0"/>
    <n v="5"/>
    <n v="81800"/>
  </r>
  <r>
    <n v="996"/>
    <s v="Morning"/>
    <s v="Isabelle Cabrera"/>
    <x v="0"/>
    <x v="0"/>
    <x v="0"/>
    <n v="25"/>
    <n v="39600"/>
  </r>
  <r>
    <n v="64"/>
    <s v="Afternoon"/>
    <s v="Danial Cain"/>
    <x v="1"/>
    <x v="0"/>
    <x v="0"/>
    <n v="16"/>
    <n v="39800"/>
  </r>
  <r>
    <n v="97"/>
    <s v="Afternoon"/>
    <s v="Adan Cain"/>
    <x v="0"/>
    <x v="0"/>
    <x v="0"/>
    <n v="28"/>
    <n v="78500"/>
  </r>
  <r>
    <n v="524"/>
    <s v="Afternoon"/>
    <s v="Mitch Cain"/>
    <x v="1"/>
    <x v="0"/>
    <x v="0"/>
    <n v="8"/>
    <n v="42100"/>
  </r>
  <r>
    <n v="719"/>
    <s v="Afternoon"/>
    <s v="Omar Cain"/>
    <x v="7"/>
    <x v="3"/>
    <x v="0"/>
    <n v="1"/>
    <n v="65200"/>
  </r>
  <r>
    <n v="381"/>
    <s v="Morning"/>
    <s v="Deana Calderon"/>
    <x v="0"/>
    <x v="0"/>
    <x v="0"/>
    <n v="26"/>
    <n v="76900"/>
  </r>
  <r>
    <n v="571"/>
    <s v="Morning"/>
    <s v="May Calderon"/>
    <x v="3"/>
    <x v="2"/>
    <x v="0"/>
    <n v="27"/>
    <n v="53600"/>
  </r>
  <r>
    <n v="756"/>
    <s v="Morning"/>
    <s v="Krystal Caldwell"/>
    <x v="4"/>
    <x v="3"/>
    <x v="0"/>
    <n v="9"/>
    <n v="42400"/>
  </r>
  <r>
    <n v="341"/>
    <s v="Morning"/>
    <s v="Reyna Calhoun"/>
    <x v="0"/>
    <x v="0"/>
    <x v="0"/>
    <n v="20"/>
    <n v="51800"/>
  </r>
  <r>
    <n v="1161"/>
    <s v="Afternoon"/>
    <s v="Eugenio Calhoun"/>
    <x v="0"/>
    <x v="0"/>
    <x v="0"/>
    <n v="14"/>
    <n v="78400"/>
  </r>
  <r>
    <n v="1145"/>
    <s v="Afternoon"/>
    <s v="Trenton Callahan"/>
    <x v="9"/>
    <x v="1"/>
    <x v="0"/>
    <n v="12"/>
    <n v="27700"/>
  </r>
  <r>
    <n v="593"/>
    <s v="Afternoon"/>
    <s v="Collin Campbell"/>
    <x v="7"/>
    <x v="3"/>
    <x v="0"/>
    <n v="5"/>
    <n v="73800"/>
  </r>
  <r>
    <n v="154"/>
    <s v="Morning"/>
    <s v="Patrice Campos"/>
    <x v="6"/>
    <x v="3"/>
    <x v="0"/>
    <n v="30"/>
    <n v="48600"/>
  </r>
  <r>
    <n v="447"/>
    <s v="Afternoon"/>
    <s v="Tyson Cannon"/>
    <x v="0"/>
    <x v="0"/>
    <x v="1"/>
    <n v="1"/>
    <n v="9400"/>
  </r>
  <r>
    <n v="592"/>
    <s v="Afternoon"/>
    <s v="Tristan Cantrell"/>
    <x v="7"/>
    <x v="3"/>
    <x v="0"/>
    <n v="30"/>
    <n v="77100"/>
  </r>
  <r>
    <n v="239"/>
    <s v="Morning"/>
    <s v="Carole Cantu"/>
    <x v="8"/>
    <x v="2"/>
    <x v="0"/>
    <n v="2"/>
    <n v="73700"/>
  </r>
  <r>
    <n v="1091"/>
    <s v="Morning"/>
    <s v="Stephanie Cantu"/>
    <x v="1"/>
    <x v="0"/>
    <x v="0"/>
    <n v="2"/>
    <n v="54200"/>
  </r>
  <r>
    <n v="284"/>
    <s v="Afternoon"/>
    <s v="Brendan Cardenas"/>
    <x v="5"/>
    <x v="1"/>
    <x v="0"/>
    <n v="2"/>
    <n v="73500"/>
  </r>
  <r>
    <n v="391"/>
    <s v="Afternoon"/>
    <s v="Rodrick Carey"/>
    <x v="0"/>
    <x v="0"/>
    <x v="0"/>
    <n v="13"/>
    <n v="69900"/>
  </r>
  <r>
    <n v="1137"/>
    <s v="Morning"/>
    <s v="Caroline Carey"/>
    <x v="0"/>
    <x v="0"/>
    <x v="0"/>
    <n v="11"/>
    <n v="38900"/>
  </r>
  <r>
    <n v="878"/>
    <s v="Morning"/>
    <s v="Bianca Carlson"/>
    <x v="4"/>
    <x v="3"/>
    <x v="0"/>
    <n v="7"/>
    <n v="45100"/>
  </r>
  <r>
    <n v="1110"/>
    <s v="Afternoon"/>
    <s v="Spencer Carney"/>
    <x v="2"/>
    <x v="1"/>
    <x v="0"/>
    <n v="21"/>
    <n v="67200"/>
  </r>
  <r>
    <n v="1158"/>
    <s v="Afternoon"/>
    <s v="Andrew Carney"/>
    <x v="9"/>
    <x v="1"/>
    <x v="0"/>
    <n v="27"/>
    <n v="71600"/>
  </r>
  <r>
    <n v="367"/>
    <s v="Afternoon"/>
    <s v="Jasper Carpenter"/>
    <x v="2"/>
    <x v="1"/>
    <x v="0"/>
    <n v="26"/>
    <n v="26300"/>
  </r>
  <r>
    <n v="807"/>
    <s v="Afternoon"/>
    <s v="Erin Carpenter"/>
    <x v="5"/>
    <x v="1"/>
    <x v="0"/>
    <n v="7"/>
    <n v="39700"/>
  </r>
  <r>
    <n v="27"/>
    <s v="Afternoon"/>
    <s v="Dannie Carr"/>
    <x v="8"/>
    <x v="2"/>
    <x v="0"/>
    <n v="1"/>
    <n v="75800"/>
  </r>
  <r>
    <n v="320"/>
    <s v="Afternoon"/>
    <s v="Paul Carr"/>
    <x v="2"/>
    <x v="1"/>
    <x v="0"/>
    <n v="23"/>
    <n v="35100"/>
  </r>
  <r>
    <n v="172"/>
    <s v="Afternoon"/>
    <s v="Shelby Carrillo"/>
    <x v="5"/>
    <x v="1"/>
    <x v="0"/>
    <n v="4"/>
    <n v="53900"/>
  </r>
  <r>
    <n v="85"/>
    <s v="Afternoon"/>
    <s v="Sung Carroll"/>
    <x v="7"/>
    <x v="3"/>
    <x v="0"/>
    <n v="29"/>
    <n v="64400"/>
  </r>
  <r>
    <n v="838"/>
    <s v="Afternoon"/>
    <s v="Damion Carroll"/>
    <x v="6"/>
    <x v="3"/>
    <x v="1"/>
    <n v="0"/>
    <n v="7600"/>
  </r>
  <r>
    <n v="835"/>
    <s v="Morning"/>
    <s v="Marsha Carson"/>
    <x v="5"/>
    <x v="1"/>
    <x v="0"/>
    <n v="28"/>
    <n v="46900"/>
  </r>
  <r>
    <n v="857"/>
    <s v="Morning"/>
    <s v="Mary Carson"/>
    <x v="9"/>
    <x v="1"/>
    <x v="0"/>
    <n v="29"/>
    <n v="65300"/>
  </r>
  <r>
    <n v="810"/>
    <s v="Afternoon"/>
    <s v="Alden Castaneda"/>
    <x v="8"/>
    <x v="2"/>
    <x v="0"/>
    <n v="7"/>
    <n v="70400"/>
  </r>
  <r>
    <n v="967"/>
    <s v="Morning"/>
    <s v="Roslyn Castaneda"/>
    <x v="3"/>
    <x v="2"/>
    <x v="0"/>
    <n v="24"/>
    <n v="42700"/>
  </r>
  <r>
    <n v="196"/>
    <s v="Afternoon"/>
    <s v="Justin Castillo"/>
    <x v="3"/>
    <x v="2"/>
    <x v="1"/>
    <n v="1"/>
    <n v="7900"/>
  </r>
  <r>
    <n v="504"/>
    <s v="Afternoon"/>
    <s v="Milo Chambers"/>
    <x v="5"/>
    <x v="1"/>
    <x v="0"/>
    <n v="29"/>
    <n v="73600"/>
  </r>
  <r>
    <n v="792"/>
    <s v="Morning"/>
    <s v="Sally Chambers"/>
    <x v="1"/>
    <x v="0"/>
    <x v="0"/>
    <n v="13"/>
    <n v="76200"/>
  </r>
  <r>
    <n v="1195"/>
    <s v="Afternoon"/>
    <s v="Gail Chambers"/>
    <x v="3"/>
    <x v="2"/>
    <x v="0"/>
    <n v="12"/>
    <n v="69500"/>
  </r>
  <r>
    <n v="226"/>
    <s v="Morning"/>
    <s v="Marylou Chandler"/>
    <x v="4"/>
    <x v="3"/>
    <x v="0"/>
    <n v="26"/>
    <n v="33600"/>
  </r>
  <r>
    <n v="586"/>
    <s v="Afternoon"/>
    <s v="Devin Chaney"/>
    <x v="1"/>
    <x v="0"/>
    <x v="0"/>
    <n v="20"/>
    <n v="30600"/>
  </r>
  <r>
    <n v="230"/>
    <s v="Afternoon"/>
    <s v="Wade Chang"/>
    <x v="7"/>
    <x v="3"/>
    <x v="0"/>
    <n v="1"/>
    <n v="79800"/>
  </r>
  <r>
    <n v="637"/>
    <s v="Morning"/>
    <s v="Louella Chapman"/>
    <x v="5"/>
    <x v="1"/>
    <x v="0"/>
    <n v="21"/>
    <n v="69200"/>
  </r>
  <r>
    <n v="449"/>
    <s v="Afternoon"/>
    <s v="Seth Charles"/>
    <x v="4"/>
    <x v="3"/>
    <x v="0"/>
    <n v="23"/>
    <n v="36500"/>
  </r>
  <r>
    <n v="401"/>
    <s v="Morning"/>
    <s v="Glenna Chase"/>
    <x v="2"/>
    <x v="1"/>
    <x v="0"/>
    <n v="22"/>
    <n v="81300"/>
  </r>
  <r>
    <n v="505"/>
    <s v="Afternoon"/>
    <s v="Nelson Chase"/>
    <x v="8"/>
    <x v="2"/>
    <x v="0"/>
    <n v="26"/>
    <n v="55400"/>
  </r>
  <r>
    <n v="457"/>
    <s v="Morning"/>
    <s v="Patsy Cherry"/>
    <x v="7"/>
    <x v="3"/>
    <x v="0"/>
    <n v="17"/>
    <n v="56900"/>
  </r>
  <r>
    <n v="623"/>
    <s v="Afternoon"/>
    <s v="Darin Choi"/>
    <x v="5"/>
    <x v="1"/>
    <x v="0"/>
    <n v="17"/>
    <n v="57000"/>
  </r>
  <r>
    <n v="297"/>
    <s v="Afternoon"/>
    <s v="Alfredo Christensen"/>
    <x v="3"/>
    <x v="2"/>
    <x v="0"/>
    <n v="3"/>
    <n v="66500"/>
  </r>
  <r>
    <n v="595"/>
    <s v="Morning"/>
    <s v="Aida Christian"/>
    <x v="3"/>
    <x v="2"/>
    <x v="0"/>
    <n v="8"/>
    <n v="48200"/>
  </r>
  <r>
    <n v="310"/>
    <s v="Morning"/>
    <s v="Dolly Church"/>
    <x v="1"/>
    <x v="0"/>
    <x v="0"/>
    <n v="5"/>
    <n v="47000"/>
  </r>
  <r>
    <n v="364"/>
    <s v="Morning"/>
    <s v="Marla Church"/>
    <x v="3"/>
    <x v="2"/>
    <x v="0"/>
    <n v="11"/>
    <n v="41900"/>
  </r>
  <r>
    <n v="1117"/>
    <s v="Afternoon"/>
    <s v="Sheldon Church"/>
    <x v="8"/>
    <x v="2"/>
    <x v="0"/>
    <n v="13"/>
    <n v="40700"/>
  </r>
  <r>
    <n v="445"/>
    <s v="Morning"/>
    <s v="Hannah Clark"/>
    <x v="9"/>
    <x v="1"/>
    <x v="1"/>
    <n v="1"/>
    <n v="7800"/>
  </r>
  <r>
    <n v="709"/>
    <s v="Morning"/>
    <s v="Loraine Clark"/>
    <x v="8"/>
    <x v="2"/>
    <x v="0"/>
    <n v="16"/>
    <n v="71700"/>
  </r>
  <r>
    <n v="316"/>
    <s v="Morning"/>
    <s v="Dominique Clarke"/>
    <x v="8"/>
    <x v="2"/>
    <x v="0"/>
    <n v="5"/>
    <n v="74200"/>
  </r>
  <r>
    <n v="726"/>
    <s v="Afternoon"/>
    <s v="Emilio Clarke"/>
    <x v="8"/>
    <x v="2"/>
    <x v="0"/>
    <n v="24"/>
    <n v="75000"/>
  </r>
  <r>
    <n v="1002"/>
    <s v="Morning"/>
    <s v="Rena Clarke"/>
    <x v="5"/>
    <x v="1"/>
    <x v="0"/>
    <n v="3"/>
    <n v="35500"/>
  </r>
  <r>
    <n v="903"/>
    <s v="Afternoon"/>
    <s v="Domingo Clements"/>
    <x v="7"/>
    <x v="3"/>
    <x v="0"/>
    <n v="22"/>
    <n v="68800"/>
  </r>
  <r>
    <n v="961"/>
    <s v="Morning"/>
    <s v="Violet Clements"/>
    <x v="3"/>
    <x v="2"/>
    <x v="0"/>
    <n v="4"/>
    <n v="75100"/>
  </r>
  <r>
    <n v="979"/>
    <s v="Morning"/>
    <s v="Lilian Clements"/>
    <x v="7"/>
    <x v="3"/>
    <x v="0"/>
    <n v="4"/>
    <n v="67400"/>
  </r>
  <r>
    <n v="75"/>
    <s v="Afternoon"/>
    <s v="Jerome Cline"/>
    <x v="1"/>
    <x v="0"/>
    <x v="0"/>
    <n v="10"/>
    <n v="35200"/>
  </r>
  <r>
    <n v="817"/>
    <s v="Morning"/>
    <s v="Gladys Cobb"/>
    <x v="1"/>
    <x v="0"/>
    <x v="0"/>
    <n v="22"/>
    <n v="37500"/>
  </r>
  <r>
    <n v="724"/>
    <s v="Afternoon"/>
    <s v="Jesus Cochran"/>
    <x v="5"/>
    <x v="1"/>
    <x v="0"/>
    <n v="3"/>
    <n v="43300"/>
  </r>
  <r>
    <n v="1025"/>
    <s v="Morning"/>
    <s v="Maritza Cole"/>
    <x v="9"/>
    <x v="1"/>
    <x v="0"/>
    <n v="30"/>
    <n v="55100"/>
  </r>
  <r>
    <n v="305"/>
    <s v="Morning"/>
    <s v="Edna Coleman"/>
    <x v="2"/>
    <x v="1"/>
    <x v="0"/>
    <n v="19"/>
    <n v="46800"/>
  </r>
  <r>
    <n v="667"/>
    <s v="Morning"/>
    <s v="Paige Coleman"/>
    <x v="6"/>
    <x v="3"/>
    <x v="0"/>
    <n v="13"/>
    <n v="65600"/>
  </r>
  <r>
    <n v="947"/>
    <s v="Morning"/>
    <s v="Karen Coleman"/>
    <x v="2"/>
    <x v="1"/>
    <x v="0"/>
    <n v="11"/>
    <n v="72100"/>
  </r>
  <r>
    <n v="605"/>
    <s v="Morning"/>
    <s v="Marianne Collier"/>
    <x v="4"/>
    <x v="3"/>
    <x v="0"/>
    <n v="28"/>
    <n v="76100"/>
  </r>
  <r>
    <n v="615"/>
    <s v="Afternoon"/>
    <s v="Anderson Collier"/>
    <x v="3"/>
    <x v="2"/>
    <x v="0"/>
    <n v="11"/>
    <n v="74300"/>
  </r>
  <r>
    <n v="938"/>
    <s v="Afternoon"/>
    <s v="Carlton Collier"/>
    <x v="8"/>
    <x v="2"/>
    <x v="0"/>
    <n v="23"/>
    <n v="74900"/>
  </r>
  <r>
    <n v="1122"/>
    <s v="Morning"/>
    <s v="Noreen Colon"/>
    <x v="4"/>
    <x v="3"/>
    <x v="0"/>
    <n v="24"/>
    <n v="40400"/>
  </r>
  <r>
    <n v="1175"/>
    <s v="Afternoon"/>
    <s v="Romeo Colon"/>
    <x v="2"/>
    <x v="1"/>
    <x v="0"/>
    <n v="21"/>
    <n v="71500"/>
  </r>
  <r>
    <n v="851"/>
    <s v="Afternoon"/>
    <s v="Dave Combs"/>
    <x v="8"/>
    <x v="2"/>
    <x v="0"/>
    <n v="22"/>
    <n v="59400"/>
  </r>
  <r>
    <n v="313"/>
    <s v="Afternoon"/>
    <s v="Faustino Compton"/>
    <x v="2"/>
    <x v="1"/>
    <x v="0"/>
    <n v="2"/>
    <n v="25300"/>
  </r>
  <r>
    <n v="850"/>
    <s v="Afternoon"/>
    <s v="Clayton Compton"/>
    <x v="4"/>
    <x v="3"/>
    <x v="0"/>
    <n v="1"/>
    <n v="69300"/>
  </r>
  <r>
    <n v="129"/>
    <s v="Afternoon"/>
    <s v="Gerardo Conley"/>
    <x v="2"/>
    <x v="1"/>
    <x v="0"/>
    <n v="24"/>
    <n v="82100"/>
  </r>
  <r>
    <n v="980"/>
    <s v="Morning"/>
    <s v="Liz Conley"/>
    <x v="8"/>
    <x v="2"/>
    <x v="0"/>
    <n v="9"/>
    <n v="78700"/>
  </r>
  <r>
    <n v="1067"/>
    <s v="Morning"/>
    <s v="Jerry Conley"/>
    <x v="3"/>
    <x v="2"/>
    <x v="0"/>
    <n v="22"/>
    <n v="49500"/>
  </r>
  <r>
    <n v="1151"/>
    <s v="Afternoon"/>
    <s v="Mack Conley"/>
    <x v="3"/>
    <x v="2"/>
    <x v="0"/>
    <n v="4"/>
    <n v="50300"/>
  </r>
  <r>
    <n v="351"/>
    <s v="Morning"/>
    <s v="Megan Conrad"/>
    <x v="1"/>
    <x v="0"/>
    <x v="0"/>
    <n v="23"/>
    <n v="83700"/>
  </r>
  <r>
    <n v="430"/>
    <s v="Afternoon"/>
    <s v="Marcel Conrad"/>
    <x v="4"/>
    <x v="3"/>
    <x v="0"/>
    <n v="10"/>
    <n v="80900"/>
  </r>
  <r>
    <n v="584"/>
    <s v="Afternoon"/>
    <s v="Cody Conrad"/>
    <x v="5"/>
    <x v="1"/>
    <x v="0"/>
    <n v="6"/>
    <n v="58300"/>
  </r>
  <r>
    <n v="1081"/>
    <s v="Afternoon"/>
    <s v="Major Conway"/>
    <x v="4"/>
    <x v="3"/>
    <x v="0"/>
    <n v="13"/>
    <n v="27000"/>
  </r>
  <r>
    <n v="1160"/>
    <s v="Morning"/>
    <s v="Leslie Conway"/>
    <x v="0"/>
    <x v="0"/>
    <x v="0"/>
    <n v="9"/>
    <n v="73100"/>
  </r>
  <r>
    <n v="415"/>
    <s v="Morning"/>
    <s v="Robin Cook"/>
    <x v="3"/>
    <x v="2"/>
    <x v="0"/>
    <n v="6"/>
    <n v="53500"/>
  </r>
  <r>
    <n v="95"/>
    <s v="Afternoon"/>
    <s v="Maxwell Cooke"/>
    <x v="7"/>
    <x v="3"/>
    <x v="0"/>
    <n v="30"/>
    <n v="41600"/>
  </r>
  <r>
    <n v="913"/>
    <s v="Morning"/>
    <s v="Esther Cooke"/>
    <x v="4"/>
    <x v="3"/>
    <x v="0"/>
    <n v="13"/>
    <n v="68100"/>
  </r>
  <r>
    <n v="927"/>
    <s v="Afternoon"/>
    <s v="Willard Cooley"/>
    <x v="7"/>
    <x v="3"/>
    <x v="0"/>
    <n v="27"/>
    <n v="30200"/>
  </r>
  <r>
    <n v="14"/>
    <s v="Afternoon"/>
    <s v="Leonard Cooper"/>
    <x v="1"/>
    <x v="0"/>
    <x v="0"/>
    <n v="25"/>
    <n v="27300"/>
  </r>
  <r>
    <n v="407"/>
    <s v="Afternoon"/>
    <s v="Marcelino Cooper"/>
    <x v="9"/>
    <x v="1"/>
    <x v="0"/>
    <n v="14"/>
    <n v="65800"/>
  </r>
  <r>
    <n v="875"/>
    <s v="Afternoon"/>
    <s v="Maynard Copeland"/>
    <x v="3"/>
    <x v="2"/>
    <x v="0"/>
    <n v="7"/>
    <n v="62200"/>
  </r>
  <r>
    <n v="964"/>
    <s v="Morning"/>
    <s v="Leigh Cordova"/>
    <x v="6"/>
    <x v="3"/>
    <x v="0"/>
    <n v="29"/>
    <n v="68900"/>
  </r>
  <r>
    <n v="673"/>
    <s v="Afternoon"/>
    <s v="Gary Cortez"/>
    <x v="6"/>
    <x v="3"/>
    <x v="0"/>
    <n v="20"/>
    <n v="73500"/>
  </r>
  <r>
    <n v="243"/>
    <s v="Morning"/>
    <s v="Stacey Cowan"/>
    <x v="7"/>
    <x v="3"/>
    <x v="0"/>
    <n v="12"/>
    <n v="61500"/>
  </r>
  <r>
    <n v="983"/>
    <s v="Morning"/>
    <s v="Cathryn Cowan"/>
    <x v="2"/>
    <x v="1"/>
    <x v="0"/>
    <n v="19"/>
    <n v="57700"/>
  </r>
  <r>
    <n v="900"/>
    <s v="Afternoon"/>
    <s v="Emilio Craig"/>
    <x v="7"/>
    <x v="3"/>
    <x v="0"/>
    <n v="6"/>
    <n v="76000"/>
  </r>
  <r>
    <n v="321"/>
    <s v="Morning"/>
    <s v="Leonor Crane"/>
    <x v="1"/>
    <x v="0"/>
    <x v="0"/>
    <n v="14"/>
    <n v="42400"/>
  </r>
  <r>
    <n v="241"/>
    <s v="Afternoon"/>
    <s v="Jeffry Crawford"/>
    <x v="1"/>
    <x v="0"/>
    <x v="0"/>
    <n v="10"/>
    <n v="74900"/>
  </r>
  <r>
    <n v="998"/>
    <s v="Afternoon"/>
    <s v="Chester Crawford"/>
    <x v="9"/>
    <x v="1"/>
    <x v="0"/>
    <n v="14"/>
    <n v="76900"/>
  </r>
  <r>
    <n v="732"/>
    <s v="Morning"/>
    <s v="Nadia Cruz"/>
    <x v="7"/>
    <x v="3"/>
    <x v="1"/>
    <n v="0"/>
    <n v="12600"/>
  </r>
  <r>
    <n v="650"/>
    <s v="Morning"/>
    <s v="Nona Cummings"/>
    <x v="6"/>
    <x v="3"/>
    <x v="0"/>
    <n v="20"/>
    <n v="67800"/>
  </r>
  <r>
    <n v="23"/>
    <s v="Morning"/>
    <s v="Lillie Cunningham"/>
    <x v="0"/>
    <x v="0"/>
    <x v="0"/>
    <n v="12"/>
    <n v="80300"/>
  </r>
  <r>
    <n v="894"/>
    <s v="Afternoon"/>
    <s v="Refugio Curry"/>
    <x v="9"/>
    <x v="1"/>
    <x v="0"/>
    <n v="2"/>
    <n v="79500"/>
  </r>
  <r>
    <n v="941"/>
    <s v="Morning"/>
    <s v="Elisabeth Curtis"/>
    <x v="1"/>
    <x v="0"/>
    <x v="0"/>
    <n v="29"/>
    <n v="58700"/>
  </r>
  <r>
    <n v="579"/>
    <s v="Afternoon"/>
    <s v="William Dalton"/>
    <x v="1"/>
    <x v="0"/>
    <x v="0"/>
    <n v="12"/>
    <n v="42700"/>
  </r>
  <r>
    <n v="582"/>
    <s v="Morning"/>
    <s v="Marcella Dalton"/>
    <x v="8"/>
    <x v="2"/>
    <x v="0"/>
    <n v="6"/>
    <n v="70100"/>
  </r>
  <r>
    <n v="754"/>
    <s v="Afternoon"/>
    <s v="Neil Dalton"/>
    <x v="9"/>
    <x v="1"/>
    <x v="0"/>
    <n v="3"/>
    <n v="57300"/>
  </r>
  <r>
    <n v="1163"/>
    <s v="Afternoon"/>
    <s v="Erick Dalton"/>
    <x v="3"/>
    <x v="2"/>
    <x v="0"/>
    <n v="23"/>
    <n v="32600"/>
  </r>
  <r>
    <n v="62"/>
    <s v="Afternoon"/>
    <s v="Roger Daniels"/>
    <x v="9"/>
    <x v="1"/>
    <x v="0"/>
    <n v="25"/>
    <n v="71000"/>
  </r>
  <r>
    <n v="729"/>
    <s v="Morning"/>
    <s v="Willa Daugherty"/>
    <x v="7"/>
    <x v="3"/>
    <x v="1"/>
    <n v="1"/>
    <n v="7600"/>
  </r>
  <r>
    <n v="46"/>
    <s v="Afternoon"/>
    <s v="Houston David"/>
    <x v="4"/>
    <x v="3"/>
    <x v="0"/>
    <n v="18"/>
    <n v="48600"/>
  </r>
  <r>
    <n v="71"/>
    <s v="Afternoon"/>
    <s v="Devon Davies"/>
    <x v="2"/>
    <x v="1"/>
    <x v="0"/>
    <n v="4"/>
    <n v="64000"/>
  </r>
  <r>
    <n v="179"/>
    <s v="Afternoon"/>
    <s v="Alvaro Davila"/>
    <x v="5"/>
    <x v="1"/>
    <x v="3"/>
    <n v="18"/>
    <n v="205600"/>
  </r>
  <r>
    <n v="219"/>
    <s v="Afternoon"/>
    <s v="Delmar Davila"/>
    <x v="2"/>
    <x v="1"/>
    <x v="0"/>
    <n v="9"/>
    <n v="25900"/>
  </r>
  <r>
    <n v="883"/>
    <s v="Afternoon"/>
    <s v="Bernardo Davila"/>
    <x v="6"/>
    <x v="3"/>
    <x v="0"/>
    <n v="3"/>
    <n v="75300"/>
  </r>
  <r>
    <n v="12"/>
    <s v="Morning"/>
    <s v="Hallie Davis"/>
    <x v="0"/>
    <x v="0"/>
    <x v="0"/>
    <n v="4"/>
    <n v="80000"/>
  </r>
  <r>
    <n v="287"/>
    <s v="Afternoon"/>
    <s v="Vaughn Davis"/>
    <x v="7"/>
    <x v="3"/>
    <x v="2"/>
    <n v="14"/>
    <n v="96700"/>
  </r>
  <r>
    <n v="695"/>
    <s v="Morning"/>
    <s v="Pearlie Davis"/>
    <x v="8"/>
    <x v="2"/>
    <x v="1"/>
    <n v="1"/>
    <n v="10000"/>
  </r>
  <r>
    <n v="124"/>
    <s v="Afternoon"/>
    <s v="Junior Dawson"/>
    <x v="9"/>
    <x v="1"/>
    <x v="0"/>
    <n v="15"/>
    <n v="72700"/>
  </r>
  <r>
    <n v="369"/>
    <s v="Afternoon"/>
    <s v="Landon Dean"/>
    <x v="1"/>
    <x v="0"/>
    <x v="0"/>
    <n v="8"/>
    <n v="48900"/>
  </r>
  <r>
    <n v="777"/>
    <s v="Morning"/>
    <s v="Johnnie Dean"/>
    <x v="8"/>
    <x v="2"/>
    <x v="0"/>
    <n v="29"/>
    <n v="59100"/>
  </r>
  <r>
    <n v="1150"/>
    <s v="Morning"/>
    <s v="Vickie Dean"/>
    <x v="9"/>
    <x v="1"/>
    <x v="0"/>
    <n v="23"/>
    <n v="46200"/>
  </r>
  <r>
    <n v="170"/>
    <s v="Afternoon"/>
    <s v="Vern Decker"/>
    <x v="6"/>
    <x v="3"/>
    <x v="0"/>
    <n v="30"/>
    <n v="42600"/>
  </r>
  <r>
    <n v="295"/>
    <s v="Afternoon"/>
    <s v="Grover Decker"/>
    <x v="1"/>
    <x v="0"/>
    <x v="0"/>
    <n v="20"/>
    <n v="84900"/>
  </r>
  <r>
    <n v="155"/>
    <s v="Afternoon"/>
    <s v="Loyd Deleon"/>
    <x v="2"/>
    <x v="1"/>
    <x v="2"/>
    <n v="17"/>
    <n v="78900"/>
  </r>
  <r>
    <n v="645"/>
    <s v="Morning"/>
    <s v="Autumn Deleon"/>
    <x v="0"/>
    <x v="0"/>
    <x v="1"/>
    <n v="0"/>
    <n v="7400"/>
  </r>
  <r>
    <n v="686"/>
    <s v="Morning"/>
    <s v="Robyn Deleon"/>
    <x v="8"/>
    <x v="2"/>
    <x v="0"/>
    <n v="18"/>
    <n v="36800"/>
  </r>
  <r>
    <n v="914"/>
    <s v="Morning"/>
    <s v="Ilene Deleon"/>
    <x v="1"/>
    <x v="0"/>
    <x v="0"/>
    <n v="18"/>
    <n v="62100"/>
  </r>
  <r>
    <n v="440"/>
    <s v="Morning"/>
    <s v="Graciela Dennis"/>
    <x v="1"/>
    <x v="0"/>
    <x v="0"/>
    <n v="8"/>
    <n v="72900"/>
  </r>
  <r>
    <n v="654"/>
    <s v="Afternoon"/>
    <s v="Manuel Dennis"/>
    <x v="3"/>
    <x v="2"/>
    <x v="0"/>
    <n v="22"/>
    <n v="47900"/>
  </r>
  <r>
    <n v="819"/>
    <s v="Morning"/>
    <s v="Kristine Dennis"/>
    <x v="7"/>
    <x v="3"/>
    <x v="0"/>
    <n v="9"/>
    <n v="62400"/>
  </r>
  <r>
    <n v="37"/>
    <s v="Afternoon"/>
    <s v="Shaun Diaz"/>
    <x v="9"/>
    <x v="1"/>
    <x v="0"/>
    <n v="28"/>
    <n v="81500"/>
  </r>
  <r>
    <n v="61"/>
    <s v="Afternoon"/>
    <s v="Mack Diaz"/>
    <x v="2"/>
    <x v="1"/>
    <x v="0"/>
    <n v="5"/>
    <n v="59800"/>
  </r>
  <r>
    <n v="498"/>
    <s v="Afternoon"/>
    <s v="Gustavo Diaz"/>
    <x v="2"/>
    <x v="1"/>
    <x v="0"/>
    <n v="2"/>
    <n v="38000"/>
  </r>
  <r>
    <n v="535"/>
    <s v="Morning"/>
    <s v="Imelda Dillon"/>
    <x v="7"/>
    <x v="3"/>
    <x v="0"/>
    <n v="9"/>
    <n v="60100"/>
  </r>
  <r>
    <n v="854"/>
    <s v="Morning"/>
    <s v="Reva Dillon"/>
    <x v="3"/>
    <x v="2"/>
    <x v="0"/>
    <n v="12"/>
    <n v="46800"/>
  </r>
  <r>
    <n v="1078"/>
    <s v="Morning"/>
    <s v="Elizabeth Dixon"/>
    <x v="2"/>
    <x v="1"/>
    <x v="0"/>
    <n v="28"/>
    <n v="72000"/>
  </r>
  <r>
    <n v="144"/>
    <s v="Afternoon"/>
    <s v="Jamaal Dodson"/>
    <x v="9"/>
    <x v="1"/>
    <x v="0"/>
    <n v="5"/>
    <n v="28400"/>
  </r>
  <r>
    <n v="216"/>
    <s v="Morning"/>
    <s v="Blanca Dodson"/>
    <x v="3"/>
    <x v="2"/>
    <x v="0"/>
    <n v="19"/>
    <n v="36000"/>
  </r>
  <r>
    <n v="1065"/>
    <s v="Afternoon"/>
    <s v="Carmelo Dodson"/>
    <x v="1"/>
    <x v="0"/>
    <x v="0"/>
    <n v="15"/>
    <n v="68700"/>
  </r>
  <r>
    <n v="304"/>
    <s v="Afternoon"/>
    <s v="Rolland Dominguez"/>
    <x v="2"/>
    <x v="1"/>
    <x v="0"/>
    <n v="4"/>
    <n v="80900"/>
  </r>
  <r>
    <n v="1121"/>
    <s v="Afternoon"/>
    <s v="Nolan Dominguez"/>
    <x v="0"/>
    <x v="0"/>
    <x v="0"/>
    <n v="17"/>
    <n v="27400"/>
  </r>
  <r>
    <n v="116"/>
    <s v="Afternoon"/>
    <s v="Daniel Donovan"/>
    <x v="5"/>
    <x v="1"/>
    <x v="0"/>
    <n v="4"/>
    <n v="66800"/>
  </r>
  <r>
    <n v="2"/>
    <s v="Afternoon"/>
    <s v="Reynaldo Douglas"/>
    <x v="0"/>
    <x v="0"/>
    <x v="0"/>
    <n v="23"/>
    <n v="81200"/>
  </r>
  <r>
    <n v="614"/>
    <s v="Afternoon"/>
    <s v="Randell Douglas"/>
    <x v="1"/>
    <x v="0"/>
    <x v="0"/>
    <n v="3"/>
    <n v="29000"/>
  </r>
  <r>
    <n v="960"/>
    <s v="Afternoon"/>
    <s v="Tracy Douglas"/>
    <x v="9"/>
    <x v="1"/>
    <x v="0"/>
    <n v="10"/>
    <n v="41200"/>
  </r>
  <r>
    <n v="373"/>
    <s v="Morning"/>
    <s v="Magdalena Downs"/>
    <x v="7"/>
    <x v="3"/>
    <x v="0"/>
    <n v="12"/>
    <n v="37200"/>
  </r>
  <r>
    <n v="594"/>
    <s v="Afternoon"/>
    <s v="Mario Downs"/>
    <x v="9"/>
    <x v="1"/>
    <x v="0"/>
    <n v="14"/>
    <n v="27400"/>
  </r>
  <r>
    <n v="359"/>
    <s v="Afternoon"/>
    <s v="Jimmy Doyle"/>
    <x v="4"/>
    <x v="3"/>
    <x v="0"/>
    <n v="30"/>
    <n v="35800"/>
  </r>
  <r>
    <n v="564"/>
    <s v="Afternoon"/>
    <s v="Edgar Doyle"/>
    <x v="7"/>
    <x v="3"/>
    <x v="0"/>
    <n v="28"/>
    <n v="80600"/>
  </r>
  <r>
    <n v="648"/>
    <s v="Morning"/>
    <s v="Krystal Doyle"/>
    <x v="5"/>
    <x v="1"/>
    <x v="0"/>
    <n v="10"/>
    <n v="51000"/>
  </r>
  <r>
    <n v="757"/>
    <s v="Morning"/>
    <s v="Geneva Doyle"/>
    <x v="7"/>
    <x v="3"/>
    <x v="1"/>
    <n v="1"/>
    <n v="12100"/>
  </r>
  <r>
    <n v="231"/>
    <s v="Morning"/>
    <s v="Linda Drake"/>
    <x v="9"/>
    <x v="1"/>
    <x v="0"/>
    <n v="10"/>
    <n v="75700"/>
  </r>
  <r>
    <n v="666"/>
    <s v="Afternoon"/>
    <s v="Sam Duarte"/>
    <x v="0"/>
    <x v="0"/>
    <x v="0"/>
    <n v="8"/>
    <n v="71800"/>
  </r>
  <r>
    <n v="106"/>
    <s v="Morning"/>
    <s v="Bernice Duffy"/>
    <x v="3"/>
    <x v="2"/>
    <x v="0"/>
    <n v="14"/>
    <n v="29000"/>
  </r>
  <r>
    <n v="282"/>
    <s v="Morning"/>
    <s v="Melissa Duffy"/>
    <x v="8"/>
    <x v="2"/>
    <x v="2"/>
    <n v="10"/>
    <n v="90300"/>
  </r>
  <r>
    <n v="575"/>
    <s v="Morning"/>
    <s v="Natalie Duffy"/>
    <x v="1"/>
    <x v="0"/>
    <x v="0"/>
    <n v="29"/>
    <n v="34900"/>
  </r>
  <r>
    <n v="1194"/>
    <s v="Afternoon"/>
    <s v="Tommy Duffy"/>
    <x v="7"/>
    <x v="3"/>
    <x v="0"/>
    <n v="15"/>
    <n v="56100"/>
  </r>
  <r>
    <n v="752"/>
    <s v="Morning"/>
    <s v="Loretta Duncan"/>
    <x v="1"/>
    <x v="0"/>
    <x v="0"/>
    <n v="24"/>
    <n v="67300"/>
  </r>
  <r>
    <n v="416"/>
    <s v="Afternoon"/>
    <s v="Scottie Dunlap"/>
    <x v="5"/>
    <x v="1"/>
    <x v="0"/>
    <n v="15"/>
    <n v="34000"/>
  </r>
  <r>
    <n v="797"/>
    <s v="Afternoon"/>
    <s v="Quincy Dunlap"/>
    <x v="7"/>
    <x v="3"/>
    <x v="0"/>
    <n v="20"/>
    <n v="33500"/>
  </r>
  <r>
    <n v="833"/>
    <s v="Afternoon"/>
    <s v="Evan Dunlap"/>
    <x v="2"/>
    <x v="1"/>
    <x v="0"/>
    <n v="23"/>
    <n v="37100"/>
  </r>
  <r>
    <n v="1066"/>
    <s v="Morning"/>
    <s v="Lottie Dunlap"/>
    <x v="4"/>
    <x v="3"/>
    <x v="0"/>
    <n v="30"/>
    <n v="47000"/>
  </r>
  <r>
    <n v="26"/>
    <s v="Morning"/>
    <s v="Carmen Dunn"/>
    <x v="5"/>
    <x v="1"/>
    <x v="0"/>
    <n v="15"/>
    <n v="66100"/>
  </r>
  <r>
    <n v="877"/>
    <s v="Afternoon"/>
    <s v="Riley Dunn"/>
    <x v="6"/>
    <x v="3"/>
    <x v="0"/>
    <n v="21"/>
    <n v="51800"/>
  </r>
  <r>
    <n v="382"/>
    <s v="Afternoon"/>
    <s v="Randall Durham"/>
    <x v="7"/>
    <x v="3"/>
    <x v="0"/>
    <n v="12"/>
    <n v="35100"/>
  </r>
  <r>
    <n v="569"/>
    <s v="Morning"/>
    <s v="Trisha Durham"/>
    <x v="6"/>
    <x v="3"/>
    <x v="0"/>
    <n v="19"/>
    <n v="34000"/>
  </r>
  <r>
    <n v="638"/>
    <s v="Morning"/>
    <s v="Marcia Durham"/>
    <x v="5"/>
    <x v="1"/>
    <x v="0"/>
    <n v="22"/>
    <n v="76000"/>
  </r>
  <r>
    <n v="1069"/>
    <s v="Afternoon"/>
    <s v="Duncan Durham"/>
    <x v="6"/>
    <x v="3"/>
    <x v="0"/>
    <n v="11"/>
    <n v="48700"/>
  </r>
  <r>
    <n v="588"/>
    <s v="Morning"/>
    <s v="Leigh Eaton"/>
    <x v="5"/>
    <x v="1"/>
    <x v="0"/>
    <n v="25"/>
    <n v="49000"/>
  </r>
  <r>
    <n v="600"/>
    <s v="Afternoon"/>
    <s v="Colin Eaton"/>
    <x v="8"/>
    <x v="2"/>
    <x v="0"/>
    <n v="7"/>
    <n v="63900"/>
  </r>
  <r>
    <n v="795"/>
    <s v="Morning"/>
    <s v="Latonya Edwards"/>
    <x v="8"/>
    <x v="2"/>
    <x v="0"/>
    <n v="12"/>
    <n v="40700"/>
  </r>
  <r>
    <n v="750"/>
    <s v="Afternoon"/>
    <s v="Denis Elliott"/>
    <x v="9"/>
    <x v="1"/>
    <x v="0"/>
    <n v="30"/>
    <n v="31800"/>
  </r>
  <r>
    <n v="837"/>
    <s v="Afternoon"/>
    <s v="Harley Elliott"/>
    <x v="8"/>
    <x v="2"/>
    <x v="0"/>
    <n v="29"/>
    <n v="74300"/>
  </r>
  <r>
    <n v="344"/>
    <s v="Morning"/>
    <s v="Jenna Ellis"/>
    <x v="9"/>
    <x v="1"/>
    <x v="0"/>
    <n v="17"/>
    <n v="80300"/>
  </r>
  <r>
    <n v="1142"/>
    <s v="Morning"/>
    <s v="Margo Escobar"/>
    <x v="9"/>
    <x v="1"/>
    <x v="0"/>
    <n v="26"/>
    <n v="61200"/>
  </r>
  <r>
    <n v="400"/>
    <s v="Afternoon"/>
    <s v="Javier Estes"/>
    <x v="9"/>
    <x v="1"/>
    <x v="0"/>
    <n v="20"/>
    <n v="29600"/>
  </r>
  <r>
    <n v="517"/>
    <s v="Afternoon"/>
    <s v="Lupe Estrada"/>
    <x v="7"/>
    <x v="3"/>
    <x v="0"/>
    <n v="30"/>
    <n v="70800"/>
  </r>
  <r>
    <n v="1183"/>
    <s v="Morning"/>
    <s v="Tamera Estrada"/>
    <x v="1"/>
    <x v="0"/>
    <x v="1"/>
    <n v="1"/>
    <n v="7200"/>
  </r>
  <r>
    <n v="529"/>
    <s v="Morning"/>
    <s v="Valerie Evans"/>
    <x v="1"/>
    <x v="0"/>
    <x v="0"/>
    <n v="5"/>
    <n v="40300"/>
  </r>
  <r>
    <n v="503"/>
    <s v="Morning"/>
    <s v="Vicki Everett"/>
    <x v="9"/>
    <x v="1"/>
    <x v="0"/>
    <n v="14"/>
    <n v="45400"/>
  </r>
  <r>
    <n v="441"/>
    <s v="Morning"/>
    <s v="Ina Ewing"/>
    <x v="0"/>
    <x v="0"/>
    <x v="0"/>
    <n v="9"/>
    <n v="75100"/>
  </r>
  <r>
    <n v="88"/>
    <s v="Morning"/>
    <s v="Josie Farley"/>
    <x v="0"/>
    <x v="0"/>
    <x v="0"/>
    <n v="23"/>
    <n v="34500"/>
  </r>
  <r>
    <n v="484"/>
    <s v="Morning"/>
    <s v="Maryellen Farmer"/>
    <x v="2"/>
    <x v="1"/>
    <x v="0"/>
    <n v="2"/>
    <n v="57300"/>
  </r>
  <r>
    <n v="975"/>
    <s v="Morning"/>
    <s v="Vera Farmer"/>
    <x v="9"/>
    <x v="1"/>
    <x v="0"/>
    <n v="13"/>
    <n v="31700"/>
  </r>
  <r>
    <n v="527"/>
    <s v="Morning"/>
    <s v="Bethany Farrell"/>
    <x v="4"/>
    <x v="3"/>
    <x v="0"/>
    <n v="3"/>
    <n v="82700"/>
  </r>
  <r>
    <n v="744"/>
    <s v="Afternoon"/>
    <s v="Roosevelt Farrell"/>
    <x v="3"/>
    <x v="2"/>
    <x v="1"/>
    <n v="0"/>
    <n v="13000"/>
  </r>
  <r>
    <n v="70"/>
    <s v="Afternoon"/>
    <s v="Daryl Faulkner"/>
    <x v="5"/>
    <x v="1"/>
    <x v="2"/>
    <n v="17"/>
    <n v="70300"/>
  </r>
  <r>
    <n v="148"/>
    <s v="Afternoon"/>
    <s v="Tanner Faulkner"/>
    <x v="1"/>
    <x v="0"/>
    <x v="0"/>
    <n v="4"/>
    <n v="67400"/>
  </r>
  <r>
    <n v="399"/>
    <s v="Afternoon"/>
    <s v="Ben Fields"/>
    <x v="7"/>
    <x v="3"/>
    <x v="0"/>
    <n v="29"/>
    <n v="25000"/>
  </r>
  <r>
    <n v="651"/>
    <s v="Afternoon"/>
    <s v="Rodolfo Fields"/>
    <x v="9"/>
    <x v="1"/>
    <x v="0"/>
    <n v="22"/>
    <n v="81500"/>
  </r>
  <r>
    <n v="922"/>
    <s v="Afternoon"/>
    <s v="Jed Fitzgerald"/>
    <x v="5"/>
    <x v="1"/>
    <x v="0"/>
    <n v="8"/>
    <n v="70600"/>
  </r>
  <r>
    <n v="403"/>
    <s v="Morning"/>
    <s v="Goldie Fletcher"/>
    <x v="6"/>
    <x v="3"/>
    <x v="0"/>
    <n v="11"/>
    <n v="71800"/>
  </r>
  <r>
    <n v="467"/>
    <s v="Afternoon"/>
    <s v="Wilford Fletcher"/>
    <x v="4"/>
    <x v="3"/>
    <x v="0"/>
    <n v="21"/>
    <n v="30900"/>
  </r>
  <r>
    <n v="583"/>
    <s v="Morning"/>
    <s v="Yvette Fletcher"/>
    <x v="3"/>
    <x v="2"/>
    <x v="0"/>
    <n v="14"/>
    <n v="67300"/>
  </r>
  <r>
    <n v="1036"/>
    <s v="Afternoon"/>
    <s v="Shirley Flowers"/>
    <x v="0"/>
    <x v="0"/>
    <x v="0"/>
    <n v="12"/>
    <n v="84500"/>
  </r>
  <r>
    <n v="856"/>
    <s v="Afternoon"/>
    <s v="Mack Floyd"/>
    <x v="2"/>
    <x v="1"/>
    <x v="0"/>
    <n v="2"/>
    <n v="76100"/>
  </r>
  <r>
    <n v="293"/>
    <s v="Afternoon"/>
    <s v="Vince Flynn"/>
    <x v="4"/>
    <x v="3"/>
    <x v="0"/>
    <n v="5"/>
    <n v="59400"/>
  </r>
  <r>
    <n v="1104"/>
    <s v="Afternoon"/>
    <s v="Son Foley"/>
    <x v="9"/>
    <x v="1"/>
    <x v="1"/>
    <n v="0"/>
    <n v="5500"/>
  </r>
  <r>
    <n v="206"/>
    <s v="Afternoon"/>
    <s v="Cody Forbes"/>
    <x v="0"/>
    <x v="0"/>
    <x v="0"/>
    <n v="25"/>
    <n v="28100"/>
  </r>
  <r>
    <n v="368"/>
    <s v="Morning"/>
    <s v="Rhea Forbes"/>
    <x v="6"/>
    <x v="3"/>
    <x v="0"/>
    <n v="27"/>
    <n v="28100"/>
  </r>
  <r>
    <n v="1113"/>
    <s v="Afternoon"/>
    <s v="Denver Forbes"/>
    <x v="5"/>
    <x v="1"/>
    <x v="0"/>
    <n v="1"/>
    <n v="34800"/>
  </r>
  <r>
    <n v="160"/>
    <s v="Morning"/>
    <s v="Lilian Ford"/>
    <x v="9"/>
    <x v="1"/>
    <x v="0"/>
    <n v="20"/>
    <n v="83000"/>
  </r>
  <r>
    <n v="99"/>
    <s v="Morning"/>
    <s v="Maria Foster"/>
    <x v="9"/>
    <x v="1"/>
    <x v="0"/>
    <n v="29"/>
    <n v="31300"/>
  </r>
  <r>
    <n v="208"/>
    <s v="Afternoon"/>
    <s v="Anderson Foster"/>
    <x v="7"/>
    <x v="3"/>
    <x v="0"/>
    <n v="9"/>
    <n v="53300"/>
  </r>
  <r>
    <n v="58"/>
    <s v="Morning"/>
    <s v="Lakeisha Francis"/>
    <x v="0"/>
    <x v="0"/>
    <x v="0"/>
    <n v="6"/>
    <n v="41900"/>
  </r>
  <r>
    <n v="84"/>
    <s v="Afternoon"/>
    <s v="Augustine Francis"/>
    <x v="0"/>
    <x v="0"/>
    <x v="1"/>
    <n v="1"/>
    <n v="12700"/>
  </r>
  <r>
    <n v="358"/>
    <s v="Afternoon"/>
    <s v="Miles Francis"/>
    <x v="6"/>
    <x v="3"/>
    <x v="0"/>
    <n v="21"/>
    <n v="60000"/>
  </r>
  <r>
    <n v="1017"/>
    <s v="Morning"/>
    <s v="May Franco"/>
    <x v="8"/>
    <x v="2"/>
    <x v="0"/>
    <n v="20"/>
    <n v="33400"/>
  </r>
  <r>
    <n v="66"/>
    <s v="Afternoon"/>
    <s v="Olen Frank"/>
    <x v="1"/>
    <x v="0"/>
    <x v="1"/>
    <n v="1"/>
    <n v="12700"/>
  </r>
  <r>
    <n v="426"/>
    <s v="Afternoon"/>
    <s v="Odis Freeman"/>
    <x v="0"/>
    <x v="0"/>
    <x v="0"/>
    <n v="27"/>
    <n v="72600"/>
  </r>
  <r>
    <n v="825"/>
    <s v="Afternoon"/>
    <s v="Kennith Freeman"/>
    <x v="4"/>
    <x v="3"/>
    <x v="0"/>
    <n v="21"/>
    <n v="61300"/>
  </r>
  <r>
    <n v="465"/>
    <s v="Afternoon"/>
    <s v="Raul French"/>
    <x v="3"/>
    <x v="2"/>
    <x v="0"/>
    <n v="27"/>
    <n v="83200"/>
  </r>
  <r>
    <n v="240"/>
    <s v="Morning"/>
    <s v="Tanisha Friedman"/>
    <x v="7"/>
    <x v="3"/>
    <x v="0"/>
    <n v="6"/>
    <n v="34600"/>
  </r>
  <r>
    <n v="831"/>
    <s v="Morning"/>
    <s v="Trisha Friedman"/>
    <x v="0"/>
    <x v="0"/>
    <x v="0"/>
    <n v="7"/>
    <n v="69300"/>
  </r>
  <r>
    <n v="142"/>
    <s v="Morning"/>
    <s v="Tamera Fritz"/>
    <x v="3"/>
    <x v="2"/>
    <x v="2"/>
    <n v="30"/>
    <n v="100400"/>
  </r>
  <r>
    <n v="568"/>
    <s v="Morning"/>
    <s v="Jewell Fritz"/>
    <x v="9"/>
    <x v="1"/>
    <x v="0"/>
    <n v="23"/>
    <n v="37400"/>
  </r>
  <r>
    <n v="217"/>
    <s v="Afternoon"/>
    <s v="Jordan Frost"/>
    <x v="0"/>
    <x v="0"/>
    <x v="0"/>
    <n v="24"/>
    <n v="79800"/>
  </r>
  <r>
    <n v="265"/>
    <s v="Afternoon"/>
    <s v="Ronnie Frost"/>
    <x v="1"/>
    <x v="0"/>
    <x v="0"/>
    <n v="20"/>
    <n v="47200"/>
  </r>
  <r>
    <n v="285"/>
    <s v="Morning"/>
    <s v="Alyce Frost"/>
    <x v="9"/>
    <x v="1"/>
    <x v="1"/>
    <n v="0"/>
    <n v="10100"/>
  </r>
  <r>
    <n v="428"/>
    <s v="Afternoon"/>
    <s v="Gail Fry"/>
    <x v="9"/>
    <x v="1"/>
    <x v="0"/>
    <n v="18"/>
    <n v="25600"/>
  </r>
  <r>
    <n v="101"/>
    <s v="Morning"/>
    <s v="Janelle Frye"/>
    <x v="6"/>
    <x v="3"/>
    <x v="0"/>
    <n v="29"/>
    <n v="84000"/>
  </r>
  <r>
    <n v="289"/>
    <s v="Morning"/>
    <s v="Rita Fuller"/>
    <x v="7"/>
    <x v="3"/>
    <x v="0"/>
    <n v="8"/>
    <n v="70900"/>
  </r>
  <r>
    <n v="384"/>
    <s v="Morning"/>
    <s v="Raquel Fuller"/>
    <x v="8"/>
    <x v="2"/>
    <x v="0"/>
    <n v="8"/>
    <n v="72800"/>
  </r>
  <r>
    <n v="691"/>
    <s v="Morning"/>
    <s v="Lourdes Gaines"/>
    <x v="7"/>
    <x v="3"/>
    <x v="0"/>
    <n v="17"/>
    <n v="84900"/>
  </r>
  <r>
    <n v="335"/>
    <s v="Afternoon"/>
    <s v="Joseph Gallagher"/>
    <x v="8"/>
    <x v="2"/>
    <x v="0"/>
    <n v="24"/>
    <n v="33100"/>
  </r>
  <r>
    <n v="427"/>
    <s v="Afternoon"/>
    <s v="Jimmie Gallagher"/>
    <x v="9"/>
    <x v="1"/>
    <x v="0"/>
    <n v="7"/>
    <n v="32900"/>
  </r>
  <r>
    <n v="1006"/>
    <s v="Afternoon"/>
    <s v="Darrel Gallagher"/>
    <x v="8"/>
    <x v="2"/>
    <x v="0"/>
    <n v="21"/>
    <n v="78200"/>
  </r>
  <r>
    <n v="1114"/>
    <s v="Morning"/>
    <s v="Susie Gallagher"/>
    <x v="6"/>
    <x v="3"/>
    <x v="0"/>
    <n v="24"/>
    <n v="46400"/>
  </r>
  <r>
    <n v="204"/>
    <s v="Morning"/>
    <s v="Nita Galloway"/>
    <x v="0"/>
    <x v="0"/>
    <x v="0"/>
    <n v="18"/>
    <n v="44600"/>
  </r>
  <r>
    <n v="545"/>
    <s v="Morning"/>
    <s v="Roslyn Galloway"/>
    <x v="5"/>
    <x v="1"/>
    <x v="0"/>
    <n v="28"/>
    <n v="83500"/>
  </r>
  <r>
    <n v="634"/>
    <s v="Afternoon"/>
    <s v="Casey Gamble"/>
    <x v="7"/>
    <x v="3"/>
    <x v="0"/>
    <n v="3"/>
    <n v="77000"/>
  </r>
  <r>
    <n v="658"/>
    <s v="Afternoon"/>
    <s v="Malcolm Gamble"/>
    <x v="7"/>
    <x v="3"/>
    <x v="0"/>
    <n v="20"/>
    <n v="57700"/>
  </r>
  <r>
    <n v="1005"/>
    <s v="Afternoon"/>
    <s v="Hollis Gamble"/>
    <x v="4"/>
    <x v="3"/>
    <x v="0"/>
    <n v="21"/>
    <n v="62600"/>
  </r>
  <r>
    <n v="50"/>
    <s v="Morning"/>
    <s v="Lana Garcia"/>
    <x v="5"/>
    <x v="1"/>
    <x v="0"/>
    <n v="12"/>
    <n v="67000"/>
  </r>
  <r>
    <n v="182"/>
    <s v="Morning"/>
    <s v="Samantha Garcia"/>
    <x v="9"/>
    <x v="1"/>
    <x v="0"/>
    <n v="7"/>
    <n v="52900"/>
  </r>
  <r>
    <n v="312"/>
    <s v="Afternoon"/>
    <s v="Carmelo Garcia"/>
    <x v="8"/>
    <x v="2"/>
    <x v="0"/>
    <n v="29"/>
    <n v="36500"/>
  </r>
  <r>
    <n v="720"/>
    <s v="Afternoon"/>
    <s v="August Garcia"/>
    <x v="4"/>
    <x v="3"/>
    <x v="0"/>
    <n v="14"/>
    <n v="81800"/>
  </r>
  <r>
    <n v="1193"/>
    <s v="Afternoon"/>
    <s v="Kristopher Garcia"/>
    <x v="3"/>
    <x v="2"/>
    <x v="0"/>
    <n v="9"/>
    <n v="82200"/>
  </r>
  <r>
    <n v="1075"/>
    <s v="Morning"/>
    <s v="Shirley Gardner"/>
    <x v="0"/>
    <x v="0"/>
    <x v="0"/>
    <n v="2"/>
    <n v="49300"/>
  </r>
  <r>
    <n v="86"/>
    <s v="Morning"/>
    <s v="Concetta Garrison"/>
    <x v="9"/>
    <x v="1"/>
    <x v="0"/>
    <n v="11"/>
    <n v="77900"/>
  </r>
  <r>
    <n v="119"/>
    <s v="Afternoon"/>
    <s v="Coleman Gates"/>
    <x v="5"/>
    <x v="1"/>
    <x v="0"/>
    <n v="11"/>
    <n v="78400"/>
  </r>
  <r>
    <n v="272"/>
    <s v="Afternoon"/>
    <s v="Connie Gates"/>
    <x v="9"/>
    <x v="1"/>
    <x v="1"/>
    <n v="1"/>
    <n v="11400"/>
  </r>
  <r>
    <n v="495"/>
    <s v="Morning"/>
    <s v="Tammi Gates"/>
    <x v="2"/>
    <x v="1"/>
    <x v="0"/>
    <n v="30"/>
    <n v="70000"/>
  </r>
  <r>
    <n v="939"/>
    <s v="Morning"/>
    <s v="Bettie Gates"/>
    <x v="9"/>
    <x v="1"/>
    <x v="1"/>
    <n v="0"/>
    <n v="12500"/>
  </r>
  <r>
    <n v="25"/>
    <s v="Afternoon"/>
    <s v="Andrea Gay"/>
    <x v="5"/>
    <x v="1"/>
    <x v="0"/>
    <n v="26"/>
    <n v="84500"/>
  </r>
  <r>
    <n v="473"/>
    <s v="Afternoon"/>
    <s v="Ali Gay"/>
    <x v="7"/>
    <x v="3"/>
    <x v="0"/>
    <n v="9"/>
    <n v="67800"/>
  </r>
  <r>
    <n v="105"/>
    <s v="Afternoon"/>
    <s v="Jame Gentry"/>
    <x v="3"/>
    <x v="2"/>
    <x v="0"/>
    <n v="30"/>
    <n v="64100"/>
  </r>
  <r>
    <n v="115"/>
    <s v="Afternoon"/>
    <s v="Brice Gentry"/>
    <x v="1"/>
    <x v="0"/>
    <x v="0"/>
    <n v="10"/>
    <n v="46900"/>
  </r>
  <r>
    <n v="278"/>
    <s v="Afternoon"/>
    <s v="Jacob Gentry"/>
    <x v="7"/>
    <x v="3"/>
    <x v="0"/>
    <n v="10"/>
    <n v="78600"/>
  </r>
  <r>
    <n v="660"/>
    <s v="Morning"/>
    <s v="Christine Gibbs"/>
    <x v="5"/>
    <x v="1"/>
    <x v="0"/>
    <n v="4"/>
    <n v="59500"/>
  </r>
  <r>
    <n v="680"/>
    <s v="Afternoon"/>
    <s v="Odis Gibbs"/>
    <x v="9"/>
    <x v="1"/>
    <x v="0"/>
    <n v="29"/>
    <n v="65600"/>
  </r>
  <r>
    <n v="404"/>
    <s v="Morning"/>
    <s v="Elaine Giles"/>
    <x v="7"/>
    <x v="3"/>
    <x v="0"/>
    <n v="25"/>
    <n v="77300"/>
  </r>
  <r>
    <n v="42"/>
    <s v="Afternoon"/>
    <s v="Guy Glass"/>
    <x v="4"/>
    <x v="3"/>
    <x v="0"/>
    <n v="6"/>
    <n v="56900"/>
  </r>
  <r>
    <n v="676"/>
    <s v="Afternoon"/>
    <s v="Moises Glenn"/>
    <x v="1"/>
    <x v="0"/>
    <x v="0"/>
    <n v="29"/>
    <n v="41800"/>
  </r>
  <r>
    <n v="520"/>
    <s v="Morning"/>
    <s v="Chris Glover"/>
    <x v="4"/>
    <x v="3"/>
    <x v="0"/>
    <n v="17"/>
    <n v="68600"/>
  </r>
  <r>
    <n v="785"/>
    <s v="Afternoon"/>
    <s v="Vito Golden"/>
    <x v="5"/>
    <x v="1"/>
    <x v="0"/>
    <n v="27"/>
    <n v="79200"/>
  </r>
  <r>
    <n v="33"/>
    <s v="Morning"/>
    <s v="Isabelle Gomez"/>
    <x v="1"/>
    <x v="0"/>
    <x v="0"/>
    <n v="20"/>
    <n v="48200"/>
  </r>
  <r>
    <n v="561"/>
    <s v="Morning"/>
    <s v="Vanessa Gomez"/>
    <x v="3"/>
    <x v="2"/>
    <x v="0"/>
    <n v="15"/>
    <n v="69100"/>
  </r>
  <r>
    <n v="631"/>
    <s v="Afternoon"/>
    <s v="Peter Gomez"/>
    <x v="6"/>
    <x v="3"/>
    <x v="0"/>
    <n v="22"/>
    <n v="38100"/>
  </r>
  <r>
    <n v="1088"/>
    <s v="Morning"/>
    <s v="Trina Gomez"/>
    <x v="6"/>
    <x v="3"/>
    <x v="0"/>
    <n v="5"/>
    <n v="75400"/>
  </r>
  <r>
    <n v="176"/>
    <s v="Afternoon"/>
    <s v="Santiago Gonzalez"/>
    <x v="3"/>
    <x v="2"/>
    <x v="0"/>
    <n v="14"/>
    <n v="72500"/>
  </r>
  <r>
    <n v="374"/>
    <s v="Morning"/>
    <s v="Noreen Gonzalez"/>
    <x v="3"/>
    <x v="2"/>
    <x v="0"/>
    <n v="12"/>
    <n v="39900"/>
  </r>
  <r>
    <n v="832"/>
    <s v="Afternoon"/>
    <s v="Miguel Gonzalez"/>
    <x v="8"/>
    <x v="2"/>
    <x v="0"/>
    <n v="19"/>
    <n v="65900"/>
  </r>
  <r>
    <n v="44"/>
    <s v="Morning"/>
    <s v="Deanna Good"/>
    <x v="2"/>
    <x v="1"/>
    <x v="0"/>
    <n v="23"/>
    <n v="33400"/>
  </r>
  <r>
    <n v="515"/>
    <s v="Afternoon"/>
    <s v="Gus Goodman"/>
    <x v="6"/>
    <x v="3"/>
    <x v="0"/>
    <n v="24"/>
    <n v="34900"/>
  </r>
  <r>
    <n v="861"/>
    <s v="Afternoon"/>
    <s v="Vance Goodman"/>
    <x v="1"/>
    <x v="0"/>
    <x v="0"/>
    <n v="5"/>
    <n v="52600"/>
  </r>
  <r>
    <n v="1146"/>
    <s v="Afternoon"/>
    <s v="Brian Goodman"/>
    <x v="6"/>
    <x v="3"/>
    <x v="0"/>
    <n v="1"/>
    <n v="69200"/>
  </r>
  <r>
    <n v="164"/>
    <s v="Morning"/>
    <s v="Melody Goodwin"/>
    <x v="2"/>
    <x v="1"/>
    <x v="0"/>
    <n v="28"/>
    <n v="46800"/>
  </r>
  <r>
    <n v="214"/>
    <s v="Morning"/>
    <s v="Rosalinda Goodwin"/>
    <x v="2"/>
    <x v="1"/>
    <x v="0"/>
    <n v="5"/>
    <n v="63400"/>
  </r>
  <r>
    <n v="893"/>
    <s v="Morning"/>
    <s v="Zelma Goodwin"/>
    <x v="8"/>
    <x v="2"/>
    <x v="0"/>
    <n v="7"/>
    <n v="81400"/>
  </r>
  <r>
    <n v="995"/>
    <s v="Morning"/>
    <s v="Imelda Gordon"/>
    <x v="1"/>
    <x v="0"/>
    <x v="0"/>
    <n v="20"/>
    <n v="56300"/>
  </r>
  <r>
    <n v="1063"/>
    <s v="Afternoon"/>
    <s v="Carter Graham"/>
    <x v="6"/>
    <x v="3"/>
    <x v="0"/>
    <n v="6"/>
    <n v="59200"/>
  </r>
  <r>
    <n v="153"/>
    <s v="Morning"/>
    <s v="Michele Grant"/>
    <x v="8"/>
    <x v="2"/>
    <x v="0"/>
    <n v="3"/>
    <n v="52600"/>
  </r>
  <r>
    <n v="458"/>
    <s v="Morning"/>
    <s v="Gilda Grant"/>
    <x v="8"/>
    <x v="2"/>
    <x v="0"/>
    <n v="17"/>
    <n v="36300"/>
  </r>
  <r>
    <n v="462"/>
    <s v="Afternoon"/>
    <s v="Jon Grant"/>
    <x v="8"/>
    <x v="2"/>
    <x v="0"/>
    <n v="25"/>
    <n v="29600"/>
  </r>
  <r>
    <n v="977"/>
    <s v="Afternoon"/>
    <s v="Daniel Grant"/>
    <x v="3"/>
    <x v="2"/>
    <x v="0"/>
    <n v="19"/>
    <n v="64300"/>
  </r>
  <r>
    <n v="402"/>
    <s v="Afternoon"/>
    <s v="Malcolm Green"/>
    <x v="5"/>
    <x v="1"/>
    <x v="0"/>
    <n v="21"/>
    <n v="32400"/>
  </r>
  <r>
    <n v="917"/>
    <s v="Afternoon"/>
    <s v="Emmett Greene"/>
    <x v="9"/>
    <x v="1"/>
    <x v="0"/>
    <n v="14"/>
    <n v="80100"/>
  </r>
  <r>
    <n v="987"/>
    <s v="Afternoon"/>
    <s v="Ron Greene"/>
    <x v="2"/>
    <x v="1"/>
    <x v="0"/>
    <n v="10"/>
    <n v="26400"/>
  </r>
  <r>
    <n v="429"/>
    <s v="Morning"/>
    <s v="Betsy Greer"/>
    <x v="2"/>
    <x v="1"/>
    <x v="0"/>
    <n v="6"/>
    <n v="52300"/>
  </r>
  <r>
    <n v="562"/>
    <s v="Afternoon"/>
    <s v="Roberto Greer"/>
    <x v="5"/>
    <x v="1"/>
    <x v="0"/>
    <n v="20"/>
    <n v="43000"/>
  </r>
  <r>
    <n v="791"/>
    <s v="Morning"/>
    <s v="Tracie Gregory"/>
    <x v="9"/>
    <x v="1"/>
    <x v="0"/>
    <n v="16"/>
    <n v="47200"/>
  </r>
  <r>
    <n v="1103"/>
    <s v="Afternoon"/>
    <s v="Abraham Gregory"/>
    <x v="5"/>
    <x v="1"/>
    <x v="0"/>
    <n v="19"/>
    <n v="32300"/>
  </r>
  <r>
    <n v="89"/>
    <s v="Afternoon"/>
    <s v="Robin Griffin"/>
    <x v="0"/>
    <x v="0"/>
    <x v="0"/>
    <n v="27"/>
    <n v="47300"/>
  </r>
  <r>
    <n v="336"/>
    <s v="Afternoon"/>
    <s v="Elwood Griffin"/>
    <x v="3"/>
    <x v="2"/>
    <x v="0"/>
    <n v="25"/>
    <n v="26300"/>
  </r>
  <r>
    <n v="633"/>
    <s v="Afternoon"/>
    <s v="Blaine Grimes"/>
    <x v="7"/>
    <x v="3"/>
    <x v="0"/>
    <n v="27"/>
    <n v="43800"/>
  </r>
  <r>
    <n v="236"/>
    <s v="Afternoon"/>
    <s v="Rickie Guerra"/>
    <x v="1"/>
    <x v="0"/>
    <x v="0"/>
    <n v="11"/>
    <n v="54200"/>
  </r>
  <r>
    <n v="446"/>
    <s v="Afternoon"/>
    <s v="Ulysses Guerra"/>
    <x v="8"/>
    <x v="2"/>
    <x v="0"/>
    <n v="5"/>
    <n v="69600"/>
  </r>
  <r>
    <n v="175"/>
    <s v="Morning"/>
    <s v="Staci Gutierrez"/>
    <x v="6"/>
    <x v="3"/>
    <x v="0"/>
    <n v="12"/>
    <n v="36400"/>
  </r>
  <r>
    <n v="889"/>
    <s v="Morning"/>
    <s v="Shari Gutierrez"/>
    <x v="6"/>
    <x v="3"/>
    <x v="0"/>
    <n v="4"/>
    <n v="68800"/>
  </r>
  <r>
    <n v="199"/>
    <s v="Morning"/>
    <s v="Marisa Guzman"/>
    <x v="4"/>
    <x v="3"/>
    <x v="0"/>
    <n v="29"/>
    <n v="79900"/>
  </r>
  <r>
    <n v="286"/>
    <s v="Morning"/>
    <s v="Vicky Guzman"/>
    <x v="6"/>
    <x v="3"/>
    <x v="0"/>
    <n v="19"/>
    <n v="61800"/>
  </r>
  <r>
    <n v="803"/>
    <s v="Afternoon"/>
    <s v="Freddy Haas"/>
    <x v="7"/>
    <x v="3"/>
    <x v="0"/>
    <n v="4"/>
    <n v="60500"/>
  </r>
  <r>
    <n v="365"/>
    <s v="Afternoon"/>
    <s v="Jeff Hahn"/>
    <x v="0"/>
    <x v="0"/>
    <x v="0"/>
    <n v="23"/>
    <n v="45700"/>
  </r>
  <r>
    <n v="181"/>
    <s v="Afternoon"/>
    <s v="Lyman Hale"/>
    <x v="6"/>
    <x v="3"/>
    <x v="0"/>
    <n v="17"/>
    <n v="81400"/>
  </r>
  <r>
    <n v="644"/>
    <s v="Morning"/>
    <s v="Sharlene Hale"/>
    <x v="8"/>
    <x v="2"/>
    <x v="0"/>
    <n v="30"/>
    <n v="25100"/>
  </r>
  <r>
    <n v="5"/>
    <s v="Morning"/>
    <s v="Jewell Haley"/>
    <x v="2"/>
    <x v="1"/>
    <x v="0"/>
    <n v="13"/>
    <n v="30800"/>
  </r>
  <r>
    <n v="263"/>
    <s v="Morning"/>
    <s v="Imogene Hamilton"/>
    <x v="1"/>
    <x v="0"/>
    <x v="3"/>
    <n v="30"/>
    <n v="160000"/>
  </r>
  <r>
    <n v="135"/>
    <s v="Afternoon"/>
    <s v="Kelly Hammond"/>
    <x v="0"/>
    <x v="0"/>
    <x v="1"/>
    <n v="0"/>
    <n v="9100"/>
  </r>
  <r>
    <n v="314"/>
    <s v="Afternoon"/>
    <s v="Dustin Hammond"/>
    <x v="6"/>
    <x v="3"/>
    <x v="0"/>
    <n v="16"/>
    <n v="61700"/>
  </r>
  <r>
    <n v="82"/>
    <s v="Morning"/>
    <s v="Rosella Haney"/>
    <x v="7"/>
    <x v="3"/>
    <x v="0"/>
    <n v="14"/>
    <n v="32800"/>
  </r>
  <r>
    <n v="159"/>
    <s v="Afternoon"/>
    <s v="Brett Hanna"/>
    <x v="5"/>
    <x v="1"/>
    <x v="0"/>
    <n v="3"/>
    <n v="74300"/>
  </r>
  <r>
    <n v="380"/>
    <s v="Morning"/>
    <s v="Virgie Hanna"/>
    <x v="6"/>
    <x v="3"/>
    <x v="0"/>
    <n v="18"/>
    <n v="58300"/>
  </r>
  <r>
    <n v="489"/>
    <s v="Afternoon"/>
    <s v="Fred Hanna"/>
    <x v="0"/>
    <x v="0"/>
    <x v="0"/>
    <n v="1"/>
    <n v="66900"/>
  </r>
  <r>
    <n v="248"/>
    <s v="Afternoon"/>
    <s v="Trinidad Hansen"/>
    <x v="6"/>
    <x v="3"/>
    <x v="0"/>
    <n v="7"/>
    <n v="61500"/>
  </r>
  <r>
    <n v="1000"/>
    <s v="Morning"/>
    <s v="Roberta Hansen"/>
    <x v="8"/>
    <x v="2"/>
    <x v="0"/>
    <n v="7"/>
    <n v="32400"/>
  </r>
  <r>
    <n v="350"/>
    <s v="Morning"/>
    <s v="Kayla Hanson"/>
    <x v="6"/>
    <x v="3"/>
    <x v="0"/>
    <n v="27"/>
    <n v="80800"/>
  </r>
  <r>
    <n v="1011"/>
    <s v="Morning"/>
    <s v="Beverly Hanson"/>
    <x v="3"/>
    <x v="2"/>
    <x v="1"/>
    <n v="0"/>
    <n v="11000"/>
  </r>
  <r>
    <n v="1109"/>
    <s v="Morning"/>
    <s v="Carmella Hanson"/>
    <x v="4"/>
    <x v="3"/>
    <x v="0"/>
    <n v="14"/>
    <n v="75300"/>
  </r>
  <r>
    <n v="125"/>
    <s v="Morning"/>
    <s v="Maureen Harding"/>
    <x v="8"/>
    <x v="2"/>
    <x v="0"/>
    <n v="25"/>
    <n v="45700"/>
  </r>
  <r>
    <n v="1132"/>
    <s v="Afternoon"/>
    <s v="Bart Harding"/>
    <x v="5"/>
    <x v="1"/>
    <x v="0"/>
    <n v="24"/>
    <n v="27600"/>
  </r>
  <r>
    <n v="269"/>
    <s v="Morning"/>
    <s v="Tami Hardy"/>
    <x v="3"/>
    <x v="2"/>
    <x v="0"/>
    <n v="28"/>
    <n v="36500"/>
  </r>
  <r>
    <n v="280"/>
    <s v="Afternoon"/>
    <s v="Kenny Hardy"/>
    <x v="3"/>
    <x v="2"/>
    <x v="0"/>
    <n v="13"/>
    <n v="72600"/>
  </r>
  <r>
    <n v="393"/>
    <s v="Morning"/>
    <s v="Pansy Harmon"/>
    <x v="3"/>
    <x v="2"/>
    <x v="0"/>
    <n v="4"/>
    <n v="55400"/>
  </r>
  <r>
    <n v="554"/>
    <s v="Morning"/>
    <s v="Suzanne Harrell"/>
    <x v="9"/>
    <x v="1"/>
    <x v="0"/>
    <n v="28"/>
    <n v="28900"/>
  </r>
  <r>
    <n v="766"/>
    <s v="Afternoon"/>
    <s v="Jed Harrington"/>
    <x v="2"/>
    <x v="1"/>
    <x v="0"/>
    <n v="15"/>
    <n v="58300"/>
  </r>
  <r>
    <n v="348"/>
    <s v="Morning"/>
    <s v="Chris Harrison"/>
    <x v="2"/>
    <x v="1"/>
    <x v="0"/>
    <n v="13"/>
    <n v="28500"/>
  </r>
  <r>
    <n v="736"/>
    <s v="Morning"/>
    <s v="Jeanne Harrison"/>
    <x v="1"/>
    <x v="0"/>
    <x v="0"/>
    <n v="11"/>
    <n v="55300"/>
  </r>
  <r>
    <n v="233"/>
    <s v="Afternoon"/>
    <s v="Zachariah Hart"/>
    <x v="7"/>
    <x v="3"/>
    <x v="0"/>
    <n v="8"/>
    <n v="78300"/>
  </r>
  <r>
    <n v="456"/>
    <s v="Morning"/>
    <s v="Leonor Hart"/>
    <x v="5"/>
    <x v="1"/>
    <x v="0"/>
    <n v="10"/>
    <n v="44500"/>
  </r>
  <r>
    <n v="434"/>
    <s v="Morning"/>
    <s v="Mai Harvey"/>
    <x v="7"/>
    <x v="3"/>
    <x v="0"/>
    <n v="2"/>
    <n v="49500"/>
  </r>
  <r>
    <n v="339"/>
    <s v="Morning"/>
    <s v="Shelley Hatfield"/>
    <x v="9"/>
    <x v="1"/>
    <x v="0"/>
    <n v="3"/>
    <n v="65800"/>
  </r>
  <r>
    <n v="238"/>
    <s v="Morning"/>
    <s v="Jayne Hawkins"/>
    <x v="5"/>
    <x v="1"/>
    <x v="0"/>
    <n v="4"/>
    <n v="59100"/>
  </r>
  <r>
    <n v="684"/>
    <s v="Afternoon"/>
    <s v="Frankie Hawkins"/>
    <x v="3"/>
    <x v="2"/>
    <x v="0"/>
    <n v="13"/>
    <n v="76900"/>
  </r>
  <r>
    <n v="962"/>
    <s v="Morning"/>
    <s v="Betsy Hawkins"/>
    <x v="1"/>
    <x v="0"/>
    <x v="0"/>
    <n v="10"/>
    <n v="73100"/>
  </r>
  <r>
    <n v="1192"/>
    <s v="Afternoon"/>
    <s v="Danial Hayden"/>
    <x v="6"/>
    <x v="3"/>
    <x v="0"/>
    <n v="16"/>
    <n v="76400"/>
  </r>
  <r>
    <n v="802"/>
    <s v="Afternoon"/>
    <s v="Jarrod Hayes"/>
    <x v="4"/>
    <x v="3"/>
    <x v="0"/>
    <n v="10"/>
    <n v="27300"/>
  </r>
  <r>
    <n v="989"/>
    <s v="Afternoon"/>
    <s v="Chadwick Hayes"/>
    <x v="2"/>
    <x v="1"/>
    <x v="0"/>
    <n v="21"/>
    <n v="53300"/>
  </r>
  <r>
    <n v="259"/>
    <s v="Morning"/>
    <s v="Denise Haynes"/>
    <x v="4"/>
    <x v="3"/>
    <x v="0"/>
    <n v="26"/>
    <n v="42400"/>
  </r>
  <r>
    <n v="1095"/>
    <s v="Morning"/>
    <s v="Jeanine Haynes"/>
    <x v="0"/>
    <x v="0"/>
    <x v="0"/>
    <n v="10"/>
    <n v="69600"/>
  </r>
  <r>
    <n v="841"/>
    <s v="Afternoon"/>
    <s v="Norberto Hays"/>
    <x v="7"/>
    <x v="3"/>
    <x v="0"/>
    <n v="2"/>
    <n v="69700"/>
  </r>
  <r>
    <n v="330"/>
    <s v="Afternoon"/>
    <s v="Marshall Heath"/>
    <x v="4"/>
    <x v="3"/>
    <x v="0"/>
    <n v="28"/>
    <n v="46500"/>
  </r>
  <r>
    <n v="1167"/>
    <s v="Afternoon"/>
    <s v="Cornelius Henderson"/>
    <x v="3"/>
    <x v="2"/>
    <x v="0"/>
    <n v="10"/>
    <n v="38700"/>
  </r>
  <r>
    <n v="1106"/>
    <s v="Afternoon"/>
    <s v="Thad Herman"/>
    <x v="9"/>
    <x v="1"/>
    <x v="0"/>
    <n v="1"/>
    <n v="74200"/>
  </r>
  <r>
    <n v="1028"/>
    <s v="Morning"/>
    <s v="Doreen Hernandez"/>
    <x v="0"/>
    <x v="0"/>
    <x v="0"/>
    <n v="15"/>
    <n v="54400"/>
  </r>
  <r>
    <n v="755"/>
    <s v="Afternoon"/>
    <s v="Patrick Herrera"/>
    <x v="5"/>
    <x v="1"/>
    <x v="0"/>
    <n v="9"/>
    <n v="80400"/>
  </r>
  <r>
    <n v="394"/>
    <s v="Afternoon"/>
    <s v="Harris Herring"/>
    <x v="7"/>
    <x v="3"/>
    <x v="0"/>
    <n v="21"/>
    <n v="77900"/>
  </r>
  <r>
    <n v="48"/>
    <s v="Afternoon"/>
    <s v="Dee Hess"/>
    <x v="3"/>
    <x v="2"/>
    <x v="0"/>
    <n v="22"/>
    <n v="53100"/>
  </r>
  <r>
    <n v="261"/>
    <s v="Morning"/>
    <s v="Leta Hester"/>
    <x v="9"/>
    <x v="1"/>
    <x v="2"/>
    <n v="23"/>
    <n v="62100"/>
  </r>
  <r>
    <n v="122"/>
    <s v="Afternoon"/>
    <s v="Pete Hicks"/>
    <x v="7"/>
    <x v="3"/>
    <x v="3"/>
    <n v="25"/>
    <n v="204000"/>
  </r>
  <r>
    <n v="601"/>
    <s v="Morning"/>
    <s v="Colleen Hicks"/>
    <x v="3"/>
    <x v="2"/>
    <x v="0"/>
    <n v="19"/>
    <n v="54500"/>
  </r>
  <r>
    <n v="727"/>
    <s v="Morning"/>
    <s v="Tracy Hicks"/>
    <x v="3"/>
    <x v="2"/>
    <x v="0"/>
    <n v="10"/>
    <n v="30600"/>
  </r>
  <r>
    <n v="845"/>
    <s v="Afternoon"/>
    <s v="Ariel Hines"/>
    <x v="5"/>
    <x v="1"/>
    <x v="0"/>
    <n v="12"/>
    <n v="50500"/>
  </r>
  <r>
    <n v="985"/>
    <s v="Afternoon"/>
    <s v="Milton Hines"/>
    <x v="2"/>
    <x v="1"/>
    <x v="0"/>
    <n v="3"/>
    <n v="74200"/>
  </r>
  <r>
    <n v="255"/>
    <s v="Afternoon"/>
    <s v="Ned Hinton"/>
    <x v="8"/>
    <x v="2"/>
    <x v="0"/>
    <n v="16"/>
    <n v="58800"/>
  </r>
  <r>
    <n v="1020"/>
    <s v="Afternoon"/>
    <s v="Ezra Ho"/>
    <x v="9"/>
    <x v="1"/>
    <x v="0"/>
    <n v="19"/>
    <n v="45100"/>
  </r>
  <r>
    <n v="49"/>
    <s v="Morning"/>
    <s v="Staci Hobbs"/>
    <x v="7"/>
    <x v="3"/>
    <x v="0"/>
    <n v="8"/>
    <n v="31800"/>
  </r>
  <r>
    <n v="30"/>
    <s v="Afternoon"/>
    <s v="Carmine Hodge"/>
    <x v="5"/>
    <x v="1"/>
    <x v="0"/>
    <n v="16"/>
    <n v="70900"/>
  </r>
  <r>
    <n v="215"/>
    <s v="Afternoon"/>
    <s v="Laverne Hodge"/>
    <x v="0"/>
    <x v="0"/>
    <x v="0"/>
    <n v="7"/>
    <n v="28100"/>
  </r>
  <r>
    <n v="171"/>
    <s v="Morning"/>
    <s v="Myrtle Hoffman"/>
    <x v="3"/>
    <x v="2"/>
    <x v="0"/>
    <n v="27"/>
    <n v="70500"/>
  </r>
  <r>
    <n v="809"/>
    <s v="Afternoon"/>
    <s v="Max Hoffman"/>
    <x v="2"/>
    <x v="1"/>
    <x v="0"/>
    <n v="26"/>
    <n v="59800"/>
  </r>
  <r>
    <n v="1026"/>
    <s v="Morning"/>
    <s v="Marlene Hoffman"/>
    <x v="1"/>
    <x v="0"/>
    <x v="0"/>
    <n v="5"/>
    <n v="31200"/>
  </r>
  <r>
    <n v="140"/>
    <s v="Morning"/>
    <s v="Brandie Holder"/>
    <x v="0"/>
    <x v="0"/>
    <x v="0"/>
    <n v="28"/>
    <n v="65500"/>
  </r>
  <r>
    <n v="1169"/>
    <s v="Afternoon"/>
    <s v="Rocco Holder"/>
    <x v="2"/>
    <x v="1"/>
    <x v="0"/>
    <n v="24"/>
    <n v="76100"/>
  </r>
  <r>
    <n v="597"/>
    <s v="Morning"/>
    <s v="Marilyn Holloway"/>
    <x v="7"/>
    <x v="3"/>
    <x v="0"/>
    <n v="19"/>
    <n v="64000"/>
  </r>
  <r>
    <n v="166"/>
    <s v="Morning"/>
    <s v="Dawn Holmes"/>
    <x v="1"/>
    <x v="0"/>
    <x v="0"/>
    <n v="20"/>
    <n v="64300"/>
  </r>
  <r>
    <n v="544"/>
    <s v="Afternoon"/>
    <s v="Reynaldo Holt"/>
    <x v="6"/>
    <x v="3"/>
    <x v="0"/>
    <n v="11"/>
    <n v="66700"/>
  </r>
  <r>
    <n v="422"/>
    <s v="Morning"/>
    <s v="Rosetta Hoover"/>
    <x v="4"/>
    <x v="3"/>
    <x v="0"/>
    <n v="9"/>
    <n v="45100"/>
  </r>
  <r>
    <n v="604"/>
    <s v="Morning"/>
    <s v="Mavis Hoover"/>
    <x v="5"/>
    <x v="1"/>
    <x v="0"/>
    <n v="19"/>
    <n v="68600"/>
  </r>
  <r>
    <n v="193"/>
    <s v="Afternoon"/>
    <s v="Ben Hopkins"/>
    <x v="5"/>
    <x v="1"/>
    <x v="0"/>
    <n v="15"/>
    <n v="59500"/>
  </r>
  <r>
    <n v="324"/>
    <s v="Afternoon"/>
    <s v="Edwardo Hopkins"/>
    <x v="2"/>
    <x v="1"/>
    <x v="0"/>
    <n v="13"/>
    <n v="68000"/>
  </r>
  <r>
    <n v="668"/>
    <s v="Morning"/>
    <s v="Shelley Hopkins"/>
    <x v="6"/>
    <x v="3"/>
    <x v="0"/>
    <n v="7"/>
    <n v="74200"/>
  </r>
  <r>
    <n v="715"/>
    <s v="Morning"/>
    <s v="Ana Hopkins"/>
    <x v="8"/>
    <x v="2"/>
    <x v="0"/>
    <n v="18"/>
    <n v="29900"/>
  </r>
  <r>
    <n v="974"/>
    <s v="Afternoon"/>
    <s v="Todd Horn"/>
    <x v="3"/>
    <x v="2"/>
    <x v="0"/>
    <n v="22"/>
    <n v="61100"/>
  </r>
  <r>
    <n v="1012"/>
    <s v="Afternoon"/>
    <s v="Teddy Horn"/>
    <x v="2"/>
    <x v="1"/>
    <x v="0"/>
    <n v="23"/>
    <n v="69000"/>
  </r>
  <r>
    <n v="1032"/>
    <s v="Afternoon"/>
    <s v="Reynaldo Horne"/>
    <x v="9"/>
    <x v="1"/>
    <x v="1"/>
    <n v="1"/>
    <n v="11500"/>
  </r>
  <r>
    <n v="480"/>
    <s v="Morning"/>
    <s v="Elnora House"/>
    <x v="7"/>
    <x v="3"/>
    <x v="0"/>
    <n v="30"/>
    <n v="69900"/>
  </r>
  <r>
    <n v="334"/>
    <s v="Morning"/>
    <s v="Nikki Houston"/>
    <x v="4"/>
    <x v="3"/>
    <x v="0"/>
    <n v="6"/>
    <n v="64800"/>
  </r>
  <r>
    <n v="874"/>
    <s v="Afternoon"/>
    <s v="Wilton Houston"/>
    <x v="7"/>
    <x v="3"/>
    <x v="0"/>
    <n v="13"/>
    <n v="72800"/>
  </r>
  <r>
    <n v="24"/>
    <s v="Morning"/>
    <s v="Deanna Howard"/>
    <x v="3"/>
    <x v="2"/>
    <x v="0"/>
    <n v="30"/>
    <n v="55200"/>
  </r>
  <r>
    <n v="532"/>
    <s v="Afternoon"/>
    <s v="Bud Howard"/>
    <x v="3"/>
    <x v="2"/>
    <x v="0"/>
    <n v="18"/>
    <n v="50900"/>
  </r>
  <r>
    <n v="387"/>
    <s v="Afternoon"/>
    <s v="Carey Howe"/>
    <x v="3"/>
    <x v="2"/>
    <x v="0"/>
    <n v="1"/>
    <n v="57900"/>
  </r>
  <r>
    <n v="438"/>
    <s v="Afternoon"/>
    <s v="Weston Howell"/>
    <x v="5"/>
    <x v="1"/>
    <x v="0"/>
    <n v="25"/>
    <n v="55200"/>
  </r>
  <r>
    <n v="731"/>
    <s v="Afternoon"/>
    <s v="Antwan Howell"/>
    <x v="2"/>
    <x v="1"/>
    <x v="1"/>
    <n v="0"/>
    <n v="9900"/>
  </r>
  <r>
    <n v="747"/>
    <s v="Morning"/>
    <s v="Hannah Howell"/>
    <x v="0"/>
    <x v="0"/>
    <x v="0"/>
    <n v="15"/>
    <n v="59000"/>
  </r>
  <r>
    <n v="298"/>
    <s v="Morning"/>
    <s v="Dana Huang"/>
    <x v="5"/>
    <x v="1"/>
    <x v="0"/>
    <n v="16"/>
    <n v="53900"/>
  </r>
  <r>
    <n v="412"/>
    <s v="Morning"/>
    <s v="Lynn Huber"/>
    <x v="2"/>
    <x v="1"/>
    <x v="0"/>
    <n v="25"/>
    <n v="36200"/>
  </r>
  <r>
    <n v="1001"/>
    <s v="Afternoon"/>
    <s v="Rufus Huber"/>
    <x v="5"/>
    <x v="1"/>
    <x v="0"/>
    <n v="24"/>
    <n v="80800"/>
  </r>
  <r>
    <n v="1144"/>
    <s v="Afternoon"/>
    <s v="Alton Huber"/>
    <x v="1"/>
    <x v="0"/>
    <x v="0"/>
    <n v="2"/>
    <n v="47000"/>
  </r>
  <r>
    <n v="11"/>
    <s v="Afternoon"/>
    <s v="George Hudson"/>
    <x v="7"/>
    <x v="3"/>
    <x v="0"/>
    <n v="4"/>
    <n v="43300"/>
  </r>
  <r>
    <n v="79"/>
    <s v="Afternoon"/>
    <s v="Mark Hudson"/>
    <x v="6"/>
    <x v="3"/>
    <x v="0"/>
    <n v="14"/>
    <n v="45600"/>
  </r>
  <r>
    <n v="327"/>
    <s v="Morning"/>
    <s v="Francis Huff"/>
    <x v="8"/>
    <x v="2"/>
    <x v="0"/>
    <n v="22"/>
    <n v="79600"/>
  </r>
  <r>
    <n v="880"/>
    <s v="Afternoon"/>
    <s v="Houston Huff"/>
    <x v="8"/>
    <x v="2"/>
    <x v="0"/>
    <n v="11"/>
    <n v="76800"/>
  </r>
  <r>
    <n v="1019"/>
    <s v="Afternoon"/>
    <s v="Fidel Hull"/>
    <x v="6"/>
    <x v="3"/>
    <x v="0"/>
    <n v="13"/>
    <n v="78200"/>
  </r>
  <r>
    <n v="194"/>
    <s v="Afternoon"/>
    <s v="Lonnie Hunt"/>
    <x v="7"/>
    <x v="3"/>
    <x v="0"/>
    <n v="18"/>
    <n v="71900"/>
  </r>
  <r>
    <n v="318"/>
    <s v="Morning"/>
    <s v="Wilda Hunter"/>
    <x v="8"/>
    <x v="2"/>
    <x v="0"/>
    <n v="28"/>
    <n v="66500"/>
  </r>
  <r>
    <n v="969"/>
    <s v="Afternoon"/>
    <s v="Antwan Hurst"/>
    <x v="6"/>
    <x v="3"/>
    <x v="0"/>
    <n v="28"/>
    <n v="34800"/>
  </r>
  <r>
    <n v="1123"/>
    <s v="Afternoon"/>
    <s v="Garry Hurst"/>
    <x v="8"/>
    <x v="2"/>
    <x v="0"/>
    <n v="26"/>
    <n v="75500"/>
  </r>
  <r>
    <n v="128"/>
    <s v="Afternoon"/>
    <s v="Ryan Hutchinson"/>
    <x v="1"/>
    <x v="0"/>
    <x v="0"/>
    <n v="21"/>
    <n v="70300"/>
  </r>
  <r>
    <n v="898"/>
    <s v="Afternoon"/>
    <s v="Ronny Hutchinson"/>
    <x v="1"/>
    <x v="0"/>
    <x v="0"/>
    <n v="3"/>
    <n v="50200"/>
  </r>
  <r>
    <n v="1004"/>
    <s v="Morning"/>
    <s v="Christian Hutchinson"/>
    <x v="4"/>
    <x v="3"/>
    <x v="0"/>
    <n v="15"/>
    <n v="37500"/>
  </r>
  <r>
    <n v="741"/>
    <s v="Morning"/>
    <s v="Tammie Huynh"/>
    <x v="8"/>
    <x v="2"/>
    <x v="0"/>
    <n v="24"/>
    <n v="53000"/>
  </r>
  <r>
    <n v="869"/>
    <s v="Morning"/>
    <s v="Dorothea Ibarra"/>
    <x v="9"/>
    <x v="1"/>
    <x v="0"/>
    <n v="18"/>
    <n v="64600"/>
  </r>
  <r>
    <n v="3"/>
    <s v="Morning"/>
    <s v="Shanna Ingram"/>
    <x v="4"/>
    <x v="3"/>
    <x v="0"/>
    <n v="6"/>
    <n v="33600"/>
  </r>
  <r>
    <n v="915"/>
    <s v="Morning"/>
    <s v="Tamra Ingram"/>
    <x v="2"/>
    <x v="1"/>
    <x v="0"/>
    <n v="18"/>
    <n v="29300"/>
  </r>
  <r>
    <n v="940"/>
    <s v="Afternoon"/>
    <s v="Kenneth Irwin"/>
    <x v="1"/>
    <x v="0"/>
    <x v="0"/>
    <n v="20"/>
    <n v="39400"/>
  </r>
  <r>
    <n v="1030"/>
    <s v="Morning"/>
    <s v="Flora Irwin"/>
    <x v="8"/>
    <x v="2"/>
    <x v="0"/>
    <n v="12"/>
    <n v="48200"/>
  </r>
  <r>
    <n v="276"/>
    <s v="Morning"/>
    <s v="Patti Jackson"/>
    <x v="9"/>
    <x v="1"/>
    <x v="0"/>
    <n v="20"/>
    <n v="69300"/>
  </r>
  <r>
    <n v="516"/>
    <s v="Afternoon"/>
    <s v="Jarred Jacobs"/>
    <x v="9"/>
    <x v="1"/>
    <x v="0"/>
    <n v="7"/>
    <n v="72500"/>
  </r>
  <r>
    <n v="1136"/>
    <s v="Morning"/>
    <s v="Alyson Jacobs"/>
    <x v="5"/>
    <x v="1"/>
    <x v="0"/>
    <n v="7"/>
    <n v="26900"/>
  </r>
  <r>
    <n v="513"/>
    <s v="Morning"/>
    <s v="Deirdre Jacobson"/>
    <x v="7"/>
    <x v="3"/>
    <x v="0"/>
    <n v="13"/>
    <n v="61500"/>
  </r>
  <r>
    <n v="512"/>
    <s v="Afternoon"/>
    <s v="Jerrod James"/>
    <x v="4"/>
    <x v="3"/>
    <x v="0"/>
    <n v="1"/>
    <n v="67500"/>
  </r>
  <r>
    <n v="1023"/>
    <s v="Afternoon"/>
    <s v="Terrence Jarvis"/>
    <x v="3"/>
    <x v="2"/>
    <x v="0"/>
    <n v="26"/>
    <n v="30500"/>
  </r>
  <r>
    <n v="98"/>
    <s v="Afternoon"/>
    <s v="Derick Jefferson"/>
    <x v="1"/>
    <x v="0"/>
    <x v="0"/>
    <n v="28"/>
    <n v="71500"/>
  </r>
  <r>
    <n v="669"/>
    <s v="Afternoon"/>
    <s v="Wilfredo Jefferson"/>
    <x v="5"/>
    <x v="1"/>
    <x v="0"/>
    <n v="8"/>
    <n v="49200"/>
  </r>
  <r>
    <n v="738"/>
    <s v="Morning"/>
    <s v="Rosanna Jefferson"/>
    <x v="4"/>
    <x v="3"/>
    <x v="0"/>
    <n v="3"/>
    <n v="59400"/>
  </r>
  <r>
    <n v="798"/>
    <s v="Afternoon"/>
    <s v="Charles Jefferson"/>
    <x v="0"/>
    <x v="0"/>
    <x v="0"/>
    <n v="28"/>
    <n v="64900"/>
  </r>
  <r>
    <n v="161"/>
    <s v="Morning"/>
    <s v="Theresa Jennings"/>
    <x v="5"/>
    <x v="1"/>
    <x v="0"/>
    <n v="1"/>
    <n v="55500"/>
  </r>
  <r>
    <n v="345"/>
    <s v="Morning"/>
    <s v="Carey Jennings"/>
    <x v="2"/>
    <x v="1"/>
    <x v="0"/>
    <n v="19"/>
    <n v="37100"/>
  </r>
  <r>
    <n v="420"/>
    <s v="Morning"/>
    <s v="Ofelia Jennings"/>
    <x v="9"/>
    <x v="1"/>
    <x v="0"/>
    <n v="4"/>
    <n v="45800"/>
  </r>
  <r>
    <n v="866"/>
    <s v="Morning"/>
    <s v="Michele Jensen"/>
    <x v="7"/>
    <x v="3"/>
    <x v="0"/>
    <n v="28"/>
    <n v="82800"/>
  </r>
  <r>
    <n v="109"/>
    <s v="Morning"/>
    <s v="Marisa Johnson"/>
    <x v="9"/>
    <x v="1"/>
    <x v="0"/>
    <n v="2"/>
    <n v="51300"/>
  </r>
  <r>
    <n v="879"/>
    <s v="Afternoon"/>
    <s v="Freeman Johnson"/>
    <x v="8"/>
    <x v="2"/>
    <x v="0"/>
    <n v="14"/>
    <n v="44300"/>
  </r>
  <r>
    <n v="683"/>
    <s v="Afternoon"/>
    <s v="Julius Jones"/>
    <x v="3"/>
    <x v="2"/>
    <x v="0"/>
    <n v="12"/>
    <n v="68400"/>
  </r>
  <r>
    <n v="1046"/>
    <s v="Morning"/>
    <s v="Brandie Jordan"/>
    <x v="1"/>
    <x v="0"/>
    <x v="0"/>
    <n v="26"/>
    <n v="78100"/>
  </r>
  <r>
    <n v="423"/>
    <s v="Afternoon"/>
    <s v="Cliff Joseph"/>
    <x v="9"/>
    <x v="1"/>
    <x v="0"/>
    <n v="3"/>
    <n v="34700"/>
  </r>
  <r>
    <n v="396"/>
    <s v="Afternoon"/>
    <s v="Thanh Joyce"/>
    <x v="1"/>
    <x v="0"/>
    <x v="0"/>
    <n v="11"/>
    <n v="32500"/>
  </r>
  <r>
    <n v="323"/>
    <s v="Morning"/>
    <s v="Erika Kaiser"/>
    <x v="2"/>
    <x v="1"/>
    <x v="0"/>
    <n v="3"/>
    <n v="62200"/>
  </r>
  <r>
    <n v="1044"/>
    <s v="Afternoon"/>
    <s v="Vince Kaiser"/>
    <x v="2"/>
    <x v="1"/>
    <x v="0"/>
    <n v="11"/>
    <n v="59600"/>
  </r>
  <r>
    <n v="108"/>
    <s v="Afternoon"/>
    <s v="Forrest Kane"/>
    <x v="0"/>
    <x v="0"/>
    <x v="0"/>
    <n v="22"/>
    <n v="75500"/>
  </r>
  <r>
    <n v="829"/>
    <s v="Morning"/>
    <s v="Mavis Kane"/>
    <x v="8"/>
    <x v="2"/>
    <x v="0"/>
    <n v="11"/>
    <n v="60400"/>
  </r>
  <r>
    <n v="459"/>
    <s v="Morning"/>
    <s v="Jacklyn Kaufman"/>
    <x v="8"/>
    <x v="2"/>
    <x v="0"/>
    <n v="6"/>
    <n v="31500"/>
  </r>
  <r>
    <n v="414"/>
    <s v="Afternoon"/>
    <s v="Teddy Keller"/>
    <x v="4"/>
    <x v="3"/>
    <x v="0"/>
    <n v="4"/>
    <n v="29300"/>
  </r>
  <r>
    <n v="421"/>
    <s v="Morning"/>
    <s v="Anne Kelley"/>
    <x v="1"/>
    <x v="0"/>
    <x v="0"/>
    <n v="28"/>
    <n v="70800"/>
  </r>
  <r>
    <n v="242"/>
    <s v="Afternoon"/>
    <s v="Bart Kelly"/>
    <x v="4"/>
    <x v="3"/>
    <x v="0"/>
    <n v="25"/>
    <n v="75700"/>
  </r>
  <r>
    <n v="343"/>
    <s v="Morning"/>
    <s v="Carla Kelly"/>
    <x v="9"/>
    <x v="1"/>
    <x v="0"/>
    <n v="3"/>
    <n v="54300"/>
  </r>
  <r>
    <n v="436"/>
    <s v="Afternoon"/>
    <s v="Irving Kelly"/>
    <x v="5"/>
    <x v="1"/>
    <x v="0"/>
    <n v="18"/>
    <n v="25500"/>
  </r>
  <r>
    <n v="1056"/>
    <s v="Morning"/>
    <s v="Gertrude Kelly"/>
    <x v="3"/>
    <x v="2"/>
    <x v="0"/>
    <n v="8"/>
    <n v="48100"/>
  </r>
  <r>
    <n v="81"/>
    <s v="Afternoon"/>
    <s v="Quincy Kennedy"/>
    <x v="8"/>
    <x v="2"/>
    <x v="0"/>
    <n v="11"/>
    <n v="35200"/>
  </r>
  <r>
    <n v="303"/>
    <s v="Morning"/>
    <s v="Sheryl Kennedy"/>
    <x v="7"/>
    <x v="3"/>
    <x v="0"/>
    <n v="1"/>
    <n v="83000"/>
  </r>
  <r>
    <n v="1174"/>
    <s v="Morning"/>
    <s v="Veronica Kent"/>
    <x v="6"/>
    <x v="3"/>
    <x v="0"/>
    <n v="4"/>
    <n v="63600"/>
  </r>
  <r>
    <n v="229"/>
    <s v="Afternoon"/>
    <s v="Thanh Kerr"/>
    <x v="5"/>
    <x v="1"/>
    <x v="0"/>
    <n v="23"/>
    <n v="55700"/>
  </r>
  <r>
    <n v="699"/>
    <s v="Afternoon"/>
    <s v="Roscoe Kidd"/>
    <x v="5"/>
    <x v="1"/>
    <x v="0"/>
    <n v="3"/>
    <n v="41600"/>
  </r>
  <r>
    <n v="765"/>
    <s v="Afternoon"/>
    <s v="Esteban Kidd"/>
    <x v="0"/>
    <x v="0"/>
    <x v="0"/>
    <n v="9"/>
    <n v="62500"/>
  </r>
  <r>
    <n v="768"/>
    <s v="Afternoon"/>
    <s v="Chester Kidd"/>
    <x v="0"/>
    <x v="0"/>
    <x v="0"/>
    <n v="10"/>
    <n v="84100"/>
  </r>
  <r>
    <n v="945"/>
    <s v="Afternoon"/>
    <s v="Carl Kidd"/>
    <x v="4"/>
    <x v="3"/>
    <x v="0"/>
    <n v="11"/>
    <n v="55500"/>
  </r>
  <r>
    <n v="946"/>
    <s v="Morning"/>
    <s v="Elsie Kim"/>
    <x v="4"/>
    <x v="3"/>
    <x v="0"/>
    <n v="13"/>
    <n v="83500"/>
  </r>
  <r>
    <n v="555"/>
    <s v="Afternoon"/>
    <s v="Omar King"/>
    <x v="5"/>
    <x v="1"/>
    <x v="0"/>
    <n v="4"/>
    <n v="47600"/>
  </r>
  <r>
    <n v="714"/>
    <s v="Afternoon"/>
    <s v="Osvaldo King"/>
    <x v="6"/>
    <x v="3"/>
    <x v="0"/>
    <n v="10"/>
    <n v="62400"/>
  </r>
  <r>
    <n v="848"/>
    <s v="Afternoon"/>
    <s v="Tyrone King"/>
    <x v="9"/>
    <x v="1"/>
    <x v="0"/>
    <n v="29"/>
    <n v="76100"/>
  </r>
  <r>
    <n v="302"/>
    <s v="Afternoon"/>
    <s v="Bobby Kirk"/>
    <x v="6"/>
    <x v="3"/>
    <x v="0"/>
    <n v="19"/>
    <n v="80700"/>
  </r>
  <r>
    <n v="451"/>
    <s v="Morning"/>
    <s v="Lenora Klein"/>
    <x v="4"/>
    <x v="3"/>
    <x v="0"/>
    <n v="27"/>
    <n v="26100"/>
  </r>
  <r>
    <n v="767"/>
    <s v="Afternoon"/>
    <s v="Marcel Klein"/>
    <x v="0"/>
    <x v="0"/>
    <x v="0"/>
    <n v="28"/>
    <n v="29300"/>
  </r>
  <r>
    <n v="478"/>
    <s v="Afternoon"/>
    <s v="John Kline"/>
    <x v="9"/>
    <x v="1"/>
    <x v="0"/>
    <n v="9"/>
    <n v="38700"/>
  </r>
  <r>
    <n v="530"/>
    <s v="Afternoon"/>
    <s v="Mauricio Kline"/>
    <x v="3"/>
    <x v="2"/>
    <x v="0"/>
    <n v="21"/>
    <n v="42400"/>
  </r>
  <r>
    <n v="437"/>
    <s v="Afternoon"/>
    <s v="Kenton Knight"/>
    <x v="9"/>
    <x v="1"/>
    <x v="0"/>
    <n v="15"/>
    <n v="63800"/>
  </r>
  <r>
    <n v="549"/>
    <s v="Morning"/>
    <s v="Luella Knight"/>
    <x v="8"/>
    <x v="2"/>
    <x v="0"/>
    <n v="18"/>
    <n v="33800"/>
  </r>
  <r>
    <n v="158"/>
    <s v="Afternoon"/>
    <s v="Julius Knox"/>
    <x v="3"/>
    <x v="2"/>
    <x v="0"/>
    <n v="23"/>
    <n v="52700"/>
  </r>
  <r>
    <n v="168"/>
    <s v="Afternoon"/>
    <s v="Isaac Knox"/>
    <x v="4"/>
    <x v="3"/>
    <x v="0"/>
    <n v="8"/>
    <n v="76100"/>
  </r>
  <r>
    <n v="794"/>
    <s v="Morning"/>
    <s v="Chandra Knox"/>
    <x v="5"/>
    <x v="1"/>
    <x v="0"/>
    <n v="19"/>
    <n v="43800"/>
  </r>
  <r>
    <n v="525"/>
    <s v="Afternoon"/>
    <s v="Rickie Kramer"/>
    <x v="5"/>
    <x v="1"/>
    <x v="0"/>
    <n v="26"/>
    <n v="56400"/>
  </r>
  <r>
    <n v="725"/>
    <s v="Morning"/>
    <s v="Savannah Krause"/>
    <x v="3"/>
    <x v="2"/>
    <x v="0"/>
    <n v="7"/>
    <n v="61200"/>
  </r>
  <r>
    <n v="745"/>
    <s v="Afternoon"/>
    <s v="Monte Krause"/>
    <x v="3"/>
    <x v="2"/>
    <x v="0"/>
    <n v="26"/>
    <n v="41000"/>
  </r>
  <r>
    <n v="547"/>
    <s v="Afternoon"/>
    <s v="Johnie Krueger"/>
    <x v="8"/>
    <x v="2"/>
    <x v="0"/>
    <n v="11"/>
    <n v="34900"/>
  </r>
  <r>
    <n v="760"/>
    <s v="Afternoon"/>
    <s v="Rusty Krueger"/>
    <x v="7"/>
    <x v="3"/>
    <x v="0"/>
    <n v="16"/>
    <n v="25800"/>
  </r>
  <r>
    <n v="1008"/>
    <s v="Morning"/>
    <s v="Jannie Krueger"/>
    <x v="1"/>
    <x v="0"/>
    <x v="0"/>
    <n v="1"/>
    <n v="36900"/>
  </r>
  <r>
    <n v="553"/>
    <s v="Morning"/>
    <s v="Ruthie Lam"/>
    <x v="7"/>
    <x v="3"/>
    <x v="0"/>
    <n v="25"/>
    <n v="66800"/>
  </r>
  <r>
    <n v="786"/>
    <s v="Afternoon"/>
    <s v="Wm Lamb"/>
    <x v="4"/>
    <x v="3"/>
    <x v="0"/>
    <n v="4"/>
    <n v="42800"/>
  </r>
  <r>
    <n v="1098"/>
    <s v="Afternoon"/>
    <s v="Everette Lamb"/>
    <x v="0"/>
    <x v="0"/>
    <x v="0"/>
    <n v="18"/>
    <n v="81100"/>
  </r>
  <r>
    <n v="574"/>
    <s v="Afternoon"/>
    <s v="Frankie Landry"/>
    <x v="3"/>
    <x v="2"/>
    <x v="0"/>
    <n v="9"/>
    <n v="54900"/>
  </r>
  <r>
    <n v="581"/>
    <s v="Morning"/>
    <s v="Alexandra Landry"/>
    <x v="9"/>
    <x v="1"/>
    <x v="0"/>
    <n v="4"/>
    <n v="44100"/>
  </r>
  <r>
    <n v="751"/>
    <s v="Afternoon"/>
    <s v="Enrique Lang"/>
    <x v="2"/>
    <x v="1"/>
    <x v="0"/>
    <n v="8"/>
    <n v="38200"/>
  </r>
  <r>
    <n v="1100"/>
    <s v="Morning"/>
    <s v="Barbra Lang"/>
    <x v="0"/>
    <x v="0"/>
    <x v="0"/>
    <n v="26"/>
    <n v="51700"/>
  </r>
  <r>
    <n v="68"/>
    <s v="Afternoon"/>
    <s v="Prince Lawrence"/>
    <x v="8"/>
    <x v="2"/>
    <x v="0"/>
    <n v="24"/>
    <n v="54500"/>
  </r>
  <r>
    <n v="444"/>
    <s v="Afternoon"/>
    <s v="Glen Lawrence"/>
    <x v="5"/>
    <x v="1"/>
    <x v="1"/>
    <n v="0"/>
    <n v="11600"/>
  </r>
  <r>
    <n v="260"/>
    <s v="Morning"/>
    <s v="Marisa Le"/>
    <x v="3"/>
    <x v="2"/>
    <x v="0"/>
    <n v="30"/>
    <n v="75700"/>
  </r>
  <r>
    <n v="501"/>
    <s v="Afternoon"/>
    <s v="Jean Leach"/>
    <x v="7"/>
    <x v="3"/>
    <x v="0"/>
    <n v="18"/>
    <n v="34800"/>
  </r>
  <r>
    <n v="629"/>
    <s v="Morning"/>
    <s v="Christa Leach"/>
    <x v="7"/>
    <x v="3"/>
    <x v="0"/>
    <n v="1"/>
    <n v="41400"/>
  </r>
  <r>
    <n v="705"/>
    <s v="Afternoon"/>
    <s v="Danial Leblanc"/>
    <x v="4"/>
    <x v="3"/>
    <x v="0"/>
    <n v="29"/>
    <n v="72300"/>
  </r>
  <r>
    <n v="1172"/>
    <s v="Morning"/>
    <s v="Dollie Lee"/>
    <x v="2"/>
    <x v="1"/>
    <x v="0"/>
    <n v="7"/>
    <n v="67200"/>
  </r>
  <r>
    <n v="195"/>
    <s v="Afternoon"/>
    <s v="Jacob Leon"/>
    <x v="6"/>
    <x v="3"/>
    <x v="0"/>
    <n v="29"/>
    <n v="43700"/>
  </r>
  <r>
    <n v="882"/>
    <s v="Morning"/>
    <s v="Katy Lester"/>
    <x v="8"/>
    <x v="2"/>
    <x v="0"/>
    <n v="8"/>
    <n v="26900"/>
  </r>
  <r>
    <n v="606"/>
    <s v="Afternoon"/>
    <s v="Mitchel Levine"/>
    <x v="3"/>
    <x v="2"/>
    <x v="0"/>
    <n v="13"/>
    <n v="52000"/>
  </r>
  <r>
    <n v="376"/>
    <s v="Morning"/>
    <s v="Leigh Levy"/>
    <x v="6"/>
    <x v="3"/>
    <x v="0"/>
    <n v="8"/>
    <n v="44000"/>
  </r>
  <r>
    <n v="417"/>
    <s v="Afternoon"/>
    <s v="Daren Levy"/>
    <x v="2"/>
    <x v="1"/>
    <x v="0"/>
    <n v="23"/>
    <n v="29900"/>
  </r>
  <r>
    <n v="534"/>
    <s v="Afternoon"/>
    <s v="Marc Levy"/>
    <x v="8"/>
    <x v="2"/>
    <x v="0"/>
    <n v="8"/>
    <n v="45500"/>
  </r>
  <r>
    <n v="1031"/>
    <s v="Afternoon"/>
    <s v="Elwood Levy"/>
    <x v="8"/>
    <x v="2"/>
    <x v="0"/>
    <n v="1"/>
    <n v="77700"/>
  </r>
  <r>
    <n v="277"/>
    <s v="Afternoon"/>
    <s v="Jared Lewis"/>
    <x v="3"/>
    <x v="2"/>
    <x v="0"/>
    <n v="23"/>
    <n v="39600"/>
  </r>
  <r>
    <n v="674"/>
    <s v="Afternoon"/>
    <s v="Sean Lewis"/>
    <x v="7"/>
    <x v="3"/>
    <x v="0"/>
    <n v="17"/>
    <n v="51100"/>
  </r>
  <r>
    <n v="847"/>
    <s v="Afternoon"/>
    <s v="Everette Lin"/>
    <x v="6"/>
    <x v="3"/>
    <x v="0"/>
    <n v="15"/>
    <n v="68900"/>
  </r>
  <r>
    <n v="22"/>
    <s v="Afternoon"/>
    <s v="George Lindsey"/>
    <x v="8"/>
    <x v="2"/>
    <x v="0"/>
    <n v="19"/>
    <n v="80900"/>
  </r>
  <r>
    <n v="180"/>
    <s v="Afternoon"/>
    <s v="Bennett Lindsey"/>
    <x v="2"/>
    <x v="1"/>
    <x v="0"/>
    <n v="10"/>
    <n v="56000"/>
  </r>
  <r>
    <n v="127"/>
    <s v="Morning"/>
    <s v="Jessie Little"/>
    <x v="4"/>
    <x v="3"/>
    <x v="0"/>
    <n v="14"/>
    <n v="58800"/>
  </r>
  <r>
    <n v="253"/>
    <s v="Morning"/>
    <s v="Juliette Little"/>
    <x v="3"/>
    <x v="2"/>
    <x v="0"/>
    <n v="13"/>
    <n v="80500"/>
  </r>
  <r>
    <n v="1134"/>
    <s v="Afternoon"/>
    <s v="Stevie Little"/>
    <x v="7"/>
    <x v="3"/>
    <x v="0"/>
    <n v="14"/>
    <n v="72200"/>
  </r>
  <r>
    <n v="132"/>
    <s v="Afternoon"/>
    <s v="Norberto Liu"/>
    <x v="3"/>
    <x v="2"/>
    <x v="0"/>
    <n v="26"/>
    <n v="61800"/>
  </r>
  <r>
    <n v="519"/>
    <s v="Afternoon"/>
    <s v="Cameron Liu"/>
    <x v="6"/>
    <x v="3"/>
    <x v="0"/>
    <n v="19"/>
    <n v="77800"/>
  </r>
  <r>
    <n v="782"/>
    <s v="Afternoon"/>
    <s v="Rico Liu"/>
    <x v="9"/>
    <x v="1"/>
    <x v="0"/>
    <n v="12"/>
    <n v="63400"/>
  </r>
  <r>
    <n v="1126"/>
    <s v="Morning"/>
    <s v="Angeline Liu"/>
    <x v="4"/>
    <x v="3"/>
    <x v="0"/>
    <n v="28"/>
    <n v="65700"/>
  </r>
  <r>
    <n v="273"/>
    <s v="Morning"/>
    <s v="Priscilla Livingston"/>
    <x v="7"/>
    <x v="3"/>
    <x v="1"/>
    <n v="0"/>
    <n v="6200"/>
  </r>
  <r>
    <n v="419"/>
    <s v="Afternoon"/>
    <s v="Moises Livingston"/>
    <x v="4"/>
    <x v="3"/>
    <x v="0"/>
    <n v="28"/>
    <n v="60100"/>
  </r>
  <r>
    <n v="735"/>
    <s v="Afternoon"/>
    <s v="Wilfred Livingston"/>
    <x v="5"/>
    <x v="1"/>
    <x v="0"/>
    <n v="16"/>
    <n v="64900"/>
  </r>
  <r>
    <n v="822"/>
    <s v="Afternoon"/>
    <s v="Clement Lloyd"/>
    <x v="0"/>
    <x v="0"/>
    <x v="1"/>
    <n v="1"/>
    <n v="14400"/>
  </r>
  <r>
    <n v="20"/>
    <s v="Afternoon"/>
    <s v="Julius Logan"/>
    <x v="1"/>
    <x v="0"/>
    <x v="0"/>
    <n v="24"/>
    <n v="29000"/>
  </r>
  <r>
    <n v="274"/>
    <s v="Afternoon"/>
    <s v="Kristopher Logan"/>
    <x v="8"/>
    <x v="2"/>
    <x v="0"/>
    <n v="10"/>
    <n v="51600"/>
  </r>
  <r>
    <n v="739"/>
    <s v="Afternoon"/>
    <s v="Howard Logan"/>
    <x v="4"/>
    <x v="3"/>
    <x v="0"/>
    <n v="11"/>
    <n v="54800"/>
  </r>
  <r>
    <n v="378"/>
    <s v="Morning"/>
    <s v="Margery Love"/>
    <x v="7"/>
    <x v="3"/>
    <x v="0"/>
    <n v="13"/>
    <n v="69500"/>
  </r>
  <r>
    <n v="611"/>
    <s v="Morning"/>
    <s v="Rhoda Love"/>
    <x v="0"/>
    <x v="0"/>
    <x v="0"/>
    <n v="12"/>
    <n v="82500"/>
  </r>
  <r>
    <n v="121"/>
    <s v="Afternoon"/>
    <s v="Phillip Lucas"/>
    <x v="5"/>
    <x v="1"/>
    <x v="0"/>
    <n v="22"/>
    <n v="45300"/>
  </r>
  <r>
    <n v="1033"/>
    <s v="Morning"/>
    <s v="Lorena Lucas"/>
    <x v="9"/>
    <x v="1"/>
    <x v="0"/>
    <n v="23"/>
    <n v="72800"/>
  </r>
  <r>
    <n v="385"/>
    <s v="Afternoon"/>
    <s v="Williams Luna"/>
    <x v="1"/>
    <x v="0"/>
    <x v="0"/>
    <n v="1"/>
    <n v="75700"/>
  </r>
  <r>
    <n v="955"/>
    <s v="Morning"/>
    <s v="Marquita Luna"/>
    <x v="6"/>
    <x v="3"/>
    <x v="0"/>
    <n v="23"/>
    <n v="57700"/>
  </r>
  <r>
    <n v="9"/>
    <s v="Afternoon"/>
    <s v="Joey Lynn"/>
    <x v="4"/>
    <x v="3"/>
    <x v="0"/>
    <n v="8"/>
    <n v="41100"/>
  </r>
  <r>
    <n v="157"/>
    <s v="Afternoon"/>
    <s v="Gene Lynn"/>
    <x v="2"/>
    <x v="1"/>
    <x v="0"/>
    <n v="22"/>
    <n v="80600"/>
  </r>
  <r>
    <n v="67"/>
    <s v="Morning"/>
    <s v="Lessie Lyons"/>
    <x v="2"/>
    <x v="1"/>
    <x v="0"/>
    <n v="11"/>
    <n v="74200"/>
  </r>
  <r>
    <n v="340"/>
    <s v="Morning"/>
    <s v="Reba Lyons"/>
    <x v="1"/>
    <x v="0"/>
    <x v="0"/>
    <n v="17"/>
    <n v="44500"/>
  </r>
  <r>
    <n v="572"/>
    <s v="Morning"/>
    <s v="Liz Lyons"/>
    <x v="1"/>
    <x v="0"/>
    <x v="0"/>
    <n v="24"/>
    <n v="81800"/>
  </r>
  <r>
    <n v="713"/>
    <s v="Morning"/>
    <s v="Judith Lyons"/>
    <x v="2"/>
    <x v="1"/>
    <x v="0"/>
    <n v="24"/>
    <n v="47500"/>
  </r>
  <r>
    <n v="443"/>
    <s v="Afternoon"/>
    <s v="Dino Macdonald"/>
    <x v="2"/>
    <x v="1"/>
    <x v="0"/>
    <n v="12"/>
    <n v="78300"/>
  </r>
  <r>
    <n v="74"/>
    <s v="Afternoon"/>
    <s v="Murray Macias"/>
    <x v="7"/>
    <x v="3"/>
    <x v="0"/>
    <n v="30"/>
    <n v="50800"/>
  </r>
  <r>
    <n v="178"/>
    <s v="Afternoon"/>
    <s v="Vicente Macias"/>
    <x v="6"/>
    <x v="3"/>
    <x v="0"/>
    <n v="30"/>
    <n v="77700"/>
  </r>
  <r>
    <n v="409"/>
    <s v="Morning"/>
    <s v="Janie Macias"/>
    <x v="7"/>
    <x v="3"/>
    <x v="0"/>
    <n v="6"/>
    <n v="75300"/>
  </r>
  <r>
    <n v="257"/>
    <s v="Afternoon"/>
    <s v="Joe Maddox"/>
    <x v="8"/>
    <x v="2"/>
    <x v="0"/>
    <n v="29"/>
    <n v="31000"/>
  </r>
  <r>
    <n v="183"/>
    <s v="Morning"/>
    <s v="Beverley Mahoney"/>
    <x v="2"/>
    <x v="1"/>
    <x v="0"/>
    <n v="15"/>
    <n v="29800"/>
  </r>
  <r>
    <n v="497"/>
    <s v="Morning"/>
    <s v="Corinne Maldonado"/>
    <x v="2"/>
    <x v="1"/>
    <x v="0"/>
    <n v="7"/>
    <n v="43200"/>
  </r>
  <r>
    <n v="901"/>
    <s v="Afternoon"/>
    <s v="Ramon Maldonado"/>
    <x v="0"/>
    <x v="0"/>
    <x v="0"/>
    <n v="13"/>
    <n v="61500"/>
  </r>
  <r>
    <n v="936"/>
    <s v="Morning"/>
    <s v="Marietta Maldonado"/>
    <x v="5"/>
    <x v="1"/>
    <x v="0"/>
    <n v="12"/>
    <n v="68300"/>
  </r>
  <r>
    <n v="1120"/>
    <s v="Afternoon"/>
    <s v="Raphael Maldonado"/>
    <x v="0"/>
    <x v="0"/>
    <x v="0"/>
    <n v="6"/>
    <n v="56700"/>
  </r>
  <r>
    <n v="1188"/>
    <s v="Morning"/>
    <s v="Ronda Malone"/>
    <x v="1"/>
    <x v="0"/>
    <x v="1"/>
    <n v="1"/>
    <n v="13000"/>
  </r>
  <r>
    <n v="21"/>
    <s v="Afternoon"/>
    <s v="Abel Marks"/>
    <x v="9"/>
    <x v="1"/>
    <x v="0"/>
    <n v="7"/>
    <n v="46100"/>
  </r>
  <r>
    <n v="218"/>
    <s v="Morning"/>
    <s v="Adela Marks"/>
    <x v="1"/>
    <x v="0"/>
    <x v="0"/>
    <n v="7"/>
    <n v="34500"/>
  </r>
  <r>
    <n v="526"/>
    <s v="Afternoon"/>
    <s v="Kendrick Marks"/>
    <x v="0"/>
    <x v="0"/>
    <x v="0"/>
    <n v="19"/>
    <n v="63700"/>
  </r>
  <r>
    <n v="16"/>
    <s v="Morning"/>
    <s v="Barbara Marquez"/>
    <x v="5"/>
    <x v="1"/>
    <x v="0"/>
    <n v="9"/>
    <n v="76100"/>
  </r>
  <r>
    <n v="909"/>
    <s v="Afternoon"/>
    <s v="Bradley Marquez"/>
    <x v="0"/>
    <x v="0"/>
    <x v="0"/>
    <n v="30"/>
    <n v="57300"/>
  </r>
  <r>
    <n v="671"/>
    <s v="Morning"/>
    <s v="Bernadine Marshall"/>
    <x v="5"/>
    <x v="1"/>
    <x v="0"/>
    <n v="29"/>
    <n v="45900"/>
  </r>
  <r>
    <n v="207"/>
    <s v="Morning"/>
    <s v="Helena Mason"/>
    <x v="2"/>
    <x v="1"/>
    <x v="0"/>
    <n v="21"/>
    <n v="73300"/>
  </r>
  <r>
    <n v="916"/>
    <s v="Afternoon"/>
    <s v="Merle Mason"/>
    <x v="3"/>
    <x v="2"/>
    <x v="0"/>
    <n v="7"/>
    <n v="69300"/>
  </r>
  <r>
    <n v="91"/>
    <s v="Morning"/>
    <s v="Reyna Massey"/>
    <x v="7"/>
    <x v="3"/>
    <x v="0"/>
    <n v="22"/>
    <n v="67300"/>
  </r>
  <r>
    <n v="771"/>
    <s v="Afternoon"/>
    <s v="Shane Mathis"/>
    <x v="4"/>
    <x v="3"/>
    <x v="0"/>
    <n v="20"/>
    <n v="49800"/>
  </r>
  <r>
    <n v="920"/>
    <s v="Morning"/>
    <s v="Katelyn Mathis"/>
    <x v="2"/>
    <x v="1"/>
    <x v="0"/>
    <n v="13"/>
    <n v="41300"/>
  </r>
  <r>
    <n v="331"/>
    <s v="Afternoon"/>
    <s v="Isidro Matthews"/>
    <x v="6"/>
    <x v="3"/>
    <x v="0"/>
    <n v="11"/>
    <n v="51000"/>
  </r>
  <r>
    <n v="453"/>
    <s v="Morning"/>
    <s v="Peggy Matthews"/>
    <x v="0"/>
    <x v="0"/>
    <x v="0"/>
    <n v="6"/>
    <n v="67300"/>
  </r>
  <r>
    <n v="627"/>
    <s v="Afternoon"/>
    <s v="Gene Matthews"/>
    <x v="7"/>
    <x v="3"/>
    <x v="0"/>
    <n v="26"/>
    <n v="55300"/>
  </r>
  <r>
    <n v="774"/>
    <s v="Afternoon"/>
    <s v="Donald Matthews"/>
    <x v="6"/>
    <x v="3"/>
    <x v="0"/>
    <n v="5"/>
    <n v="73400"/>
  </r>
  <r>
    <n v="1102"/>
    <s v="Morning"/>
    <s v="Marsha Maxwell"/>
    <x v="8"/>
    <x v="2"/>
    <x v="0"/>
    <n v="29"/>
    <n v="83900"/>
  </r>
  <r>
    <n v="712"/>
    <s v="Morning"/>
    <s v="Frieda May"/>
    <x v="2"/>
    <x v="1"/>
    <x v="0"/>
    <n v="27"/>
    <n v="37800"/>
  </r>
  <r>
    <n v="965"/>
    <s v="Afternoon"/>
    <s v="Mathew May"/>
    <x v="4"/>
    <x v="3"/>
    <x v="0"/>
    <n v="5"/>
    <n v="73100"/>
  </r>
  <r>
    <n v="496"/>
    <s v="Afternoon"/>
    <s v="Armand Mayer"/>
    <x v="1"/>
    <x v="0"/>
    <x v="0"/>
    <n v="29"/>
    <n v="66100"/>
  </r>
  <r>
    <n v="679"/>
    <s v="Afternoon"/>
    <s v="Lucio Mayer"/>
    <x v="3"/>
    <x v="2"/>
    <x v="0"/>
    <n v="15"/>
    <n v="51800"/>
  </r>
  <r>
    <n v="717"/>
    <s v="Afternoon"/>
    <s v="Santiago Mayer"/>
    <x v="2"/>
    <x v="1"/>
    <x v="0"/>
    <n v="20"/>
    <n v="68900"/>
  </r>
  <r>
    <n v="677"/>
    <s v="Morning"/>
    <s v="Andrea Maynard"/>
    <x v="4"/>
    <x v="3"/>
    <x v="0"/>
    <n v="14"/>
    <n v="63400"/>
  </r>
  <r>
    <n v="763"/>
    <s v="Morning"/>
    <s v="Kristy Mays"/>
    <x v="3"/>
    <x v="2"/>
    <x v="0"/>
    <n v="18"/>
    <n v="75400"/>
  </r>
  <r>
    <n v="1197"/>
    <s v="Morning"/>
    <s v="Gale Mays"/>
    <x v="7"/>
    <x v="3"/>
    <x v="0"/>
    <n v="29"/>
    <n v="28100"/>
  </r>
  <r>
    <n v="191"/>
    <s v="Morning"/>
    <s v="Natasha Mccann"/>
    <x v="1"/>
    <x v="0"/>
    <x v="0"/>
    <n v="23"/>
    <n v="42200"/>
  </r>
  <r>
    <n v="371"/>
    <s v="Morning"/>
    <s v="Mari Mccarty"/>
    <x v="5"/>
    <x v="1"/>
    <x v="0"/>
    <n v="28"/>
    <n v="26500"/>
  </r>
  <r>
    <n v="711"/>
    <s v="Morning"/>
    <s v="Zelma Mcconnell"/>
    <x v="4"/>
    <x v="3"/>
    <x v="0"/>
    <n v="22"/>
    <n v="35800"/>
  </r>
  <r>
    <n v="890"/>
    <s v="Afternoon"/>
    <s v="Sherman Mcconnell"/>
    <x v="9"/>
    <x v="1"/>
    <x v="0"/>
    <n v="7"/>
    <n v="51900"/>
  </r>
  <r>
    <n v="1034"/>
    <s v="Morning"/>
    <s v="Deanna Mcconnell"/>
    <x v="6"/>
    <x v="3"/>
    <x v="0"/>
    <n v="14"/>
    <n v="41100"/>
  </r>
  <r>
    <n v="1055"/>
    <s v="Morning"/>
    <s v="Rose Mccormick"/>
    <x v="0"/>
    <x v="0"/>
    <x v="0"/>
    <n v="29"/>
    <n v="85000"/>
  </r>
  <r>
    <n v="628"/>
    <s v="Morning"/>
    <s v="Sonya Mccoy"/>
    <x v="6"/>
    <x v="3"/>
    <x v="0"/>
    <n v="15"/>
    <n v="67500"/>
  </r>
  <r>
    <n v="227"/>
    <s v="Morning"/>
    <s v="Herminia Mccullough"/>
    <x v="3"/>
    <x v="2"/>
    <x v="0"/>
    <n v="4"/>
    <n v="33800"/>
  </r>
  <r>
    <n v="390"/>
    <s v="Afternoon"/>
    <s v="Isaiah Mcdaniel"/>
    <x v="1"/>
    <x v="0"/>
    <x v="0"/>
    <n v="10"/>
    <n v="49900"/>
  </r>
  <r>
    <n v="796"/>
    <s v="Morning"/>
    <s v="Virginia Mcdaniel"/>
    <x v="5"/>
    <x v="1"/>
    <x v="0"/>
    <n v="16"/>
    <n v="62900"/>
  </r>
  <r>
    <n v="120"/>
    <s v="Afternoon"/>
    <s v="Bert Mcdonald"/>
    <x v="1"/>
    <x v="0"/>
    <x v="2"/>
    <n v="18"/>
    <n v="108900"/>
  </r>
  <r>
    <n v="834"/>
    <s v="Morning"/>
    <s v="Tina Mcdonald"/>
    <x v="7"/>
    <x v="3"/>
    <x v="0"/>
    <n v="20"/>
    <n v="51400"/>
  </r>
  <r>
    <n v="1111"/>
    <s v="Morning"/>
    <s v="Samantha Mcdonald"/>
    <x v="7"/>
    <x v="3"/>
    <x v="0"/>
    <n v="10"/>
    <n v="49800"/>
  </r>
  <r>
    <n v="145"/>
    <s v="Morning"/>
    <s v="Bridget Mcdowell"/>
    <x v="6"/>
    <x v="3"/>
    <x v="0"/>
    <n v="10"/>
    <n v="66500"/>
  </r>
  <r>
    <n v="138"/>
    <s v="Morning"/>
    <s v="Sandra Mcfarland"/>
    <x v="6"/>
    <x v="3"/>
    <x v="0"/>
    <n v="25"/>
    <n v="44900"/>
  </r>
  <r>
    <n v="910"/>
    <s v="Afternoon"/>
    <s v="Salvador Mcfarland"/>
    <x v="6"/>
    <x v="3"/>
    <x v="0"/>
    <n v="12"/>
    <n v="56500"/>
  </r>
  <r>
    <n v="521"/>
    <s v="Afternoon"/>
    <s v="Ryan Mcgee"/>
    <x v="9"/>
    <x v="1"/>
    <x v="0"/>
    <n v="5"/>
    <n v="82700"/>
  </r>
  <r>
    <n v="836"/>
    <s v="Morning"/>
    <s v="Rose Mcgee"/>
    <x v="1"/>
    <x v="0"/>
    <x v="0"/>
    <n v="3"/>
    <n v="29100"/>
  </r>
  <r>
    <n v="958"/>
    <s v="Afternoon"/>
    <s v="Eugenio Mcgee"/>
    <x v="6"/>
    <x v="3"/>
    <x v="0"/>
    <n v="11"/>
    <n v="46100"/>
  </r>
  <r>
    <n v="1119"/>
    <s v="Morning"/>
    <s v="Nadine Mcgrath"/>
    <x v="1"/>
    <x v="0"/>
    <x v="0"/>
    <n v="18"/>
    <n v="40500"/>
  </r>
  <r>
    <n v="52"/>
    <s v="Afternoon"/>
    <s v="Royce Mcintosh"/>
    <x v="4"/>
    <x v="3"/>
    <x v="0"/>
    <n v="2"/>
    <n v="32700"/>
  </r>
  <r>
    <n v="1054"/>
    <s v="Morning"/>
    <s v="Terra Mcintosh"/>
    <x v="3"/>
    <x v="2"/>
    <x v="0"/>
    <n v="11"/>
    <n v="39100"/>
  </r>
  <r>
    <n v="1187"/>
    <s v="Morning"/>
    <s v="Cherie Mcintosh"/>
    <x v="5"/>
    <x v="1"/>
    <x v="0"/>
    <n v="7"/>
    <n v="41300"/>
  </r>
  <r>
    <n v="773"/>
    <s v="Afternoon"/>
    <s v="Burl Mcintyre"/>
    <x v="7"/>
    <x v="3"/>
    <x v="0"/>
    <n v="27"/>
    <n v="80900"/>
  </r>
  <r>
    <n v="1068"/>
    <s v="Afternoon"/>
    <s v="Roger Mckee"/>
    <x v="1"/>
    <x v="0"/>
    <x v="0"/>
    <n v="7"/>
    <n v="36100"/>
  </r>
  <r>
    <n v="1200"/>
    <s v="Morning"/>
    <s v="Margret Mckee"/>
    <x v="7"/>
    <x v="3"/>
    <x v="0"/>
    <n v="11"/>
    <n v="77400"/>
  </r>
  <r>
    <n v="235"/>
    <s v="Morning"/>
    <s v="Paulette Mckenzie"/>
    <x v="9"/>
    <x v="1"/>
    <x v="0"/>
    <n v="8"/>
    <n v="28700"/>
  </r>
  <r>
    <n v="256"/>
    <s v="Afternoon"/>
    <s v="Mathew Mckenzie"/>
    <x v="5"/>
    <x v="1"/>
    <x v="0"/>
    <n v="17"/>
    <n v="72800"/>
  </r>
  <r>
    <n v="377"/>
    <s v="Morning"/>
    <s v="Pauline Mcknight"/>
    <x v="7"/>
    <x v="3"/>
    <x v="0"/>
    <n v="5"/>
    <n v="80700"/>
  </r>
  <r>
    <n v="1173"/>
    <s v="Afternoon"/>
    <s v="Fredric Mcknight"/>
    <x v="8"/>
    <x v="2"/>
    <x v="0"/>
    <n v="19"/>
    <n v="36400"/>
  </r>
  <r>
    <n v="80"/>
    <s v="Morning"/>
    <s v="Juliet Mcmahon"/>
    <x v="9"/>
    <x v="1"/>
    <x v="0"/>
    <n v="30"/>
    <n v="32200"/>
  </r>
  <r>
    <n v="352"/>
    <s v="Morning"/>
    <s v="Latisha Mcmahon"/>
    <x v="3"/>
    <x v="2"/>
    <x v="0"/>
    <n v="24"/>
    <n v="39000"/>
  </r>
  <r>
    <n v="433"/>
    <s v="Afternoon"/>
    <s v="William Mcmillan"/>
    <x v="0"/>
    <x v="0"/>
    <x v="0"/>
    <n v="16"/>
    <n v="72000"/>
  </r>
  <r>
    <n v="1086"/>
    <s v="Morning"/>
    <s v="Terrie Mcmillan"/>
    <x v="8"/>
    <x v="2"/>
    <x v="0"/>
    <n v="26"/>
    <n v="83100"/>
  </r>
  <r>
    <n v="224"/>
    <s v="Morning"/>
    <s v="Ebony Mcneil"/>
    <x v="8"/>
    <x v="2"/>
    <x v="0"/>
    <n v="8"/>
    <n v="50300"/>
  </r>
  <r>
    <n v="435"/>
    <s v="Afternoon"/>
    <s v="Jordan Mcneil"/>
    <x v="1"/>
    <x v="0"/>
    <x v="0"/>
    <n v="2"/>
    <n v="57000"/>
  </r>
  <r>
    <n v="687"/>
    <s v="Afternoon"/>
    <s v="Cary Mcneil"/>
    <x v="1"/>
    <x v="0"/>
    <x v="1"/>
    <n v="0"/>
    <n v="11400"/>
  </r>
  <r>
    <n v="775"/>
    <s v="Morning"/>
    <s v="Reyna Mcpherson"/>
    <x v="4"/>
    <x v="3"/>
    <x v="0"/>
    <n v="1"/>
    <n v="47900"/>
  </r>
  <r>
    <n v="476"/>
    <s v="Afternoon"/>
    <s v="Bart Medina"/>
    <x v="1"/>
    <x v="0"/>
    <x v="0"/>
    <n v="4"/>
    <n v="63800"/>
  </r>
  <r>
    <n v="787"/>
    <s v="Afternoon"/>
    <s v="Kennith Medina"/>
    <x v="1"/>
    <x v="0"/>
    <x v="0"/>
    <n v="11"/>
    <n v="47200"/>
  </r>
  <r>
    <n v="76"/>
    <s v="Morning"/>
    <s v="Catalina Mejia"/>
    <x v="0"/>
    <x v="0"/>
    <x v="2"/>
    <n v="30"/>
    <n v="86700"/>
  </r>
  <r>
    <n v="250"/>
    <s v="Afternoon"/>
    <s v="Thurman Mejia"/>
    <x v="5"/>
    <x v="1"/>
    <x v="0"/>
    <n v="22"/>
    <n v="66300"/>
  </r>
  <r>
    <n v="332"/>
    <s v="Morning"/>
    <s v="Laura Mejia"/>
    <x v="3"/>
    <x v="2"/>
    <x v="0"/>
    <n v="2"/>
    <n v="44700"/>
  </r>
  <r>
    <n v="780"/>
    <s v="Morning"/>
    <s v="Melissa Mejia"/>
    <x v="5"/>
    <x v="1"/>
    <x v="0"/>
    <n v="27"/>
    <n v="68500"/>
  </r>
  <r>
    <n v="860"/>
    <s v="Afternoon"/>
    <s v="Alexander Mejia"/>
    <x v="6"/>
    <x v="3"/>
    <x v="0"/>
    <n v="4"/>
    <n v="34900"/>
  </r>
  <r>
    <n v="424"/>
    <s v="Afternoon"/>
    <s v="Daren Melton"/>
    <x v="5"/>
    <x v="1"/>
    <x v="0"/>
    <n v="8"/>
    <n v="81600"/>
  </r>
  <r>
    <n v="470"/>
    <s v="Morning"/>
    <s v="Alisa Melton"/>
    <x v="3"/>
    <x v="2"/>
    <x v="0"/>
    <n v="24"/>
    <n v="82400"/>
  </r>
  <r>
    <n v="511"/>
    <s v="Afternoon"/>
    <s v="Derrick Melton"/>
    <x v="6"/>
    <x v="3"/>
    <x v="0"/>
    <n v="6"/>
    <n v="68100"/>
  </r>
  <r>
    <n v="528"/>
    <s v="Morning"/>
    <s v="Melanie Melton"/>
    <x v="8"/>
    <x v="2"/>
    <x v="0"/>
    <n v="3"/>
    <n v="67600"/>
  </r>
  <r>
    <n v="1084"/>
    <s v="Morning"/>
    <s v="Shelby Mendez"/>
    <x v="2"/>
    <x v="1"/>
    <x v="0"/>
    <n v="7"/>
    <n v="44200"/>
  </r>
  <r>
    <n v="1047"/>
    <s v="Afternoon"/>
    <s v="Russ Mendoza"/>
    <x v="0"/>
    <x v="0"/>
    <x v="0"/>
    <n v="23"/>
    <n v="55900"/>
  </r>
  <r>
    <n v="1092"/>
    <s v="Morning"/>
    <s v="Bertha Mendoza"/>
    <x v="0"/>
    <x v="0"/>
    <x v="0"/>
    <n v="15"/>
    <n v="47900"/>
  </r>
  <r>
    <n v="1168"/>
    <s v="Morning"/>
    <s v="Debra Mercer"/>
    <x v="6"/>
    <x v="3"/>
    <x v="0"/>
    <n v="1"/>
    <n v="39200"/>
  </r>
  <r>
    <n v="840"/>
    <s v="Morning"/>
    <s v="Kay Meyer"/>
    <x v="5"/>
    <x v="1"/>
    <x v="0"/>
    <n v="22"/>
    <n v="56100"/>
  </r>
  <r>
    <n v="57"/>
    <s v="Morning"/>
    <s v="Sheree Meyers"/>
    <x v="7"/>
    <x v="3"/>
    <x v="0"/>
    <n v="9"/>
    <n v="40100"/>
  </r>
  <r>
    <n v="244"/>
    <s v="Afternoon"/>
    <s v="Chase Middleton"/>
    <x v="8"/>
    <x v="2"/>
    <x v="0"/>
    <n v="23"/>
    <n v="28800"/>
  </r>
  <r>
    <n v="1171"/>
    <s v="Afternoon"/>
    <s v="Jules Middleton"/>
    <x v="7"/>
    <x v="3"/>
    <x v="0"/>
    <n v="5"/>
    <n v="41500"/>
  </r>
  <r>
    <n v="982"/>
    <s v="Morning"/>
    <s v="Vanessa Miles"/>
    <x v="8"/>
    <x v="2"/>
    <x v="0"/>
    <n v="15"/>
    <n v="42700"/>
  </r>
  <r>
    <n v="264"/>
    <s v="Morning"/>
    <s v="Stacey Mitchell"/>
    <x v="1"/>
    <x v="0"/>
    <x v="0"/>
    <n v="4"/>
    <n v="29000"/>
  </r>
  <r>
    <n v="864"/>
    <s v="Afternoon"/>
    <s v="Preston Mitchell"/>
    <x v="8"/>
    <x v="2"/>
    <x v="0"/>
    <n v="26"/>
    <n v="69200"/>
  </r>
  <r>
    <n v="944"/>
    <s v="Afternoon"/>
    <s v="Sydney Mitchell"/>
    <x v="2"/>
    <x v="1"/>
    <x v="0"/>
    <n v="16"/>
    <n v="44900"/>
  </r>
  <r>
    <n v="728"/>
    <s v="Afternoon"/>
    <s v="Jacques Molina"/>
    <x v="2"/>
    <x v="1"/>
    <x v="0"/>
    <n v="17"/>
    <n v="52700"/>
  </r>
  <r>
    <n v="1097"/>
    <s v="Afternoon"/>
    <s v="Burton Molina"/>
    <x v="5"/>
    <x v="1"/>
    <x v="0"/>
    <n v="17"/>
    <n v="77800"/>
  </r>
  <r>
    <n v="202"/>
    <s v="Afternoon"/>
    <s v="Vaughn Monroe"/>
    <x v="6"/>
    <x v="3"/>
    <x v="0"/>
    <n v="16"/>
    <n v="47900"/>
  </r>
  <r>
    <n v="220"/>
    <s v="Afternoon"/>
    <s v="Alva Monroe"/>
    <x v="7"/>
    <x v="3"/>
    <x v="0"/>
    <n v="11"/>
    <n v="25500"/>
  </r>
  <r>
    <n v="870"/>
    <s v="Afternoon"/>
    <s v="Ross Monroe"/>
    <x v="5"/>
    <x v="1"/>
    <x v="0"/>
    <n v="30"/>
    <n v="71300"/>
  </r>
  <r>
    <n v="223"/>
    <s v="Morning"/>
    <s v="Justine Montes"/>
    <x v="1"/>
    <x v="0"/>
    <x v="0"/>
    <n v="17"/>
    <n v="83300"/>
  </r>
  <r>
    <n v="800"/>
    <s v="Afternoon"/>
    <s v="Dirk Montes"/>
    <x v="4"/>
    <x v="3"/>
    <x v="0"/>
    <n v="10"/>
    <n v="64600"/>
  </r>
  <r>
    <n v="342"/>
    <s v="Afternoon"/>
    <s v="Jasper Montgomery"/>
    <x v="1"/>
    <x v="0"/>
    <x v="0"/>
    <n v="26"/>
    <n v="74500"/>
  </r>
  <r>
    <n v="641"/>
    <s v="Morning"/>
    <s v="Minerva Montgomery"/>
    <x v="9"/>
    <x v="1"/>
    <x v="0"/>
    <n v="29"/>
    <n v="27300"/>
  </r>
  <r>
    <n v="806"/>
    <s v="Morning"/>
    <s v="Tisha Montgomery"/>
    <x v="2"/>
    <x v="1"/>
    <x v="0"/>
    <n v="12"/>
    <n v="73400"/>
  </r>
  <r>
    <n v="876"/>
    <s v="Morning"/>
    <s v="Jeannine Montoya"/>
    <x v="0"/>
    <x v="0"/>
    <x v="0"/>
    <n v="24"/>
    <n v="34800"/>
  </r>
  <r>
    <n v="963"/>
    <s v="Morning"/>
    <s v="Isabel Montoya"/>
    <x v="2"/>
    <x v="1"/>
    <x v="0"/>
    <n v="21"/>
    <n v="75800"/>
  </r>
  <r>
    <n v="968"/>
    <s v="Morning"/>
    <s v="Terra Montoya"/>
    <x v="4"/>
    <x v="3"/>
    <x v="0"/>
    <n v="20"/>
    <n v="29800"/>
  </r>
  <r>
    <n v="942"/>
    <s v="Morning"/>
    <s v="Elisabeth Moody"/>
    <x v="3"/>
    <x v="2"/>
    <x v="0"/>
    <n v="16"/>
    <n v="32700"/>
  </r>
  <r>
    <n v="959"/>
    <s v="Morning"/>
    <s v="Carmella Moon"/>
    <x v="2"/>
    <x v="1"/>
    <x v="0"/>
    <n v="1"/>
    <n v="49000"/>
  </r>
  <r>
    <n v="1198"/>
    <s v="Afternoon"/>
    <s v="Landon Mooney"/>
    <x v="0"/>
    <x v="0"/>
    <x v="0"/>
    <n v="21"/>
    <n v="26400"/>
  </r>
  <r>
    <n v="661"/>
    <s v="Afternoon"/>
    <s v="Luciano Moore"/>
    <x v="9"/>
    <x v="1"/>
    <x v="0"/>
    <n v="23"/>
    <n v="36600"/>
  </r>
  <r>
    <n v="682"/>
    <s v="Afternoon"/>
    <s v="Mervin Moore"/>
    <x v="4"/>
    <x v="3"/>
    <x v="0"/>
    <n v="28"/>
    <n v="61200"/>
  </r>
  <r>
    <n v="858"/>
    <s v="Afternoon"/>
    <s v="Jamar Moore"/>
    <x v="6"/>
    <x v="3"/>
    <x v="0"/>
    <n v="18"/>
    <n v="80700"/>
  </r>
  <r>
    <n v="7"/>
    <s v="Morning"/>
    <s v="Marisa Mora"/>
    <x v="0"/>
    <x v="0"/>
    <x v="0"/>
    <n v="10"/>
    <n v="69500"/>
  </r>
  <r>
    <n v="502"/>
    <s v="Afternoon"/>
    <s v="Theron Morales"/>
    <x v="1"/>
    <x v="0"/>
    <x v="0"/>
    <n v="3"/>
    <n v="76400"/>
  </r>
  <r>
    <n v="662"/>
    <s v="Afternoon"/>
    <s v="Lucio Morales"/>
    <x v="3"/>
    <x v="2"/>
    <x v="0"/>
    <n v="9"/>
    <n v="44300"/>
  </r>
  <r>
    <n v="842"/>
    <s v="Afternoon"/>
    <s v="Cody Moreno"/>
    <x v="8"/>
    <x v="2"/>
    <x v="0"/>
    <n v="3"/>
    <n v="35900"/>
  </r>
  <r>
    <n v="19"/>
    <s v="Afternoon"/>
    <s v="Moses Morgan"/>
    <x v="3"/>
    <x v="2"/>
    <x v="0"/>
    <n v="20"/>
    <n v="58300"/>
  </r>
  <r>
    <n v="1093"/>
    <s v="Morning"/>
    <s v="Lupe Morgan"/>
    <x v="9"/>
    <x v="1"/>
    <x v="0"/>
    <n v="2"/>
    <n v="50300"/>
  </r>
  <r>
    <n v="912"/>
    <s v="Morning"/>
    <s v="Bette Morris"/>
    <x v="5"/>
    <x v="1"/>
    <x v="0"/>
    <n v="23"/>
    <n v="26500"/>
  </r>
  <r>
    <n v="222"/>
    <s v="Morning"/>
    <s v="Anna Morrow"/>
    <x v="2"/>
    <x v="1"/>
    <x v="0"/>
    <n v="16"/>
    <n v="83500"/>
  </r>
  <r>
    <n v="846"/>
    <s v="Morning"/>
    <s v="Charmaine Morrow"/>
    <x v="3"/>
    <x v="2"/>
    <x v="0"/>
    <n v="17"/>
    <n v="36900"/>
  </r>
  <r>
    <n v="1115"/>
    <s v="Afternoon"/>
    <s v="Alvin Morrow"/>
    <x v="2"/>
    <x v="1"/>
    <x v="0"/>
    <n v="19"/>
    <n v="44400"/>
  </r>
  <r>
    <n v="577"/>
    <s v="Afternoon"/>
    <s v="Truman Morse"/>
    <x v="9"/>
    <x v="1"/>
    <x v="0"/>
    <n v="13"/>
    <n v="76000"/>
  </r>
  <r>
    <n v="664"/>
    <s v="Morning"/>
    <s v="Imogene Morse"/>
    <x v="5"/>
    <x v="1"/>
    <x v="0"/>
    <n v="17"/>
    <n v="30300"/>
  </r>
  <r>
    <n v="17"/>
    <s v="Afternoon"/>
    <s v="Erwin Mosley"/>
    <x v="7"/>
    <x v="3"/>
    <x v="0"/>
    <n v="10"/>
    <n v="50300"/>
  </r>
  <r>
    <n v="1080"/>
    <s v="Morning"/>
    <s v="Tasha Mosley"/>
    <x v="7"/>
    <x v="3"/>
    <x v="0"/>
    <n v="22"/>
    <n v="82100"/>
  </r>
  <r>
    <n v="94"/>
    <s v="Afternoon"/>
    <s v="Shelby Moss"/>
    <x v="5"/>
    <x v="1"/>
    <x v="0"/>
    <n v="3"/>
    <n v="27200"/>
  </r>
  <r>
    <n v="1133"/>
    <s v="Afternoon"/>
    <s v="Alphonse Moss"/>
    <x v="2"/>
    <x v="1"/>
    <x v="0"/>
    <n v="30"/>
    <n v="40700"/>
  </r>
  <r>
    <n v="653"/>
    <s v="Morning"/>
    <s v="Louisa Mueller"/>
    <x v="1"/>
    <x v="0"/>
    <x v="0"/>
    <n v="18"/>
    <n v="28700"/>
  </r>
  <r>
    <n v="655"/>
    <s v="Afternoon"/>
    <s v="Morris Mueller"/>
    <x v="5"/>
    <x v="1"/>
    <x v="0"/>
    <n v="20"/>
    <n v="82400"/>
  </r>
  <r>
    <n v="349"/>
    <s v="Afternoon"/>
    <s v="Bryon Mullins"/>
    <x v="3"/>
    <x v="2"/>
    <x v="0"/>
    <n v="24"/>
    <n v="80200"/>
  </r>
  <r>
    <n v="468"/>
    <s v="Afternoon"/>
    <s v="Elliott Mullins"/>
    <x v="2"/>
    <x v="1"/>
    <x v="0"/>
    <n v="19"/>
    <n v="62900"/>
  </r>
  <r>
    <n v="558"/>
    <s v="Morning"/>
    <s v="Hester Munoz"/>
    <x v="3"/>
    <x v="2"/>
    <x v="0"/>
    <n v="26"/>
    <n v="59000"/>
  </r>
  <r>
    <n v="618"/>
    <s v="Morning"/>
    <s v="Wilda Munoz"/>
    <x v="9"/>
    <x v="1"/>
    <x v="0"/>
    <n v="27"/>
    <n v="26100"/>
  </r>
  <r>
    <n v="746"/>
    <s v="Afternoon"/>
    <s v="Marlin Munoz"/>
    <x v="5"/>
    <x v="1"/>
    <x v="0"/>
    <n v="24"/>
    <n v="53900"/>
  </r>
  <r>
    <n v="781"/>
    <s v="Morning"/>
    <s v="Jill Murillo"/>
    <x v="4"/>
    <x v="3"/>
    <x v="0"/>
    <n v="11"/>
    <n v="46200"/>
  </r>
  <r>
    <n v="892"/>
    <s v="Morning"/>
    <s v="Corinne Murillo"/>
    <x v="9"/>
    <x v="1"/>
    <x v="0"/>
    <n v="6"/>
    <n v="53000"/>
  </r>
  <r>
    <n v="733"/>
    <s v="Afternoon"/>
    <s v="Jarrett Murphy"/>
    <x v="9"/>
    <x v="1"/>
    <x v="0"/>
    <n v="19"/>
    <n v="81200"/>
  </r>
  <r>
    <n v="392"/>
    <s v="Morning"/>
    <s v="Cecelia Murray"/>
    <x v="3"/>
    <x v="2"/>
    <x v="0"/>
    <n v="5"/>
    <n v="50600"/>
  </r>
  <r>
    <n v="461"/>
    <s v="Afternoon"/>
    <s v="Derick Navarro"/>
    <x v="4"/>
    <x v="3"/>
    <x v="0"/>
    <n v="25"/>
    <n v="81800"/>
  </r>
  <r>
    <n v="531"/>
    <s v="Morning"/>
    <s v="Cora Navarro"/>
    <x v="5"/>
    <x v="1"/>
    <x v="0"/>
    <n v="15"/>
    <n v="50400"/>
  </r>
  <r>
    <n v="613"/>
    <s v="Morning"/>
    <s v="Kari Navarro"/>
    <x v="1"/>
    <x v="0"/>
    <x v="0"/>
    <n v="4"/>
    <n v="71200"/>
  </r>
  <r>
    <n v="143"/>
    <s v="Afternoon"/>
    <s v="Monte Neal"/>
    <x v="0"/>
    <x v="0"/>
    <x v="0"/>
    <n v="27"/>
    <n v="51700"/>
  </r>
  <r>
    <n v="576"/>
    <s v="Afternoon"/>
    <s v="Arturo Neal"/>
    <x v="6"/>
    <x v="3"/>
    <x v="0"/>
    <n v="8"/>
    <n v="82600"/>
  </r>
  <r>
    <n v="1157"/>
    <s v="Afternoon"/>
    <s v="Phil Neal"/>
    <x v="1"/>
    <x v="0"/>
    <x v="0"/>
    <n v="2"/>
    <n v="39500"/>
  </r>
  <r>
    <n v="296"/>
    <s v="Morning"/>
    <s v="Janice Nelson"/>
    <x v="3"/>
    <x v="2"/>
    <x v="0"/>
    <n v="12"/>
    <n v="70900"/>
  </r>
  <r>
    <n v="971"/>
    <s v="Afternoon"/>
    <s v="Ivan Newman"/>
    <x v="7"/>
    <x v="3"/>
    <x v="0"/>
    <n v="15"/>
    <n v="64800"/>
  </r>
  <r>
    <n v="1128"/>
    <s v="Afternoon"/>
    <s v="Blaine Newman"/>
    <x v="9"/>
    <x v="1"/>
    <x v="1"/>
    <n v="1"/>
    <n v="12700"/>
  </r>
  <r>
    <n v="566"/>
    <s v="Afternoon"/>
    <s v="Brett Newton"/>
    <x v="7"/>
    <x v="3"/>
    <x v="0"/>
    <n v="11"/>
    <n v="75100"/>
  </r>
  <r>
    <n v="863"/>
    <s v="Afternoon"/>
    <s v="Joaquin Nguyen"/>
    <x v="8"/>
    <x v="2"/>
    <x v="0"/>
    <n v="12"/>
    <n v="33900"/>
  </r>
  <r>
    <n v="1027"/>
    <s v="Morning"/>
    <s v="Charmaine Nguyen"/>
    <x v="9"/>
    <x v="1"/>
    <x v="0"/>
    <n v="28"/>
    <n v="41700"/>
  </r>
  <r>
    <n v="333"/>
    <s v="Morning"/>
    <s v="Rene Nichols"/>
    <x v="5"/>
    <x v="1"/>
    <x v="0"/>
    <n v="18"/>
    <n v="72800"/>
  </r>
  <r>
    <n v="1076"/>
    <s v="Afternoon"/>
    <s v="Josef Nicholson"/>
    <x v="6"/>
    <x v="3"/>
    <x v="0"/>
    <n v="6"/>
    <n v="53400"/>
  </r>
  <r>
    <n v="1061"/>
    <s v="Afternoon"/>
    <s v="Edwin Nielsen"/>
    <x v="3"/>
    <x v="2"/>
    <x v="0"/>
    <n v="16"/>
    <n v="46600"/>
  </r>
  <r>
    <n v="626"/>
    <s v="Afternoon"/>
    <s v="Dallas Nixon"/>
    <x v="6"/>
    <x v="3"/>
    <x v="0"/>
    <n v="14"/>
    <n v="53200"/>
  </r>
  <r>
    <n v="107"/>
    <s v="Afternoon"/>
    <s v="John Noble"/>
    <x v="8"/>
    <x v="2"/>
    <x v="0"/>
    <n v="3"/>
    <n v="75400"/>
  </r>
  <r>
    <n v="8"/>
    <s v="Afternoon"/>
    <s v="Russell Nolan"/>
    <x v="0"/>
    <x v="0"/>
    <x v="0"/>
    <n v="13"/>
    <n v="58300"/>
  </r>
  <r>
    <n v="55"/>
    <s v="Afternoon"/>
    <s v="Tristan Nolan"/>
    <x v="8"/>
    <x v="2"/>
    <x v="0"/>
    <n v="14"/>
    <n v="41300"/>
  </r>
  <r>
    <n v="103"/>
    <s v="Morning"/>
    <s v="Shari Nolan"/>
    <x v="4"/>
    <x v="3"/>
    <x v="0"/>
    <n v="17"/>
    <n v="41000"/>
  </r>
  <r>
    <n v="1135"/>
    <s v="Afternoon"/>
    <s v="Lucien Nolan"/>
    <x v="5"/>
    <x v="1"/>
    <x v="0"/>
    <n v="3"/>
    <n v="43200"/>
  </r>
  <r>
    <n v="249"/>
    <s v="Afternoon"/>
    <s v="Jason Norman"/>
    <x v="2"/>
    <x v="1"/>
    <x v="0"/>
    <n v="12"/>
    <n v="64800"/>
  </r>
  <r>
    <n v="439"/>
    <s v="Afternoon"/>
    <s v="Sidney Norris"/>
    <x v="4"/>
    <x v="3"/>
    <x v="0"/>
    <n v="18"/>
    <n v="81100"/>
  </r>
  <r>
    <n v="1189"/>
    <s v="Afternoon"/>
    <s v="Truman Novak"/>
    <x v="5"/>
    <x v="1"/>
    <x v="0"/>
    <n v="16"/>
    <n v="51200"/>
  </r>
  <r>
    <n v="1124"/>
    <s v="Morning"/>
    <s v="Ada Nunez"/>
    <x v="7"/>
    <x v="3"/>
    <x v="0"/>
    <n v="24"/>
    <n v="30800"/>
  </r>
  <r>
    <n v="104"/>
    <s v="Afternoon"/>
    <s v="Kennith Obrien"/>
    <x v="0"/>
    <x v="0"/>
    <x v="0"/>
    <n v="20"/>
    <n v="58900"/>
  </r>
  <r>
    <n v="353"/>
    <s v="Morning"/>
    <s v="May Obrien"/>
    <x v="8"/>
    <x v="2"/>
    <x v="0"/>
    <n v="12"/>
    <n v="33600"/>
  </r>
  <r>
    <n v="632"/>
    <s v="Morning"/>
    <s v="Lavonne Obrien"/>
    <x v="6"/>
    <x v="3"/>
    <x v="0"/>
    <n v="18"/>
    <n v="51000"/>
  </r>
  <r>
    <n v="642"/>
    <s v="Afternoon"/>
    <s v="Nigel Obrien"/>
    <x v="5"/>
    <x v="1"/>
    <x v="0"/>
    <n v="25"/>
    <n v="33900"/>
  </r>
  <r>
    <n v="813"/>
    <s v="Afternoon"/>
    <s v="Geoffrey Ochoa"/>
    <x v="5"/>
    <x v="1"/>
    <x v="0"/>
    <n v="25"/>
    <n v="52500"/>
  </r>
  <r>
    <n v="228"/>
    <s v="Morning"/>
    <s v="Connie Oconnor"/>
    <x v="1"/>
    <x v="0"/>
    <x v="0"/>
    <n v="11"/>
    <n v="69100"/>
  </r>
  <r>
    <n v="410"/>
    <s v="Morning"/>
    <s v="Regina Odom"/>
    <x v="0"/>
    <x v="0"/>
    <x v="0"/>
    <n v="27"/>
    <n v="29000"/>
  </r>
  <r>
    <n v="1148"/>
    <s v="Morning"/>
    <s v="Dona Odom"/>
    <x v="1"/>
    <x v="0"/>
    <x v="0"/>
    <n v="27"/>
    <n v="83500"/>
  </r>
  <r>
    <n v="54"/>
    <s v="Afternoon"/>
    <s v="Kenton Odonnell"/>
    <x v="7"/>
    <x v="3"/>
    <x v="0"/>
    <n v="2"/>
    <n v="64300"/>
  </r>
  <r>
    <n v="702"/>
    <s v="Morning"/>
    <s v="Lillie Odonnell"/>
    <x v="5"/>
    <x v="1"/>
    <x v="0"/>
    <n v="6"/>
    <n v="32100"/>
  </r>
  <r>
    <n v="279"/>
    <s v="Morning"/>
    <s v="Haley Oliver"/>
    <x v="3"/>
    <x v="2"/>
    <x v="0"/>
    <n v="23"/>
    <n v="54200"/>
  </r>
  <r>
    <n v="905"/>
    <s v="Afternoon"/>
    <s v="Randell Oliver"/>
    <x v="3"/>
    <x v="2"/>
    <x v="0"/>
    <n v="12"/>
    <n v="47100"/>
  </r>
  <r>
    <n v="59"/>
    <s v="Morning"/>
    <s v="Ronda Olsen"/>
    <x v="0"/>
    <x v="0"/>
    <x v="0"/>
    <n v="5"/>
    <n v="45600"/>
  </r>
  <r>
    <n v="134"/>
    <s v="Afternoon"/>
    <s v="Hung Olson"/>
    <x v="1"/>
    <x v="0"/>
    <x v="0"/>
    <n v="4"/>
    <n v="83300"/>
  </r>
  <r>
    <n v="201"/>
    <s v="Morning"/>
    <s v="Belinda Olson"/>
    <x v="9"/>
    <x v="1"/>
    <x v="0"/>
    <n v="1"/>
    <n v="29200"/>
  </r>
  <r>
    <n v="366"/>
    <s v="Morning"/>
    <s v="Jana Olson"/>
    <x v="3"/>
    <x v="2"/>
    <x v="0"/>
    <n v="23"/>
    <n v="29700"/>
  </r>
  <r>
    <n v="827"/>
    <s v="Morning"/>
    <s v="Doris Olson"/>
    <x v="6"/>
    <x v="3"/>
    <x v="0"/>
    <n v="19"/>
    <n v="37800"/>
  </r>
  <r>
    <n v="1085"/>
    <s v="Afternoon"/>
    <s v="Olen Olson"/>
    <x v="2"/>
    <x v="1"/>
    <x v="0"/>
    <n v="17"/>
    <n v="73600"/>
  </r>
  <r>
    <n v="1112"/>
    <s v="Afternoon"/>
    <s v="Bart Oneill"/>
    <x v="8"/>
    <x v="2"/>
    <x v="0"/>
    <n v="2"/>
    <n v="65000"/>
  </r>
  <r>
    <n v="950"/>
    <s v="Morning"/>
    <s v="Lorrie Ortega"/>
    <x v="6"/>
    <x v="3"/>
    <x v="0"/>
    <n v="23"/>
    <n v="65500"/>
  </r>
  <r>
    <n v="186"/>
    <s v="Morning"/>
    <s v="Jolene Ortiz"/>
    <x v="2"/>
    <x v="1"/>
    <x v="0"/>
    <n v="3"/>
    <n v="67900"/>
  </r>
  <r>
    <n v="570"/>
    <s v="Morning"/>
    <s v="Annette Ortiz"/>
    <x v="9"/>
    <x v="1"/>
    <x v="0"/>
    <n v="12"/>
    <n v="46200"/>
  </r>
  <r>
    <n v="610"/>
    <s v="Morning"/>
    <s v="Kathrine Ortiz"/>
    <x v="0"/>
    <x v="0"/>
    <x v="0"/>
    <n v="27"/>
    <n v="74400"/>
  </r>
  <r>
    <n v="899"/>
    <s v="Morning"/>
    <s v="Melody Osborn"/>
    <x v="5"/>
    <x v="1"/>
    <x v="0"/>
    <n v="25"/>
    <n v="47900"/>
  </r>
  <r>
    <n v="906"/>
    <s v="Afternoon"/>
    <s v="Santos Osborn"/>
    <x v="8"/>
    <x v="2"/>
    <x v="0"/>
    <n v="14"/>
    <n v="53400"/>
  </r>
  <r>
    <n v="452"/>
    <s v="Afternoon"/>
    <s v="Daren Osborne"/>
    <x v="4"/>
    <x v="3"/>
    <x v="0"/>
    <n v="3"/>
    <n v="46600"/>
  </r>
  <r>
    <n v="992"/>
    <s v="Afternoon"/>
    <s v="Ian Osborne"/>
    <x v="6"/>
    <x v="3"/>
    <x v="0"/>
    <n v="14"/>
    <n v="82900"/>
  </r>
  <r>
    <n v="1162"/>
    <s v="Afternoon"/>
    <s v="Jeffery Osborne"/>
    <x v="5"/>
    <x v="1"/>
    <x v="0"/>
    <n v="1"/>
    <n v="70500"/>
  </r>
  <r>
    <n v="450"/>
    <s v="Morning"/>
    <s v="Lilian Owen"/>
    <x v="1"/>
    <x v="0"/>
    <x v="0"/>
    <n v="4"/>
    <n v="80300"/>
  </r>
  <r>
    <n v="221"/>
    <s v="Morning"/>
    <s v="Kris Owens"/>
    <x v="4"/>
    <x v="3"/>
    <x v="0"/>
    <n v="18"/>
    <n v="82000"/>
  </r>
  <r>
    <n v="770"/>
    <s v="Morning"/>
    <s v="Ericka Owens"/>
    <x v="0"/>
    <x v="0"/>
    <x v="0"/>
    <n v="17"/>
    <n v="62400"/>
  </r>
  <r>
    <n v="873"/>
    <s v="Afternoon"/>
    <s v="Linwood Owens"/>
    <x v="5"/>
    <x v="1"/>
    <x v="0"/>
    <n v="9"/>
    <n v="29500"/>
  </r>
  <r>
    <n v="209"/>
    <s v="Morning"/>
    <s v="Shelby Pace"/>
    <x v="7"/>
    <x v="3"/>
    <x v="0"/>
    <n v="21"/>
    <n v="78300"/>
  </r>
  <r>
    <n v="326"/>
    <s v="Afternoon"/>
    <s v="Walter Pacheco"/>
    <x v="9"/>
    <x v="1"/>
    <x v="0"/>
    <n v="4"/>
    <n v="73100"/>
  </r>
  <r>
    <n v="640"/>
    <s v="Afternoon"/>
    <s v="Garrett Pacheco"/>
    <x v="6"/>
    <x v="3"/>
    <x v="0"/>
    <n v="22"/>
    <n v="59200"/>
  </r>
  <r>
    <n v="10"/>
    <s v="Afternoon"/>
    <s v="Isiah Padilla"/>
    <x v="1"/>
    <x v="0"/>
    <x v="0"/>
    <n v="1"/>
    <n v="47300"/>
  </r>
  <r>
    <n v="1016"/>
    <s v="Morning"/>
    <s v="Allyson Page"/>
    <x v="8"/>
    <x v="2"/>
    <x v="0"/>
    <n v="24"/>
    <n v="84600"/>
  </r>
  <r>
    <n v="603"/>
    <s v="Morning"/>
    <s v="Renee Palmer"/>
    <x v="0"/>
    <x v="0"/>
    <x v="0"/>
    <n v="1"/>
    <n v="29200"/>
  </r>
  <r>
    <n v="156"/>
    <s v="Afternoon"/>
    <s v="Cornelius Parker"/>
    <x v="4"/>
    <x v="3"/>
    <x v="0"/>
    <n v="25"/>
    <n v="78600"/>
  </r>
  <r>
    <n v="198"/>
    <s v="Morning"/>
    <s v="Alyssa Parker"/>
    <x v="2"/>
    <x v="1"/>
    <x v="0"/>
    <n v="13"/>
    <n v="63000"/>
  </r>
  <r>
    <n v="370"/>
    <s v="Afternoon"/>
    <s v="Neal Parker"/>
    <x v="0"/>
    <x v="0"/>
    <x v="0"/>
    <n v="15"/>
    <n v="43300"/>
  </r>
  <r>
    <n v="1048"/>
    <s v="Afternoon"/>
    <s v="Ruben Parker"/>
    <x v="4"/>
    <x v="3"/>
    <x v="1"/>
    <n v="0"/>
    <n v="6200"/>
  </r>
  <r>
    <n v="411"/>
    <s v="Morning"/>
    <s v="Janell Parks"/>
    <x v="2"/>
    <x v="1"/>
    <x v="0"/>
    <n v="20"/>
    <n v="37600"/>
  </r>
  <r>
    <n v="886"/>
    <s v="Afternoon"/>
    <s v="Randal Parks"/>
    <x v="1"/>
    <x v="0"/>
    <x v="0"/>
    <n v="8"/>
    <n v="59300"/>
  </r>
  <r>
    <n v="1024"/>
    <s v="Morning"/>
    <s v="Mariana Patrick"/>
    <x v="4"/>
    <x v="3"/>
    <x v="0"/>
    <n v="10"/>
    <n v="84100"/>
  </r>
  <r>
    <n v="933"/>
    <s v="Afternoon"/>
    <s v="Roger Patterson"/>
    <x v="4"/>
    <x v="3"/>
    <x v="0"/>
    <n v="22"/>
    <n v="36600"/>
  </r>
  <r>
    <n v="1125"/>
    <s v="Afternoon"/>
    <s v="Josef Patterson"/>
    <x v="4"/>
    <x v="3"/>
    <x v="0"/>
    <n v="27"/>
    <n v="50200"/>
  </r>
  <r>
    <n v="187"/>
    <s v="Afternoon"/>
    <s v="Carol Payne"/>
    <x v="4"/>
    <x v="3"/>
    <x v="0"/>
    <n v="11"/>
    <n v="28800"/>
  </r>
  <r>
    <n v="464"/>
    <s v="Afternoon"/>
    <s v="Alvaro Pearson"/>
    <x v="9"/>
    <x v="1"/>
    <x v="0"/>
    <n v="5"/>
    <n v="72100"/>
  </r>
  <r>
    <n v="769"/>
    <s v="Afternoon"/>
    <s v="Courtney Pearson"/>
    <x v="7"/>
    <x v="3"/>
    <x v="0"/>
    <n v="13"/>
    <n v="84800"/>
  </r>
  <r>
    <n v="149"/>
    <s v="Afternoon"/>
    <s v="Emerson Pena"/>
    <x v="6"/>
    <x v="3"/>
    <x v="0"/>
    <n v="1"/>
    <n v="52900"/>
  </r>
  <r>
    <n v="292"/>
    <s v="Afternoon"/>
    <s v="Forest Perez"/>
    <x v="3"/>
    <x v="2"/>
    <x v="0"/>
    <n v="23"/>
    <n v="75100"/>
  </r>
  <r>
    <n v="730"/>
    <s v="Afternoon"/>
    <s v="Merle Perez"/>
    <x v="6"/>
    <x v="3"/>
    <x v="0"/>
    <n v="27"/>
    <n v="48700"/>
  </r>
  <r>
    <n v="931"/>
    <s v="Afternoon"/>
    <s v="Bryon Perez"/>
    <x v="0"/>
    <x v="0"/>
    <x v="1"/>
    <n v="0"/>
    <n v="10400"/>
  </r>
  <r>
    <n v="118"/>
    <s v="Afternoon"/>
    <s v="Lorenzo Perkins"/>
    <x v="8"/>
    <x v="2"/>
    <x v="0"/>
    <n v="26"/>
    <n v="78700"/>
  </r>
  <r>
    <n v="1043"/>
    <s v="Morning"/>
    <s v="Lara Perkins"/>
    <x v="4"/>
    <x v="3"/>
    <x v="0"/>
    <n v="15"/>
    <n v="25200"/>
  </r>
  <r>
    <n v="130"/>
    <s v="Afternoon"/>
    <s v="Jacques Perry"/>
    <x v="3"/>
    <x v="2"/>
    <x v="0"/>
    <n v="18"/>
    <n v="66400"/>
  </r>
  <r>
    <n v="722"/>
    <s v="Afternoon"/>
    <s v="Stefan Peters"/>
    <x v="4"/>
    <x v="3"/>
    <x v="0"/>
    <n v="19"/>
    <n v="56600"/>
  </r>
  <r>
    <n v="1049"/>
    <s v="Afternoon"/>
    <s v="Colby Peters"/>
    <x v="5"/>
    <x v="1"/>
    <x v="0"/>
    <n v="29"/>
    <n v="33400"/>
  </r>
  <r>
    <n v="363"/>
    <s v="Afternoon"/>
    <s v="Johnathon Petersen"/>
    <x v="2"/>
    <x v="1"/>
    <x v="0"/>
    <n v="29"/>
    <n v="72500"/>
  </r>
  <r>
    <n v="928"/>
    <s v="Morning"/>
    <s v="Joy Petersen"/>
    <x v="4"/>
    <x v="3"/>
    <x v="0"/>
    <n v="9"/>
    <n v="57300"/>
  </r>
  <r>
    <n v="1177"/>
    <s v="Morning"/>
    <s v="Imelda Peterson"/>
    <x v="6"/>
    <x v="3"/>
    <x v="0"/>
    <n v="24"/>
    <n v="28600"/>
  </r>
  <r>
    <n v="254"/>
    <s v="Afternoon"/>
    <s v="Seymour Petty"/>
    <x v="5"/>
    <x v="1"/>
    <x v="0"/>
    <n v="10"/>
    <n v="69000"/>
  </r>
  <r>
    <n v="918"/>
    <s v="Afternoon"/>
    <s v="Brenton Pham"/>
    <x v="5"/>
    <x v="1"/>
    <x v="0"/>
    <n v="9"/>
    <n v="46200"/>
  </r>
  <r>
    <n v="494"/>
    <s v="Afternoon"/>
    <s v="Reinaldo Phelps"/>
    <x v="7"/>
    <x v="3"/>
    <x v="0"/>
    <n v="15"/>
    <n v="46700"/>
  </r>
  <r>
    <n v="551"/>
    <s v="Morning"/>
    <s v="Cathy Phelps"/>
    <x v="5"/>
    <x v="1"/>
    <x v="0"/>
    <n v="16"/>
    <n v="30600"/>
  </r>
  <r>
    <n v="36"/>
    <s v="Morning"/>
    <s v="Robin Phillips"/>
    <x v="5"/>
    <x v="1"/>
    <x v="0"/>
    <n v="20"/>
    <n v="32400"/>
  </r>
  <r>
    <n v="317"/>
    <s v="Afternoon"/>
    <s v="Lewis Pierce"/>
    <x v="8"/>
    <x v="2"/>
    <x v="1"/>
    <n v="1"/>
    <n v="10200"/>
  </r>
  <r>
    <n v="578"/>
    <s v="Morning"/>
    <s v="Bertie Pierce"/>
    <x v="9"/>
    <x v="1"/>
    <x v="0"/>
    <n v="26"/>
    <n v="28900"/>
  </r>
  <r>
    <n v="211"/>
    <s v="Morning"/>
    <s v="Laurie Pineda"/>
    <x v="1"/>
    <x v="0"/>
    <x v="0"/>
    <n v="8"/>
    <n v="53500"/>
  </r>
  <r>
    <n v="536"/>
    <s v="Afternoon"/>
    <s v="Jordan Pineda"/>
    <x v="3"/>
    <x v="2"/>
    <x v="0"/>
    <n v="3"/>
    <n v="40800"/>
  </r>
  <r>
    <n v="383"/>
    <s v="Morning"/>
    <s v="Theresa Pittman"/>
    <x v="8"/>
    <x v="2"/>
    <x v="0"/>
    <n v="21"/>
    <n v="37100"/>
  </r>
  <r>
    <n v="776"/>
    <s v="Afternoon"/>
    <s v="Jonathan Ponce"/>
    <x v="5"/>
    <x v="1"/>
    <x v="0"/>
    <n v="11"/>
    <n v="53300"/>
  </r>
  <r>
    <n v="855"/>
    <s v="Afternoon"/>
    <s v="Lorenzo Ponce"/>
    <x v="0"/>
    <x v="0"/>
    <x v="0"/>
    <n v="8"/>
    <n v="25200"/>
  </r>
  <r>
    <n v="389"/>
    <s v="Morning"/>
    <s v="Viola Pope"/>
    <x v="4"/>
    <x v="3"/>
    <x v="0"/>
    <n v="17"/>
    <n v="74900"/>
  </r>
  <r>
    <n v="556"/>
    <s v="Morning"/>
    <s v="Mia Pope"/>
    <x v="2"/>
    <x v="1"/>
    <x v="0"/>
    <n v="8"/>
    <n v="78100"/>
  </r>
  <r>
    <n v="758"/>
    <s v="Morning"/>
    <s v="Ashlee Porter"/>
    <x v="5"/>
    <x v="1"/>
    <x v="0"/>
    <n v="7"/>
    <n v="28300"/>
  </r>
  <r>
    <n v="1090"/>
    <s v="Afternoon"/>
    <s v="Noel Potter"/>
    <x v="0"/>
    <x v="0"/>
    <x v="0"/>
    <n v="30"/>
    <n v="58700"/>
  </r>
  <r>
    <n v="65"/>
    <s v="Morning"/>
    <s v="Kathrine Potts"/>
    <x v="5"/>
    <x v="1"/>
    <x v="0"/>
    <n v="4"/>
    <n v="47300"/>
  </r>
  <r>
    <n v="63"/>
    <s v="Morning"/>
    <s v="Rosalinda Powell"/>
    <x v="4"/>
    <x v="3"/>
    <x v="0"/>
    <n v="24"/>
    <n v="83300"/>
  </r>
  <r>
    <n v="188"/>
    <s v="Morning"/>
    <s v="Kaye Powell"/>
    <x v="7"/>
    <x v="3"/>
    <x v="0"/>
    <n v="3"/>
    <n v="34500"/>
  </r>
  <r>
    <n v="690"/>
    <s v="Afternoon"/>
    <s v="Julius Powell"/>
    <x v="2"/>
    <x v="1"/>
    <x v="0"/>
    <n v="25"/>
    <n v="65700"/>
  </r>
  <r>
    <n v="6"/>
    <s v="Morning"/>
    <s v="Clarice Powers"/>
    <x v="3"/>
    <x v="2"/>
    <x v="0"/>
    <n v="29"/>
    <n v="65000"/>
  </r>
  <r>
    <n v="591"/>
    <s v="Morning"/>
    <s v="Jodi Prince"/>
    <x v="6"/>
    <x v="3"/>
    <x v="0"/>
    <n v="8"/>
    <n v="40600"/>
  </r>
  <r>
    <n v="814"/>
    <s v="Afternoon"/>
    <s v="Olen Prince"/>
    <x v="8"/>
    <x v="2"/>
    <x v="0"/>
    <n v="15"/>
    <n v="71100"/>
  </r>
  <r>
    <n v="397"/>
    <s v="Morning"/>
    <s v="Cathy Quinn"/>
    <x v="6"/>
    <x v="3"/>
    <x v="0"/>
    <n v="19"/>
    <n v="48900"/>
  </r>
  <r>
    <n v="18"/>
    <s v="Afternoon"/>
    <s v="William Ramirez"/>
    <x v="6"/>
    <x v="3"/>
    <x v="0"/>
    <n v="13"/>
    <n v="28400"/>
  </r>
  <r>
    <n v="346"/>
    <s v="Afternoon"/>
    <s v="Mickey Ramirez"/>
    <x v="4"/>
    <x v="3"/>
    <x v="0"/>
    <n v="21"/>
    <n v="69300"/>
  </r>
  <r>
    <n v="557"/>
    <s v="Morning"/>
    <s v="Lorie Ramirez"/>
    <x v="0"/>
    <x v="0"/>
    <x v="0"/>
    <n v="17"/>
    <n v="62300"/>
  </r>
  <r>
    <n v="954"/>
    <s v="Morning"/>
    <s v="Letitia Ramsey"/>
    <x v="3"/>
    <x v="2"/>
    <x v="0"/>
    <n v="30"/>
    <n v="30400"/>
  </r>
  <r>
    <n v="1071"/>
    <s v="Morning"/>
    <s v="Simone Ramsey"/>
    <x v="6"/>
    <x v="3"/>
    <x v="0"/>
    <n v="7"/>
    <n v="71100"/>
  </r>
  <r>
    <n v="205"/>
    <s v="Afternoon"/>
    <s v="Raymond Randall"/>
    <x v="9"/>
    <x v="1"/>
    <x v="0"/>
    <n v="3"/>
    <n v="59600"/>
  </r>
  <r>
    <n v="548"/>
    <s v="Afternoon"/>
    <s v="Jim Randall"/>
    <x v="1"/>
    <x v="0"/>
    <x v="0"/>
    <n v="7"/>
    <n v="52200"/>
  </r>
  <r>
    <n v="871"/>
    <s v="Afternoon"/>
    <s v="Dusty Randall"/>
    <x v="6"/>
    <x v="3"/>
    <x v="0"/>
    <n v="15"/>
    <n v="40000"/>
  </r>
  <r>
    <n v="1141"/>
    <s v="Morning"/>
    <s v="Kathrine Randall"/>
    <x v="2"/>
    <x v="1"/>
    <x v="0"/>
    <n v="13"/>
    <n v="77600"/>
  </r>
  <r>
    <n v="34"/>
    <s v="Morning"/>
    <s v="Nanette Rasmussen"/>
    <x v="0"/>
    <x v="0"/>
    <x v="0"/>
    <n v="24"/>
    <n v="65800"/>
  </r>
  <r>
    <n v="542"/>
    <s v="Morning"/>
    <s v="Flossie Rasmussen"/>
    <x v="4"/>
    <x v="3"/>
    <x v="0"/>
    <n v="8"/>
    <n v="42000"/>
  </r>
  <r>
    <n v="1010"/>
    <s v="Afternoon"/>
    <s v="Junior Ray"/>
    <x v="3"/>
    <x v="2"/>
    <x v="0"/>
    <n v="10"/>
    <n v="29700"/>
  </r>
  <r>
    <n v="997"/>
    <s v="Afternoon"/>
    <s v="Arturo Raymond"/>
    <x v="4"/>
    <x v="3"/>
    <x v="0"/>
    <n v="21"/>
    <n v="75300"/>
  </r>
  <r>
    <n v="96"/>
    <s v="Morning"/>
    <s v="Shanna Reese"/>
    <x v="0"/>
    <x v="0"/>
    <x v="1"/>
    <n v="0"/>
    <n v="13000"/>
  </r>
  <r>
    <n v="957"/>
    <s v="Morning"/>
    <s v="Cleo Reese"/>
    <x v="5"/>
    <x v="1"/>
    <x v="0"/>
    <n v="20"/>
    <n v="38000"/>
  </r>
  <r>
    <n v="639"/>
    <s v="Morning"/>
    <s v="Shauna Reeves"/>
    <x v="6"/>
    <x v="3"/>
    <x v="0"/>
    <n v="29"/>
    <n v="54200"/>
  </r>
  <r>
    <n v="47"/>
    <s v="Afternoon"/>
    <s v="Kenny Reid"/>
    <x v="8"/>
    <x v="2"/>
    <x v="0"/>
    <n v="25"/>
    <n v="46300"/>
  </r>
  <r>
    <n v="598"/>
    <s v="Morning"/>
    <s v="Kimberley Reid"/>
    <x v="8"/>
    <x v="2"/>
    <x v="0"/>
    <n v="2"/>
    <n v="26700"/>
  </r>
  <r>
    <n v="1149"/>
    <s v="Morning"/>
    <s v="Berta Reid"/>
    <x v="6"/>
    <x v="3"/>
    <x v="0"/>
    <n v="4"/>
    <n v="53500"/>
  </r>
  <r>
    <n v="1185"/>
    <s v="Afternoon"/>
    <s v="Gregorio Reilly"/>
    <x v="6"/>
    <x v="3"/>
    <x v="0"/>
    <n v="17"/>
    <n v="71500"/>
  </r>
  <r>
    <n v="234"/>
    <s v="Morning"/>
    <s v="Cheri Reynolds"/>
    <x v="7"/>
    <x v="3"/>
    <x v="0"/>
    <n v="11"/>
    <n v="38000"/>
  </r>
  <r>
    <n v="737"/>
    <s v="Afternoon"/>
    <s v="Fletcher Rhodes"/>
    <x v="3"/>
    <x v="2"/>
    <x v="0"/>
    <n v="13"/>
    <n v="53500"/>
  </r>
  <r>
    <n v="406"/>
    <s v="Afternoon"/>
    <s v="Willie Richard"/>
    <x v="7"/>
    <x v="3"/>
    <x v="0"/>
    <n v="4"/>
    <n v="33400"/>
  </r>
  <r>
    <n v="192"/>
    <s v="Morning"/>
    <s v="Sheri Richardson"/>
    <x v="4"/>
    <x v="3"/>
    <x v="0"/>
    <n v="21"/>
    <n v="78700"/>
  </r>
  <r>
    <n v="486"/>
    <s v="Morning"/>
    <s v="Sondra Richardson"/>
    <x v="9"/>
    <x v="1"/>
    <x v="0"/>
    <n v="2"/>
    <n v="46200"/>
  </r>
  <r>
    <n v="92"/>
    <s v="Morning"/>
    <s v="Sarah Richmond"/>
    <x v="2"/>
    <x v="1"/>
    <x v="0"/>
    <n v="12"/>
    <n v="84700"/>
  </r>
  <r>
    <n v="354"/>
    <s v="Afternoon"/>
    <s v="Roland Richmond"/>
    <x v="0"/>
    <x v="0"/>
    <x v="0"/>
    <n v="13"/>
    <n v="60800"/>
  </r>
  <r>
    <n v="721"/>
    <s v="Morning"/>
    <s v="Muriel Richmond"/>
    <x v="7"/>
    <x v="3"/>
    <x v="0"/>
    <n v="26"/>
    <n v="51200"/>
  </r>
  <r>
    <n v="475"/>
    <s v="Morning"/>
    <s v="Freida Riggs"/>
    <x v="0"/>
    <x v="0"/>
    <x v="0"/>
    <n v="1"/>
    <n v="55400"/>
  </r>
  <r>
    <n v="672"/>
    <s v="Morning"/>
    <s v="Justine Riley"/>
    <x v="4"/>
    <x v="3"/>
    <x v="0"/>
    <n v="1"/>
    <n v="70000"/>
  </r>
  <r>
    <n v="1140"/>
    <s v="Morning"/>
    <s v="Cindy Riley"/>
    <x v="6"/>
    <x v="3"/>
    <x v="0"/>
    <n v="3"/>
    <n v="68400"/>
  </r>
  <r>
    <n v="290"/>
    <s v="Afternoon"/>
    <s v="Noel Rios"/>
    <x v="9"/>
    <x v="1"/>
    <x v="0"/>
    <n v="1"/>
    <n v="51000"/>
  </r>
  <r>
    <n v="620"/>
    <s v="Morning"/>
    <s v="Benita Rios"/>
    <x v="2"/>
    <x v="1"/>
    <x v="0"/>
    <n v="24"/>
    <n v="68900"/>
  </r>
  <r>
    <n v="28"/>
    <s v="Morning"/>
    <s v="Melanie Rivas"/>
    <x v="4"/>
    <x v="3"/>
    <x v="0"/>
    <n v="9"/>
    <n v="84100"/>
  </r>
  <r>
    <n v="716"/>
    <s v="Morning"/>
    <s v="Ashlee Rivas"/>
    <x v="3"/>
    <x v="2"/>
    <x v="0"/>
    <n v="3"/>
    <n v="66100"/>
  </r>
  <r>
    <n v="681"/>
    <s v="Morning"/>
    <s v="Coleen Rivera"/>
    <x v="0"/>
    <x v="0"/>
    <x v="0"/>
    <n v="18"/>
    <n v="53700"/>
  </r>
  <r>
    <n v="477"/>
    <s v="Afternoon"/>
    <s v="Marvin Rivers"/>
    <x v="7"/>
    <x v="3"/>
    <x v="0"/>
    <n v="17"/>
    <n v="77900"/>
  </r>
  <r>
    <n v="859"/>
    <s v="Morning"/>
    <s v="Bertie Rivers"/>
    <x v="6"/>
    <x v="3"/>
    <x v="0"/>
    <n v="14"/>
    <n v="73300"/>
  </r>
  <r>
    <n v="966"/>
    <s v="Morning"/>
    <s v="Agnes Rivers"/>
    <x v="8"/>
    <x v="2"/>
    <x v="0"/>
    <n v="30"/>
    <n v="64900"/>
  </r>
  <r>
    <n v="678"/>
    <s v="Afternoon"/>
    <s v="Sidney Robbins"/>
    <x v="0"/>
    <x v="0"/>
    <x v="0"/>
    <n v="27"/>
    <n v="42700"/>
  </r>
  <r>
    <n v="624"/>
    <s v="Afternoon"/>
    <s v="Rodolfo Roberson"/>
    <x v="9"/>
    <x v="1"/>
    <x v="0"/>
    <n v="9"/>
    <n v="65900"/>
  </r>
  <r>
    <n v="762"/>
    <s v="Morning"/>
    <s v="Ginger Roberson"/>
    <x v="1"/>
    <x v="0"/>
    <x v="0"/>
    <n v="26"/>
    <n v="47500"/>
  </r>
  <r>
    <n v="487"/>
    <s v="Afternoon"/>
    <s v="Barry Roberts"/>
    <x v="5"/>
    <x v="1"/>
    <x v="1"/>
    <n v="0"/>
    <n v="13100"/>
  </r>
  <r>
    <n v="232"/>
    <s v="Morning"/>
    <s v="Bernadette Robertson"/>
    <x v="4"/>
    <x v="3"/>
    <x v="0"/>
    <n v="23"/>
    <n v="35800"/>
  </r>
  <r>
    <n v="539"/>
    <s v="Afternoon"/>
    <s v="Ralph Robertson"/>
    <x v="3"/>
    <x v="2"/>
    <x v="0"/>
    <n v="30"/>
    <n v="36400"/>
  </r>
  <r>
    <n v="853"/>
    <s v="Afternoon"/>
    <s v="Hollis Robles"/>
    <x v="8"/>
    <x v="2"/>
    <x v="0"/>
    <n v="27"/>
    <n v="39100"/>
  </r>
  <r>
    <n v="865"/>
    <s v="Afternoon"/>
    <s v="Warren Robles"/>
    <x v="7"/>
    <x v="3"/>
    <x v="0"/>
    <n v="22"/>
    <n v="47400"/>
  </r>
  <r>
    <n v="77"/>
    <s v="Afternoon"/>
    <s v="Leonard Rodriguez"/>
    <x v="9"/>
    <x v="1"/>
    <x v="0"/>
    <n v="19"/>
    <n v="35900"/>
  </r>
  <r>
    <n v="789"/>
    <s v="Afternoon"/>
    <s v="Devin Rodriguez"/>
    <x v="7"/>
    <x v="3"/>
    <x v="0"/>
    <n v="17"/>
    <n v="68500"/>
  </r>
  <r>
    <n v="1060"/>
    <s v="Morning"/>
    <s v="Cecilia Rogers"/>
    <x v="8"/>
    <x v="2"/>
    <x v="0"/>
    <n v="15"/>
    <n v="43100"/>
  </r>
  <r>
    <n v="73"/>
    <s v="Morning"/>
    <s v="Mollie Roman"/>
    <x v="7"/>
    <x v="3"/>
    <x v="0"/>
    <n v="19"/>
    <n v="32500"/>
  </r>
  <r>
    <n v="184"/>
    <s v="Afternoon"/>
    <s v="Darius Roman"/>
    <x v="7"/>
    <x v="3"/>
    <x v="0"/>
    <n v="14"/>
    <n v="51200"/>
  </r>
  <r>
    <n v="1130"/>
    <s v="Morning"/>
    <s v="Alexis Roman"/>
    <x v="7"/>
    <x v="3"/>
    <x v="0"/>
    <n v="15"/>
    <n v="30900"/>
  </r>
  <r>
    <n v="643"/>
    <s v="Morning"/>
    <s v="Katy Romero"/>
    <x v="2"/>
    <x v="1"/>
    <x v="0"/>
    <n v="10"/>
    <n v="34200"/>
  </r>
  <r>
    <n v="867"/>
    <s v="Afternoon"/>
    <s v="Edward Romero"/>
    <x v="9"/>
    <x v="1"/>
    <x v="0"/>
    <n v="5"/>
    <n v="59500"/>
  </r>
  <r>
    <n v="448"/>
    <s v="Morning"/>
    <s v="Eleanor Rosario"/>
    <x v="2"/>
    <x v="1"/>
    <x v="0"/>
    <n v="28"/>
    <n v="80200"/>
  </r>
  <r>
    <n v="925"/>
    <s v="Afternoon"/>
    <s v="Jamie Rosario"/>
    <x v="9"/>
    <x v="1"/>
    <x v="0"/>
    <n v="29"/>
    <n v="37900"/>
  </r>
  <r>
    <n v="165"/>
    <s v="Afternoon"/>
    <s v="Russ Rose"/>
    <x v="9"/>
    <x v="1"/>
    <x v="0"/>
    <n v="16"/>
    <n v="81700"/>
  </r>
  <r>
    <n v="663"/>
    <s v="Afternoon"/>
    <s v="Danial Rose"/>
    <x v="2"/>
    <x v="1"/>
    <x v="0"/>
    <n v="13"/>
    <n v="38600"/>
  </r>
  <r>
    <n v="493"/>
    <s v="Afternoon"/>
    <s v="Marion Roth"/>
    <x v="4"/>
    <x v="3"/>
    <x v="0"/>
    <n v="24"/>
    <n v="29100"/>
  </r>
  <r>
    <n v="559"/>
    <s v="Morning"/>
    <s v="Delores Rowland"/>
    <x v="2"/>
    <x v="1"/>
    <x v="0"/>
    <n v="26"/>
    <n v="35900"/>
  </r>
  <r>
    <n v="970"/>
    <s v="Morning"/>
    <s v="Tracy Rowland"/>
    <x v="3"/>
    <x v="2"/>
    <x v="0"/>
    <n v="30"/>
    <n v="72800"/>
  </r>
  <r>
    <n v="518"/>
    <s v="Morning"/>
    <s v="Deirdre Ruiz"/>
    <x v="6"/>
    <x v="3"/>
    <x v="0"/>
    <n v="15"/>
    <n v="47200"/>
  </r>
  <r>
    <n v="573"/>
    <s v="Morning"/>
    <s v="Shelby Ruiz"/>
    <x v="6"/>
    <x v="3"/>
    <x v="0"/>
    <n v="11"/>
    <n v="45800"/>
  </r>
  <r>
    <n v="784"/>
    <s v="Afternoon"/>
    <s v="Salvatore Ruiz"/>
    <x v="3"/>
    <x v="2"/>
    <x v="0"/>
    <n v="17"/>
    <n v="32700"/>
  </r>
  <r>
    <n v="693"/>
    <s v="Afternoon"/>
    <s v="Julian Rush"/>
    <x v="8"/>
    <x v="2"/>
    <x v="0"/>
    <n v="23"/>
    <n v="36500"/>
  </r>
  <r>
    <n v="1170"/>
    <s v="Afternoon"/>
    <s v="Gil Rush"/>
    <x v="2"/>
    <x v="1"/>
    <x v="0"/>
    <n v="21"/>
    <n v="55500"/>
  </r>
  <r>
    <n v="245"/>
    <s v="Afternoon"/>
    <s v="Colby Russell"/>
    <x v="8"/>
    <x v="2"/>
    <x v="0"/>
    <n v="8"/>
    <n v="68700"/>
  </r>
  <r>
    <n v="307"/>
    <s v="Afternoon"/>
    <s v="Nathan Russell"/>
    <x v="9"/>
    <x v="1"/>
    <x v="0"/>
    <n v="25"/>
    <n v="44100"/>
  </r>
  <r>
    <n v="740"/>
    <s v="Morning"/>
    <s v="Vickie Russell"/>
    <x v="3"/>
    <x v="2"/>
    <x v="0"/>
    <n v="30"/>
    <n v="64100"/>
  </r>
  <r>
    <n v="41"/>
    <s v="Morning"/>
    <s v="Patricia Russo"/>
    <x v="2"/>
    <x v="1"/>
    <x v="0"/>
    <n v="21"/>
    <n v="61700"/>
  </r>
  <r>
    <n v="698"/>
    <s v="Morning"/>
    <s v="Jana Russo"/>
    <x v="5"/>
    <x v="1"/>
    <x v="0"/>
    <n v="1"/>
    <n v="73700"/>
  </r>
  <r>
    <n v="398"/>
    <s v="Morning"/>
    <s v="Vicky Salas"/>
    <x v="5"/>
    <x v="1"/>
    <x v="0"/>
    <n v="7"/>
    <n v="43000"/>
  </r>
  <r>
    <n v="935"/>
    <s v="Morning"/>
    <s v="Angelina Salas"/>
    <x v="5"/>
    <x v="1"/>
    <x v="0"/>
    <n v="12"/>
    <n v="50200"/>
  </r>
  <r>
    <n v="753"/>
    <s v="Morning"/>
    <s v="Lauri Salazar"/>
    <x v="1"/>
    <x v="0"/>
    <x v="0"/>
    <n v="23"/>
    <n v="29200"/>
  </r>
  <r>
    <n v="151"/>
    <s v="Morning"/>
    <s v="Megan Sampson"/>
    <x v="2"/>
    <x v="1"/>
    <x v="0"/>
    <n v="24"/>
    <n v="65200"/>
  </r>
  <r>
    <n v="1190"/>
    <s v="Morning"/>
    <s v="Aisha Sampson"/>
    <x v="9"/>
    <x v="1"/>
    <x v="0"/>
    <n v="28"/>
    <n v="31600"/>
  </r>
  <r>
    <n v="708"/>
    <s v="Morning"/>
    <s v="Arline Sanders"/>
    <x v="6"/>
    <x v="3"/>
    <x v="0"/>
    <n v="13"/>
    <n v="41900"/>
  </r>
  <r>
    <n v="485"/>
    <s v="Afternoon"/>
    <s v="Gerry Sandoval"/>
    <x v="9"/>
    <x v="1"/>
    <x v="0"/>
    <n v="12"/>
    <n v="33300"/>
  </r>
  <r>
    <n v="1101"/>
    <s v="Morning"/>
    <s v="Stefanie Sandoval"/>
    <x v="4"/>
    <x v="3"/>
    <x v="0"/>
    <n v="18"/>
    <n v="47300"/>
  </r>
  <r>
    <n v="843"/>
    <s v="Afternoon"/>
    <s v="Robby Santana"/>
    <x v="3"/>
    <x v="2"/>
    <x v="0"/>
    <n v="18"/>
    <n v="51900"/>
  </r>
  <r>
    <n v="491"/>
    <s v="Morning"/>
    <s v="Deborah Santiago"/>
    <x v="4"/>
    <x v="3"/>
    <x v="0"/>
    <n v="5"/>
    <n v="54900"/>
  </r>
  <r>
    <n v="952"/>
    <s v="Morning"/>
    <s v="Eva Santiago"/>
    <x v="4"/>
    <x v="3"/>
    <x v="0"/>
    <n v="15"/>
    <n v="25700"/>
  </r>
  <r>
    <n v="386"/>
    <s v="Afternoon"/>
    <s v="Hiram Santos"/>
    <x v="8"/>
    <x v="2"/>
    <x v="0"/>
    <n v="24"/>
    <n v="37400"/>
  </r>
  <r>
    <n v="972"/>
    <s v="Afternoon"/>
    <s v="Anthony Santos"/>
    <x v="5"/>
    <x v="1"/>
    <x v="0"/>
    <n v="5"/>
    <n v="83900"/>
  </r>
  <r>
    <n v="308"/>
    <s v="Afternoon"/>
    <s v="Rufus Savage"/>
    <x v="4"/>
    <x v="3"/>
    <x v="0"/>
    <n v="6"/>
    <n v="59100"/>
  </r>
  <r>
    <n v="311"/>
    <s v="Afternoon"/>
    <s v="Julio Savage"/>
    <x v="7"/>
    <x v="3"/>
    <x v="0"/>
    <n v="21"/>
    <n v="64400"/>
  </r>
  <r>
    <n v="881"/>
    <s v="Morning"/>
    <s v="Lottie Savage"/>
    <x v="6"/>
    <x v="3"/>
    <x v="0"/>
    <n v="18"/>
    <n v="79100"/>
  </r>
  <r>
    <n v="563"/>
    <s v="Afternoon"/>
    <s v="Branden Sawyer"/>
    <x v="7"/>
    <x v="3"/>
    <x v="0"/>
    <n v="7"/>
    <n v="34000"/>
  </r>
  <r>
    <n v="1062"/>
    <s v="Morning"/>
    <s v="Caitlin Schaefer"/>
    <x v="7"/>
    <x v="3"/>
    <x v="0"/>
    <n v="25"/>
    <n v="57500"/>
  </r>
  <r>
    <n v="45"/>
    <s v="Morning"/>
    <s v="Kathrine Schneider"/>
    <x v="8"/>
    <x v="2"/>
    <x v="0"/>
    <n v="20"/>
    <n v="40600"/>
  </r>
  <r>
    <n v="587"/>
    <s v="Morning"/>
    <s v="Cleo Schneider"/>
    <x v="1"/>
    <x v="0"/>
    <x v="0"/>
    <n v="28"/>
    <n v="47100"/>
  </r>
  <r>
    <n v="742"/>
    <s v="Morning"/>
    <s v="Rosetta Schneider"/>
    <x v="6"/>
    <x v="3"/>
    <x v="0"/>
    <n v="2"/>
    <n v="59100"/>
  </r>
  <r>
    <n v="281"/>
    <s v="Afternoon"/>
    <s v="Caleb Schroeder"/>
    <x v="4"/>
    <x v="3"/>
    <x v="0"/>
    <n v="21"/>
    <n v="84400"/>
  </r>
  <r>
    <n v="659"/>
    <s v="Morning"/>
    <s v="Bernadette Schroeder"/>
    <x v="6"/>
    <x v="3"/>
    <x v="0"/>
    <n v="30"/>
    <n v="79200"/>
  </r>
  <r>
    <n v="943"/>
    <s v="Afternoon"/>
    <s v="Garland Scott"/>
    <x v="4"/>
    <x v="3"/>
    <x v="0"/>
    <n v="27"/>
    <n v="62600"/>
  </r>
  <r>
    <n v="999"/>
    <s v="Morning"/>
    <s v="Nona Scott"/>
    <x v="7"/>
    <x v="3"/>
    <x v="0"/>
    <n v="1"/>
    <n v="58000"/>
  </r>
  <r>
    <n v="1059"/>
    <s v="Morning"/>
    <s v="Lorna Sellers"/>
    <x v="8"/>
    <x v="2"/>
    <x v="0"/>
    <n v="12"/>
    <n v="27900"/>
  </r>
  <r>
    <n v="337"/>
    <s v="Morning"/>
    <s v="Lynn Sexton"/>
    <x v="0"/>
    <x v="0"/>
    <x v="0"/>
    <n v="14"/>
    <n v="48700"/>
  </r>
  <r>
    <n v="1199"/>
    <s v="Morning"/>
    <s v="Bridgette Sexton"/>
    <x v="9"/>
    <x v="1"/>
    <x v="0"/>
    <n v="27"/>
    <n v="31000"/>
  </r>
  <r>
    <n v="210"/>
    <s v="Morning"/>
    <s v="Myrna Shaffer"/>
    <x v="7"/>
    <x v="3"/>
    <x v="0"/>
    <n v="8"/>
    <n v="52900"/>
  </r>
  <r>
    <n v="507"/>
    <s v="Afternoon"/>
    <s v="Reuben Shaffer"/>
    <x v="2"/>
    <x v="1"/>
    <x v="0"/>
    <n v="8"/>
    <n v="58200"/>
  </r>
  <r>
    <n v="1079"/>
    <s v="Morning"/>
    <s v="Karen Shaffer"/>
    <x v="0"/>
    <x v="0"/>
    <x v="0"/>
    <n v="18"/>
    <n v="35600"/>
  </r>
  <r>
    <n v="137"/>
    <s v="Afternoon"/>
    <s v="Donnie Shah"/>
    <x v="4"/>
    <x v="3"/>
    <x v="0"/>
    <n v="14"/>
    <n v="38700"/>
  </r>
  <r>
    <n v="432"/>
    <s v="Morning"/>
    <s v="Melissa Shah"/>
    <x v="4"/>
    <x v="3"/>
    <x v="0"/>
    <n v="27"/>
    <n v="57800"/>
  </r>
  <r>
    <n v="1015"/>
    <s v="Afternoon"/>
    <s v="Emanuel Shah"/>
    <x v="1"/>
    <x v="0"/>
    <x v="0"/>
    <n v="24"/>
    <n v="67900"/>
  </r>
  <r>
    <n v="1050"/>
    <s v="Afternoon"/>
    <s v="Jimmie Shannon"/>
    <x v="2"/>
    <x v="1"/>
    <x v="0"/>
    <n v="29"/>
    <n v="30500"/>
  </r>
  <r>
    <n v="703"/>
    <s v="Morning"/>
    <s v="Kay Sharp"/>
    <x v="7"/>
    <x v="3"/>
    <x v="0"/>
    <n v="30"/>
    <n v="36600"/>
  </r>
  <r>
    <n v="749"/>
    <s v="Afternoon"/>
    <s v="Kareem Sharp"/>
    <x v="4"/>
    <x v="3"/>
    <x v="0"/>
    <n v="9"/>
    <n v="67500"/>
  </r>
  <r>
    <n v="790"/>
    <s v="Morning"/>
    <s v="Tasha Sharp"/>
    <x v="2"/>
    <x v="1"/>
    <x v="0"/>
    <n v="28"/>
    <n v="47000"/>
  </r>
  <r>
    <n v="1052"/>
    <s v="Morning"/>
    <s v="Corine Shaw"/>
    <x v="0"/>
    <x v="0"/>
    <x v="0"/>
    <n v="7"/>
    <n v="45100"/>
  </r>
  <r>
    <n v="454"/>
    <s v="Morning"/>
    <s v="Etta Shea"/>
    <x v="8"/>
    <x v="2"/>
    <x v="0"/>
    <n v="2"/>
    <n v="40000"/>
  </r>
  <r>
    <n v="72"/>
    <s v="Morning"/>
    <s v="Essie Shelton"/>
    <x v="1"/>
    <x v="0"/>
    <x v="0"/>
    <n v="7"/>
    <n v="39900"/>
  </r>
  <r>
    <n v="460"/>
    <s v="Morning"/>
    <s v="Dona Shepard"/>
    <x v="3"/>
    <x v="2"/>
    <x v="0"/>
    <n v="17"/>
    <n v="32300"/>
  </r>
  <r>
    <n v="868"/>
    <s v="Morning"/>
    <s v="Sharon Shepard"/>
    <x v="0"/>
    <x v="0"/>
    <x v="0"/>
    <n v="9"/>
    <n v="29900"/>
  </r>
  <r>
    <n v="560"/>
    <s v="Morning"/>
    <s v="Chelsea Shepherd"/>
    <x v="9"/>
    <x v="1"/>
    <x v="0"/>
    <n v="5"/>
    <n v="70000"/>
  </r>
  <r>
    <n v="805"/>
    <s v="Morning"/>
    <s v="Dorothy Sherman"/>
    <x v="1"/>
    <x v="0"/>
    <x v="0"/>
    <n v="12"/>
    <n v="30100"/>
  </r>
  <r>
    <n v="167"/>
    <s v="Morning"/>
    <s v="April Shields"/>
    <x v="9"/>
    <x v="1"/>
    <x v="0"/>
    <n v="14"/>
    <n v="41200"/>
  </r>
  <r>
    <n v="1009"/>
    <s v="Afternoon"/>
    <s v="Reinaldo Shields"/>
    <x v="2"/>
    <x v="1"/>
    <x v="0"/>
    <n v="15"/>
    <n v="33900"/>
  </r>
  <r>
    <n v="1013"/>
    <s v="Morning"/>
    <s v="Leonor Short"/>
    <x v="3"/>
    <x v="2"/>
    <x v="0"/>
    <n v="3"/>
    <n v="63100"/>
  </r>
  <r>
    <n v="1035"/>
    <s v="Afternoon"/>
    <s v="Everett Short"/>
    <x v="9"/>
    <x v="1"/>
    <x v="0"/>
    <n v="11"/>
    <n v="79800"/>
  </r>
  <r>
    <n v="102"/>
    <s v="Morning"/>
    <s v="Katelyn Silva"/>
    <x v="5"/>
    <x v="1"/>
    <x v="0"/>
    <n v="25"/>
    <n v="72100"/>
  </r>
  <r>
    <n v="723"/>
    <s v="Afternoon"/>
    <s v="Heriberto Silva"/>
    <x v="7"/>
    <x v="3"/>
    <x v="0"/>
    <n v="16"/>
    <n v="80300"/>
  </r>
  <r>
    <n v="830"/>
    <s v="Afternoon"/>
    <s v="Adam Silva"/>
    <x v="3"/>
    <x v="2"/>
    <x v="0"/>
    <n v="26"/>
    <n v="83900"/>
  </r>
  <r>
    <n v="1038"/>
    <s v="Afternoon"/>
    <s v="Pete Simon"/>
    <x v="7"/>
    <x v="3"/>
    <x v="0"/>
    <n v="22"/>
    <n v="68300"/>
  </r>
  <r>
    <n v="1191"/>
    <s v="Afternoon"/>
    <s v="Irvin Simon"/>
    <x v="2"/>
    <x v="1"/>
    <x v="0"/>
    <n v="26"/>
    <n v="65100"/>
  </r>
  <r>
    <n v="388"/>
    <s v="Morning"/>
    <s v="Aida Sims"/>
    <x v="2"/>
    <x v="1"/>
    <x v="0"/>
    <n v="28"/>
    <n v="63700"/>
  </r>
  <r>
    <n v="499"/>
    <s v="Morning"/>
    <s v="Kathie Sims"/>
    <x v="7"/>
    <x v="3"/>
    <x v="0"/>
    <n v="6"/>
    <n v="57800"/>
  </r>
  <r>
    <n v="700"/>
    <s v="Morning"/>
    <s v="Vilma Sims"/>
    <x v="1"/>
    <x v="0"/>
    <x v="0"/>
    <n v="1"/>
    <n v="30300"/>
  </r>
  <r>
    <n v="932"/>
    <s v="Afternoon"/>
    <s v="Isiah Sims"/>
    <x v="2"/>
    <x v="1"/>
    <x v="0"/>
    <n v="4"/>
    <n v="73300"/>
  </r>
  <r>
    <n v="929"/>
    <s v="Morning"/>
    <s v="Hallie Skinner"/>
    <x v="4"/>
    <x v="3"/>
    <x v="0"/>
    <n v="26"/>
    <n v="33200"/>
  </r>
  <r>
    <n v="937"/>
    <s v="Afternoon"/>
    <s v="Tod Skinner"/>
    <x v="2"/>
    <x v="1"/>
    <x v="0"/>
    <n v="2"/>
    <n v="31900"/>
  </r>
  <r>
    <n v="772"/>
    <s v="Afternoon"/>
    <s v="Lance Sloan"/>
    <x v="8"/>
    <x v="2"/>
    <x v="0"/>
    <n v="29"/>
    <n v="77000"/>
  </r>
  <r>
    <n v="930"/>
    <s v="Afternoon"/>
    <s v="Bill Sloan"/>
    <x v="2"/>
    <x v="1"/>
    <x v="1"/>
    <n v="1"/>
    <n v="11900"/>
  </r>
  <r>
    <n v="646"/>
    <s v="Afternoon"/>
    <s v="Kenton Smith"/>
    <x v="8"/>
    <x v="2"/>
    <x v="0"/>
    <n v="3"/>
    <n v="71400"/>
  </r>
  <r>
    <n v="1129"/>
    <s v="Afternoon"/>
    <s v="Alphonse Smith"/>
    <x v="2"/>
    <x v="1"/>
    <x v="0"/>
    <n v="7"/>
    <n v="61500"/>
  </r>
  <r>
    <n v="472"/>
    <s v="Morning"/>
    <s v="Alyce Snow"/>
    <x v="8"/>
    <x v="2"/>
    <x v="0"/>
    <n v="1"/>
    <n v="65200"/>
  </r>
  <r>
    <n v="1096"/>
    <s v="Morning"/>
    <s v="Dolly Solis"/>
    <x v="1"/>
    <x v="0"/>
    <x v="0"/>
    <n v="5"/>
    <n v="46500"/>
  </r>
  <r>
    <n v="40"/>
    <s v="Afternoon"/>
    <s v="Tom Solomon"/>
    <x v="7"/>
    <x v="3"/>
    <x v="0"/>
    <n v="4"/>
    <n v="75400"/>
  </r>
  <r>
    <n v="275"/>
    <s v="Afternoon"/>
    <s v="Dante Solomon"/>
    <x v="2"/>
    <x v="1"/>
    <x v="0"/>
    <n v="11"/>
    <n v="35100"/>
  </r>
  <r>
    <n v="589"/>
    <s v="Morning"/>
    <s v="Amie Solomon"/>
    <x v="3"/>
    <x v="2"/>
    <x v="0"/>
    <n v="12"/>
    <n v="27000"/>
  </r>
  <r>
    <n v="29"/>
    <s v="Afternoon"/>
    <s v="Bert Sosa"/>
    <x v="0"/>
    <x v="0"/>
    <x v="0"/>
    <n v="15"/>
    <n v="74200"/>
  </r>
  <r>
    <n v="665"/>
    <s v="Morning"/>
    <s v="Mona Sosa"/>
    <x v="6"/>
    <x v="3"/>
    <x v="0"/>
    <n v="18"/>
    <n v="69700"/>
  </r>
  <r>
    <n v="826"/>
    <s v="Morning"/>
    <s v="Maritza Sosa"/>
    <x v="4"/>
    <x v="3"/>
    <x v="0"/>
    <n v="30"/>
    <n v="47300"/>
  </r>
  <r>
    <n v="621"/>
    <s v="Morning"/>
    <s v="Sheena Spence"/>
    <x v="9"/>
    <x v="1"/>
    <x v="0"/>
    <n v="13"/>
    <n v="56600"/>
  </r>
  <r>
    <n v="372"/>
    <s v="Morning"/>
    <s v="Freida Stanley"/>
    <x v="1"/>
    <x v="0"/>
    <x v="0"/>
    <n v="5"/>
    <n v="41400"/>
  </r>
  <r>
    <n v="418"/>
    <s v="Morning"/>
    <s v="Carolina Stanton"/>
    <x v="3"/>
    <x v="2"/>
    <x v="0"/>
    <n v="8"/>
    <n v="58200"/>
  </r>
  <r>
    <n v="357"/>
    <s v="Afternoon"/>
    <s v="Olen Stark"/>
    <x v="7"/>
    <x v="3"/>
    <x v="0"/>
    <n v="30"/>
    <n v="46400"/>
  </r>
  <r>
    <n v="904"/>
    <s v="Morning"/>
    <s v="Rochelle Stark"/>
    <x v="2"/>
    <x v="1"/>
    <x v="0"/>
    <n v="12"/>
    <n v="44800"/>
  </r>
  <r>
    <n v="488"/>
    <s v="Afternoon"/>
    <s v="Louis Stein"/>
    <x v="8"/>
    <x v="2"/>
    <x v="0"/>
    <n v="3"/>
    <n v="31200"/>
  </r>
  <r>
    <n v="38"/>
    <s v="Morning"/>
    <s v="Yolanda Stephens"/>
    <x v="1"/>
    <x v="0"/>
    <x v="0"/>
    <n v="9"/>
    <n v="46000"/>
  </r>
  <r>
    <n v="328"/>
    <s v="Afternoon"/>
    <s v="Bradley Stephens"/>
    <x v="5"/>
    <x v="1"/>
    <x v="0"/>
    <n v="14"/>
    <n v="31300"/>
  </r>
  <r>
    <n v="506"/>
    <s v="Afternoon"/>
    <s v="Rory Stephens"/>
    <x v="4"/>
    <x v="3"/>
    <x v="0"/>
    <n v="2"/>
    <n v="78100"/>
  </r>
  <r>
    <n v="896"/>
    <s v="Afternoon"/>
    <s v="Abraham Stephenson"/>
    <x v="2"/>
    <x v="1"/>
    <x v="0"/>
    <n v="22"/>
    <n v="57700"/>
  </r>
  <r>
    <n v="163"/>
    <s v="Afternoon"/>
    <s v="Gregg Stevenson"/>
    <x v="6"/>
    <x v="3"/>
    <x v="0"/>
    <n v="20"/>
    <n v="71500"/>
  </r>
  <r>
    <n v="1186"/>
    <s v="Afternoon"/>
    <s v="Arnold Stevenson"/>
    <x v="9"/>
    <x v="1"/>
    <x v="0"/>
    <n v="5"/>
    <n v="81100"/>
  </r>
  <r>
    <n v="828"/>
    <s v="Morning"/>
    <s v="Jackie Stokes"/>
    <x v="2"/>
    <x v="1"/>
    <x v="0"/>
    <n v="27"/>
    <n v="66600"/>
  </r>
  <r>
    <n v="1165"/>
    <s v="Afternoon"/>
    <s v="Reginald Stout"/>
    <x v="1"/>
    <x v="0"/>
    <x v="0"/>
    <n v="24"/>
    <n v="62100"/>
  </r>
  <r>
    <n v="1029"/>
    <s v="Morning"/>
    <s v="Leanne Summers"/>
    <x v="6"/>
    <x v="3"/>
    <x v="0"/>
    <n v="26"/>
    <n v="59400"/>
  </r>
  <r>
    <n v="839"/>
    <s v="Morning"/>
    <s v="Margery Sutton"/>
    <x v="1"/>
    <x v="0"/>
    <x v="0"/>
    <n v="3"/>
    <n v="41600"/>
  </r>
  <r>
    <n v="78"/>
    <s v="Morning"/>
    <s v="Zelma Swanson"/>
    <x v="6"/>
    <x v="3"/>
    <x v="0"/>
    <n v="7"/>
    <n v="33100"/>
  </r>
  <r>
    <n v="152"/>
    <s v="Morning"/>
    <s v="Sharon Swanson"/>
    <x v="2"/>
    <x v="1"/>
    <x v="0"/>
    <n v="27"/>
    <n v="30200"/>
  </r>
  <r>
    <n v="362"/>
    <s v="Afternoon"/>
    <s v="Vito Swanson"/>
    <x v="0"/>
    <x v="0"/>
    <x v="0"/>
    <n v="3"/>
    <n v="39800"/>
  </r>
  <r>
    <n v="599"/>
    <s v="Afternoon"/>
    <s v="Billy Swanson"/>
    <x v="5"/>
    <x v="1"/>
    <x v="0"/>
    <n v="21"/>
    <n v="42300"/>
  </r>
  <r>
    <n v="625"/>
    <s v="Morning"/>
    <s v="Tisha Swanson"/>
    <x v="2"/>
    <x v="1"/>
    <x v="0"/>
    <n v="23"/>
    <n v="69200"/>
  </r>
  <r>
    <n v="13"/>
    <s v="Afternoon"/>
    <s v="Franklin Sweeney"/>
    <x v="2"/>
    <x v="1"/>
    <x v="1"/>
    <n v="0"/>
    <n v="9800"/>
  </r>
  <r>
    <n v="567"/>
    <s v="Afternoon"/>
    <s v="Weston Tapia"/>
    <x v="6"/>
    <x v="3"/>
    <x v="0"/>
    <n v="15"/>
    <n v="56000"/>
  </r>
  <r>
    <n v="585"/>
    <s v="Afternoon"/>
    <s v="Roderick Tapia"/>
    <x v="9"/>
    <x v="1"/>
    <x v="0"/>
    <n v="15"/>
    <n v="74300"/>
  </r>
  <r>
    <n v="294"/>
    <s v="Afternoon"/>
    <s v="Percy Tate"/>
    <x v="0"/>
    <x v="0"/>
    <x v="0"/>
    <n v="3"/>
    <n v="81000"/>
  </r>
  <r>
    <n v="360"/>
    <s v="Afternoon"/>
    <s v="Aaron Tate"/>
    <x v="5"/>
    <x v="1"/>
    <x v="0"/>
    <n v="8"/>
    <n v="79200"/>
  </r>
  <r>
    <n v="541"/>
    <s v="Afternoon"/>
    <s v="Desmond Tate"/>
    <x v="1"/>
    <x v="0"/>
    <x v="0"/>
    <n v="14"/>
    <n v="67700"/>
  </r>
  <r>
    <n v="694"/>
    <s v="Morning"/>
    <s v="Colette Tate"/>
    <x v="6"/>
    <x v="3"/>
    <x v="0"/>
    <n v="25"/>
    <n v="42100"/>
  </r>
  <r>
    <n v="1022"/>
    <s v="Afternoon"/>
    <s v="Everett Tate"/>
    <x v="4"/>
    <x v="3"/>
    <x v="0"/>
    <n v="2"/>
    <n v="46800"/>
  </r>
  <r>
    <n v="190"/>
    <s v="Morning"/>
    <s v="Vicky Terry"/>
    <x v="6"/>
    <x v="3"/>
    <x v="0"/>
    <n v="26"/>
    <n v="71300"/>
  </r>
  <r>
    <n v="697"/>
    <s v="Morning"/>
    <s v="Jodie Terry"/>
    <x v="1"/>
    <x v="0"/>
    <x v="0"/>
    <n v="21"/>
    <n v="51600"/>
  </r>
  <r>
    <n v="743"/>
    <s v="Morning"/>
    <s v="Lorena Thomas"/>
    <x v="5"/>
    <x v="1"/>
    <x v="0"/>
    <n v="14"/>
    <n v="37600"/>
  </r>
  <r>
    <n v="602"/>
    <s v="Afternoon"/>
    <s v="Avery Thompson"/>
    <x v="2"/>
    <x v="1"/>
    <x v="0"/>
    <n v="3"/>
    <n v="68400"/>
  </r>
  <r>
    <n v="988"/>
    <s v="Afternoon"/>
    <s v="Amos Thornton"/>
    <x v="3"/>
    <x v="2"/>
    <x v="1"/>
    <n v="0"/>
    <n v="5500"/>
  </r>
  <r>
    <n v="994"/>
    <s v="Morning"/>
    <s v="Sharon Thornton"/>
    <x v="7"/>
    <x v="3"/>
    <x v="0"/>
    <n v="7"/>
    <n v="48000"/>
  </r>
  <r>
    <n v="315"/>
    <s v="Afternoon"/>
    <s v="Branden Todd"/>
    <x v="0"/>
    <x v="0"/>
    <x v="0"/>
    <n v="18"/>
    <n v="78500"/>
  </r>
  <r>
    <n v="764"/>
    <s v="Afternoon"/>
    <s v="Randell Torres"/>
    <x v="5"/>
    <x v="1"/>
    <x v="0"/>
    <n v="27"/>
    <n v="65300"/>
  </r>
  <r>
    <n v="887"/>
    <s v="Afternoon"/>
    <s v="Elliott Torres"/>
    <x v="1"/>
    <x v="0"/>
    <x v="0"/>
    <n v="27"/>
    <n v="49800"/>
  </r>
  <r>
    <n v="185"/>
    <s v="Morning"/>
    <s v="Rosalinda Townsend"/>
    <x v="9"/>
    <x v="1"/>
    <x v="0"/>
    <n v="3"/>
    <n v="30800"/>
  </r>
  <r>
    <n v="4"/>
    <s v="Morning"/>
    <s v="Jane Trevino"/>
    <x v="9"/>
    <x v="1"/>
    <x v="0"/>
    <n v="22"/>
    <n v="31300"/>
  </r>
  <r>
    <n v="431"/>
    <s v="Afternoon"/>
    <s v="Avery Trevino"/>
    <x v="2"/>
    <x v="1"/>
    <x v="0"/>
    <n v="1"/>
    <n v="68300"/>
  </r>
  <r>
    <n v="1"/>
    <s v="Afternoon"/>
    <s v="Fredrick Trujillo"/>
    <x v="2"/>
    <x v="1"/>
    <x v="0"/>
    <n v="15"/>
    <n v="48100"/>
  </r>
  <r>
    <n v="139"/>
    <s v="Morning"/>
    <s v="Madge Trujillo"/>
    <x v="1"/>
    <x v="0"/>
    <x v="0"/>
    <n v="1"/>
    <n v="76100"/>
  </r>
  <r>
    <n v="552"/>
    <s v="Afternoon"/>
    <s v="Laverne Trujillo"/>
    <x v="0"/>
    <x v="0"/>
    <x v="0"/>
    <n v="4"/>
    <n v="64300"/>
  </r>
  <r>
    <n v="329"/>
    <s v="Afternoon"/>
    <s v="Wm Tucker"/>
    <x v="8"/>
    <x v="2"/>
    <x v="1"/>
    <n v="1"/>
    <n v="10800"/>
  </r>
  <r>
    <n v="616"/>
    <s v="Morning"/>
    <s v="Celia Tucker"/>
    <x v="3"/>
    <x v="2"/>
    <x v="0"/>
    <n v="26"/>
    <n v="47900"/>
  </r>
  <r>
    <n v="820"/>
    <s v="Afternoon"/>
    <s v="Bob Tucker"/>
    <x v="6"/>
    <x v="3"/>
    <x v="0"/>
    <n v="16"/>
    <n v="72400"/>
  </r>
  <r>
    <n v="379"/>
    <s v="Afternoon"/>
    <s v="Alejandro Turner"/>
    <x v="8"/>
    <x v="2"/>
    <x v="0"/>
    <n v="18"/>
    <n v="78800"/>
  </r>
  <r>
    <n v="466"/>
    <s v="Morning"/>
    <s v="Cecile Tyler"/>
    <x v="1"/>
    <x v="0"/>
    <x v="0"/>
    <n v="18"/>
    <n v="32600"/>
  </r>
  <r>
    <n v="169"/>
    <s v="Morning"/>
    <s v="Gwen Underwood"/>
    <x v="3"/>
    <x v="2"/>
    <x v="0"/>
    <n v="19"/>
    <n v="50400"/>
  </r>
  <r>
    <n v="237"/>
    <s v="Afternoon"/>
    <s v="Garrett Underwood"/>
    <x v="2"/>
    <x v="1"/>
    <x v="0"/>
    <n v="13"/>
    <n v="62600"/>
  </r>
  <r>
    <n v="271"/>
    <s v="Afternoon"/>
    <s v="Faustino Valencia"/>
    <x v="1"/>
    <x v="0"/>
    <x v="0"/>
    <n v="16"/>
    <n v="72500"/>
  </r>
  <r>
    <n v="622"/>
    <s v="Morning"/>
    <s v="Clarissa Valentine"/>
    <x v="8"/>
    <x v="2"/>
    <x v="0"/>
    <n v="4"/>
    <n v="64200"/>
  </r>
  <r>
    <n v="788"/>
    <s v="Afternoon"/>
    <s v="Omar Valenzuela"/>
    <x v="8"/>
    <x v="2"/>
    <x v="0"/>
    <n v="19"/>
    <n v="80400"/>
  </r>
  <r>
    <n v="113"/>
    <s v="Afternoon"/>
    <s v="Gerry Vance"/>
    <x v="5"/>
    <x v="1"/>
    <x v="0"/>
    <n v="26"/>
    <n v="64400"/>
  </r>
  <r>
    <n v="268"/>
    <s v="Morning"/>
    <s v="Molly Vaughn"/>
    <x v="7"/>
    <x v="3"/>
    <x v="0"/>
    <n v="25"/>
    <n v="26600"/>
  </r>
  <r>
    <n v="815"/>
    <s v="Morning"/>
    <s v="Sheree Vega"/>
    <x v="2"/>
    <x v="1"/>
    <x v="0"/>
    <n v="24"/>
    <n v="72400"/>
  </r>
  <r>
    <n v="630"/>
    <s v="Morning"/>
    <s v="Karen Velasquez"/>
    <x v="6"/>
    <x v="3"/>
    <x v="0"/>
    <n v="9"/>
    <n v="82700"/>
  </r>
  <r>
    <n v="953"/>
    <s v="Afternoon"/>
    <s v="Shane Velasquez"/>
    <x v="5"/>
    <x v="1"/>
    <x v="0"/>
    <n v="26"/>
    <n v="69100"/>
  </r>
  <r>
    <n v="1139"/>
    <s v="Afternoon"/>
    <s v="Rupert Velasquez"/>
    <x v="1"/>
    <x v="0"/>
    <x v="0"/>
    <n v="11"/>
    <n v="37100"/>
  </r>
  <r>
    <n v="902"/>
    <s v="Afternoon"/>
    <s v="Rosario Velazquez"/>
    <x v="0"/>
    <x v="0"/>
    <x v="0"/>
    <n v="7"/>
    <n v="48700"/>
  </r>
  <r>
    <n v="1073"/>
    <s v="Morning"/>
    <s v="Isabella Velazquez"/>
    <x v="8"/>
    <x v="2"/>
    <x v="1"/>
    <n v="0"/>
    <n v="10600"/>
  </r>
  <r>
    <n v="355"/>
    <s v="Morning"/>
    <s v="Linda Velez"/>
    <x v="4"/>
    <x v="3"/>
    <x v="0"/>
    <n v="8"/>
    <n v="41300"/>
  </r>
  <r>
    <n v="510"/>
    <s v="Afternoon"/>
    <s v="Rudy Velez"/>
    <x v="4"/>
    <x v="3"/>
    <x v="0"/>
    <n v="1"/>
    <n v="75500"/>
  </r>
  <r>
    <n v="993"/>
    <s v="Morning"/>
    <s v="April Villa"/>
    <x v="9"/>
    <x v="1"/>
    <x v="0"/>
    <n v="30"/>
    <n v="66500"/>
  </r>
  <r>
    <n v="779"/>
    <s v="Afternoon"/>
    <s v="Gino Villanueva"/>
    <x v="2"/>
    <x v="1"/>
    <x v="0"/>
    <n v="30"/>
    <n v="58000"/>
  </r>
  <r>
    <n v="1116"/>
    <s v="Morning"/>
    <s v="Rebekah Villanueva"/>
    <x v="4"/>
    <x v="3"/>
    <x v="0"/>
    <n v="26"/>
    <n v="25900"/>
  </r>
  <r>
    <n v="1156"/>
    <s v="Afternoon"/>
    <s v="Douglas Villanueva"/>
    <x v="3"/>
    <x v="2"/>
    <x v="0"/>
    <n v="1"/>
    <n v="77700"/>
  </r>
  <r>
    <n v="31"/>
    <s v="Afternoon"/>
    <s v="Courtney Villarreal"/>
    <x v="3"/>
    <x v="2"/>
    <x v="1"/>
    <n v="1"/>
    <n v="8000"/>
  </r>
  <r>
    <n v="35"/>
    <s v="Morning"/>
    <s v="Ursula Villarreal"/>
    <x v="3"/>
    <x v="2"/>
    <x v="0"/>
    <n v="15"/>
    <n v="74000"/>
  </r>
  <r>
    <n v="617"/>
    <s v="Morning"/>
    <s v="Jordan Villarreal"/>
    <x v="6"/>
    <x v="3"/>
    <x v="0"/>
    <n v="3"/>
    <n v="43000"/>
  </r>
  <r>
    <n v="1105"/>
    <s v="Morning"/>
    <s v="Ashlee Villegas"/>
    <x v="8"/>
    <x v="2"/>
    <x v="0"/>
    <n v="21"/>
    <n v="54300"/>
  </r>
  <r>
    <n v="1138"/>
    <s v="Afternoon"/>
    <s v="Melvin Villegas"/>
    <x v="3"/>
    <x v="2"/>
    <x v="0"/>
    <n v="7"/>
    <n v="60700"/>
  </r>
  <r>
    <n v="490"/>
    <s v="Afternoon"/>
    <s v="Miles Wagner"/>
    <x v="1"/>
    <x v="0"/>
    <x v="0"/>
    <n v="12"/>
    <n v="81200"/>
  </r>
  <r>
    <n v="823"/>
    <s v="Morning"/>
    <s v="Melody Wagner"/>
    <x v="0"/>
    <x v="0"/>
    <x v="0"/>
    <n v="7"/>
    <n v="60600"/>
  </r>
  <r>
    <n v="1087"/>
    <s v="Afternoon"/>
    <s v="Fritz Walker"/>
    <x v="2"/>
    <x v="1"/>
    <x v="0"/>
    <n v="25"/>
    <n v="40200"/>
  </r>
  <r>
    <n v="463"/>
    <s v="Afternoon"/>
    <s v="Terence Wallace"/>
    <x v="8"/>
    <x v="2"/>
    <x v="0"/>
    <n v="17"/>
    <n v="28500"/>
  </r>
  <r>
    <n v="895"/>
    <s v="Morning"/>
    <s v="Dianna Wallace"/>
    <x v="9"/>
    <x v="1"/>
    <x v="0"/>
    <n v="22"/>
    <n v="57600"/>
  </r>
  <r>
    <n v="1072"/>
    <s v="Morning"/>
    <s v="Patti Walls"/>
    <x v="5"/>
    <x v="1"/>
    <x v="0"/>
    <n v="19"/>
    <n v="72100"/>
  </r>
  <r>
    <n v="1014"/>
    <s v="Morning"/>
    <s v="Karina Walter"/>
    <x v="7"/>
    <x v="3"/>
    <x v="0"/>
    <n v="7"/>
    <n v="28500"/>
  </r>
  <r>
    <n v="117"/>
    <s v="Morning"/>
    <s v="Leigh Ward"/>
    <x v="2"/>
    <x v="1"/>
    <x v="0"/>
    <n v="23"/>
    <n v="55300"/>
  </r>
  <r>
    <n v="136"/>
    <s v="Afternoon"/>
    <s v="Micheal Ward"/>
    <x v="0"/>
    <x v="0"/>
    <x v="0"/>
    <n v="19"/>
    <n v="47900"/>
  </r>
  <r>
    <n v="537"/>
    <s v="Afternoon"/>
    <s v="Reynaldo Ward"/>
    <x v="7"/>
    <x v="3"/>
    <x v="0"/>
    <n v="6"/>
    <n v="29500"/>
  </r>
  <r>
    <n v="87"/>
    <s v="Morning"/>
    <s v="Adeline Ware"/>
    <x v="7"/>
    <x v="3"/>
    <x v="0"/>
    <n v="8"/>
    <n v="76700"/>
  </r>
  <r>
    <n v="1053"/>
    <s v="Morning"/>
    <s v="Karen Ware"/>
    <x v="7"/>
    <x v="3"/>
    <x v="0"/>
    <n v="10"/>
    <n v="28100"/>
  </r>
  <r>
    <n v="1180"/>
    <s v="Morning"/>
    <s v="Ava Ware"/>
    <x v="9"/>
    <x v="1"/>
    <x v="0"/>
    <n v="9"/>
    <n v="50500"/>
  </r>
  <r>
    <n v="934"/>
    <s v="Afternoon"/>
    <s v="Russell Warren"/>
    <x v="1"/>
    <x v="0"/>
    <x v="0"/>
    <n v="5"/>
    <n v="29300"/>
  </r>
  <r>
    <n v="540"/>
    <s v="Morning"/>
    <s v="Winifred Watkins"/>
    <x v="7"/>
    <x v="3"/>
    <x v="0"/>
    <n v="7"/>
    <n v="60000"/>
  </r>
  <r>
    <n v="1039"/>
    <s v="Afternoon"/>
    <s v="Robin Watkins"/>
    <x v="3"/>
    <x v="2"/>
    <x v="0"/>
    <n v="29"/>
    <n v="43200"/>
  </r>
  <r>
    <n v="1159"/>
    <s v="Afternoon"/>
    <s v="Lavern Watson"/>
    <x v="6"/>
    <x v="3"/>
    <x v="0"/>
    <n v="11"/>
    <n v="77200"/>
  </r>
  <r>
    <n v="1131"/>
    <s v="Morning"/>
    <s v="Delores Watts"/>
    <x v="2"/>
    <x v="1"/>
    <x v="0"/>
    <n v="11"/>
    <n v="75900"/>
  </r>
  <r>
    <n v="126"/>
    <s v="Morning"/>
    <s v="Brandie Weaver"/>
    <x v="6"/>
    <x v="3"/>
    <x v="0"/>
    <n v="29"/>
    <n v="75100"/>
  </r>
  <r>
    <n v="688"/>
    <s v="Morning"/>
    <s v="Benita Weaver"/>
    <x v="1"/>
    <x v="0"/>
    <x v="0"/>
    <n v="20"/>
    <n v="45800"/>
  </r>
  <r>
    <n v="748"/>
    <s v="Afternoon"/>
    <s v="Kory Webb"/>
    <x v="8"/>
    <x v="2"/>
    <x v="0"/>
    <n v="16"/>
    <n v="36500"/>
  </r>
  <r>
    <n v="973"/>
    <s v="Afternoon"/>
    <s v="Winston Webster"/>
    <x v="1"/>
    <x v="0"/>
    <x v="0"/>
    <n v="19"/>
    <n v="31700"/>
  </r>
  <r>
    <n v="141"/>
    <s v="Morning"/>
    <s v="Ethel Weiss"/>
    <x v="5"/>
    <x v="1"/>
    <x v="0"/>
    <n v="6"/>
    <n v="28500"/>
  </r>
  <r>
    <n v="799"/>
    <s v="Morning"/>
    <s v="Gretchen Welch"/>
    <x v="1"/>
    <x v="0"/>
    <x v="1"/>
    <n v="1"/>
    <n v="6000"/>
  </r>
  <r>
    <n v="270"/>
    <s v="Afternoon"/>
    <s v="Joel Wells"/>
    <x v="2"/>
    <x v="1"/>
    <x v="0"/>
    <n v="9"/>
    <n v="32500"/>
  </r>
  <r>
    <n v="361"/>
    <s v="Morning"/>
    <s v="Frances Wells"/>
    <x v="9"/>
    <x v="1"/>
    <x v="0"/>
    <n v="13"/>
    <n v="76100"/>
  </r>
  <r>
    <n v="1089"/>
    <s v="Morning"/>
    <s v="Irene Wells"/>
    <x v="7"/>
    <x v="3"/>
    <x v="1"/>
    <n v="1"/>
    <n v="12200"/>
  </r>
  <r>
    <n v="291"/>
    <s v="Morning"/>
    <s v="Lorie Werner"/>
    <x v="2"/>
    <x v="1"/>
    <x v="0"/>
    <n v="4"/>
    <n v="42800"/>
  </r>
  <r>
    <n v="710"/>
    <s v="Morning"/>
    <s v="Becky Wheeler"/>
    <x v="6"/>
    <x v="3"/>
    <x v="0"/>
    <n v="21"/>
    <n v="53700"/>
  </r>
  <r>
    <n v="1041"/>
    <s v="Morning"/>
    <s v="Billie Wheeler"/>
    <x v="1"/>
    <x v="0"/>
    <x v="0"/>
    <n v="3"/>
    <n v="81400"/>
  </r>
  <r>
    <n v="60"/>
    <s v="Morning"/>
    <s v="Josefina Whitaker"/>
    <x v="9"/>
    <x v="1"/>
    <x v="0"/>
    <n v="20"/>
    <n v="43200"/>
  </r>
  <r>
    <n v="608"/>
    <s v="Afternoon"/>
    <s v="Cory White"/>
    <x v="7"/>
    <x v="3"/>
    <x v="0"/>
    <n v="7"/>
    <n v="56500"/>
  </r>
  <r>
    <n v="319"/>
    <s v="Afternoon"/>
    <s v="Harley Whitehead"/>
    <x v="3"/>
    <x v="2"/>
    <x v="0"/>
    <n v="24"/>
    <n v="54200"/>
  </r>
  <r>
    <n v="872"/>
    <s v="Morning"/>
    <s v="Lena Whitney"/>
    <x v="3"/>
    <x v="2"/>
    <x v="0"/>
    <n v="3"/>
    <n v="42000"/>
  </r>
  <r>
    <n v="1018"/>
    <s v="Morning"/>
    <s v="Ladonna Whitney"/>
    <x v="3"/>
    <x v="2"/>
    <x v="0"/>
    <n v="13"/>
    <n v="65900"/>
  </r>
  <r>
    <n v="978"/>
    <s v="Afternoon"/>
    <s v="Monty Wiggins"/>
    <x v="3"/>
    <x v="2"/>
    <x v="0"/>
    <n v="23"/>
    <n v="28800"/>
  </r>
  <r>
    <n v="1108"/>
    <s v="Morning"/>
    <s v="Jeri Wilcox"/>
    <x v="7"/>
    <x v="3"/>
    <x v="0"/>
    <n v="15"/>
    <n v="81500"/>
  </r>
  <r>
    <n v="761"/>
    <s v="Afternoon"/>
    <s v="Jeff Wiley"/>
    <x v="2"/>
    <x v="1"/>
    <x v="0"/>
    <n v="28"/>
    <n v="76000"/>
  </r>
  <r>
    <n v="607"/>
    <s v="Afternoon"/>
    <s v="Horacio Wilkinson"/>
    <x v="9"/>
    <x v="1"/>
    <x v="0"/>
    <n v="22"/>
    <n v="53600"/>
  </r>
  <r>
    <n v="147"/>
    <s v="Morning"/>
    <s v="Nicole Williams"/>
    <x v="4"/>
    <x v="3"/>
    <x v="2"/>
    <n v="24"/>
    <n v="87700"/>
  </r>
  <r>
    <n v="884"/>
    <s v="Afternoon"/>
    <s v="Kirby Williams"/>
    <x v="3"/>
    <x v="2"/>
    <x v="0"/>
    <n v="8"/>
    <n v="27000"/>
  </r>
  <r>
    <n v="522"/>
    <s v="Morning"/>
    <s v="Reba Willis"/>
    <x v="8"/>
    <x v="2"/>
    <x v="0"/>
    <n v="27"/>
    <n v="58700"/>
  </r>
  <r>
    <n v="455"/>
    <s v="Afternoon"/>
    <s v="Marcel Winters"/>
    <x v="4"/>
    <x v="3"/>
    <x v="0"/>
    <n v="1"/>
    <n v="48600"/>
  </r>
  <r>
    <n v="471"/>
    <s v="Afternoon"/>
    <s v="Eddy Winters"/>
    <x v="6"/>
    <x v="3"/>
    <x v="0"/>
    <n v="6"/>
    <n v="25000"/>
  </r>
  <r>
    <n v="1166"/>
    <s v="Afternoon"/>
    <s v="Harrison Wise"/>
    <x v="6"/>
    <x v="3"/>
    <x v="0"/>
    <n v="3"/>
    <n v="26700"/>
  </r>
  <r>
    <n v="919"/>
    <s v="Afternoon"/>
    <s v="Clinton Wolf"/>
    <x v="3"/>
    <x v="2"/>
    <x v="0"/>
    <n v="1"/>
    <n v="78300"/>
  </r>
  <r>
    <n v="482"/>
    <s v="Morning"/>
    <s v="Victoria Wolfe"/>
    <x v="4"/>
    <x v="3"/>
    <x v="0"/>
    <n v="27"/>
    <n v="55800"/>
  </r>
  <r>
    <n v="911"/>
    <s v="Morning"/>
    <s v="Priscilla Wolfe"/>
    <x v="9"/>
    <x v="1"/>
    <x v="0"/>
    <n v="5"/>
    <n v="71200"/>
  </r>
  <r>
    <n v="849"/>
    <s v="Afternoon"/>
    <s v="Timmy Wong"/>
    <x v="9"/>
    <x v="1"/>
    <x v="0"/>
    <n v="5"/>
    <n v="32600"/>
  </r>
  <r>
    <n v="212"/>
    <s v="Morning"/>
    <s v="Jolene Woodard"/>
    <x v="4"/>
    <x v="3"/>
    <x v="0"/>
    <n v="9"/>
    <n v="60600"/>
  </r>
  <r>
    <n v="1143"/>
    <s v="Afternoon"/>
    <s v="Elton Woodard"/>
    <x v="8"/>
    <x v="2"/>
    <x v="0"/>
    <n v="16"/>
    <n v="66000"/>
  </r>
  <r>
    <n v="1178"/>
    <s v="Afternoon"/>
    <s v="Kirk Woodard"/>
    <x v="3"/>
    <x v="2"/>
    <x v="0"/>
    <n v="19"/>
    <n v="69400"/>
  </r>
  <r>
    <n v="162"/>
    <s v="Morning"/>
    <s v="Sherri Woodward"/>
    <x v="8"/>
    <x v="2"/>
    <x v="0"/>
    <n v="22"/>
    <n v="46700"/>
  </r>
  <r>
    <n v="1181"/>
    <s v="Afternoon"/>
    <s v="Kirk Woodward"/>
    <x v="3"/>
    <x v="2"/>
    <x v="0"/>
    <n v="2"/>
    <n v="70000"/>
  </r>
  <r>
    <n v="509"/>
    <s v="Morning"/>
    <s v="Candice Wright"/>
    <x v="0"/>
    <x v="0"/>
    <x v="0"/>
    <n v="8"/>
    <n v="53100"/>
  </r>
  <r>
    <n v="706"/>
    <s v="Morning"/>
    <s v="Dina Wu"/>
    <x v="1"/>
    <x v="0"/>
    <x v="1"/>
    <n v="1"/>
    <n v="7200"/>
  </r>
  <r>
    <n v="189"/>
    <s v="Morning"/>
    <s v="Patti Yang"/>
    <x v="2"/>
    <x v="1"/>
    <x v="0"/>
    <n v="2"/>
    <n v="42700"/>
  </r>
  <r>
    <n v="425"/>
    <s v="Afternoon"/>
    <s v="Anthony Yoder"/>
    <x v="2"/>
    <x v="1"/>
    <x v="0"/>
    <n v="23"/>
    <n v="29300"/>
  </r>
  <r>
    <n v="824"/>
    <s v="Afternoon"/>
    <s v="Jayson York"/>
    <x v="1"/>
    <x v="0"/>
    <x v="0"/>
    <n v="16"/>
    <n v="76800"/>
  </r>
  <r>
    <n v="43"/>
    <s v="Morning"/>
    <s v="Nora Young"/>
    <x v="8"/>
    <x v="2"/>
    <x v="0"/>
    <n v="1"/>
    <n v="61200"/>
  </r>
  <r>
    <n v="53"/>
    <s v="Afternoon"/>
    <s v="Trent Young"/>
    <x v="8"/>
    <x v="2"/>
    <x v="0"/>
    <n v="4"/>
    <n v="81100"/>
  </r>
  <r>
    <n v="173"/>
    <s v="Morning"/>
    <s v="Robin Yu"/>
    <x v="1"/>
    <x v="0"/>
    <x v="0"/>
    <n v="1"/>
    <n v="56900"/>
  </r>
  <r>
    <n v="262"/>
    <s v="Morning"/>
    <s v="Josefa Zavala"/>
    <x v="8"/>
    <x v="2"/>
    <x v="0"/>
    <n v="19"/>
    <n v="51900"/>
  </r>
  <r>
    <n v="338"/>
    <s v="Morning"/>
    <s v="Edna Zavala"/>
    <x v="4"/>
    <x v="3"/>
    <x v="0"/>
    <n v="18"/>
    <n v="81600"/>
  </r>
  <r>
    <n v="93"/>
    <s v="Afternoon"/>
    <s v="Robby Zhang"/>
    <x v="9"/>
    <x v="1"/>
    <x v="0"/>
    <n v="4"/>
    <n v="59100"/>
  </r>
  <r>
    <n v="508"/>
    <s v="Morning"/>
    <s v="Christian Zhang"/>
    <x v="5"/>
    <x v="1"/>
    <x v="0"/>
    <n v="9"/>
    <n v="50400"/>
  </r>
  <r>
    <n v="948"/>
    <s v="Afternoon"/>
    <s v="Art Zimmerman"/>
    <x v="3"/>
    <x v="2"/>
    <x v="0"/>
    <n v="7"/>
    <n v="76600"/>
  </r>
  <r>
    <n v="546"/>
    <s v="Afternoon"/>
    <s v="Raymond Zuniga"/>
    <x v="7"/>
    <x v="3"/>
    <x v="0"/>
    <n v="4"/>
    <n v="46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24D86-876E-48D6-A521-9C916740019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6:P32" firstHeaderRow="1" firstDataRow="2" firstDataCol="1"/>
  <pivotFields count="8">
    <pivotField showAll="0"/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/>
    <pivotField dataField="1" numFmtId="164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ary" fld="7" subtotal="count" showDataAs="percentOfCo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83AEA-9942-40DE-8157-E7E1955CFDA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1:P23" firstHeaderRow="1" firstDataRow="2" firstDataCol="1"/>
  <pivotFields count="8">
    <pivotField showAll="0"/>
    <pivotField showAll="0"/>
    <pivotField showAll="0"/>
    <pivotField axis="axisRow" showAll="0">
      <items count="11">
        <item x="3"/>
        <item x="7"/>
        <item x="8"/>
        <item x="4"/>
        <item x="5"/>
        <item x="1"/>
        <item x="0"/>
        <item x="2"/>
        <item x="6"/>
        <item x="9"/>
        <item t="default"/>
      </items>
    </pivotField>
    <pivotField showAll="0"/>
    <pivotField axis="axisCol" showAll="0">
      <items count="5">
        <item x="1"/>
        <item x="3"/>
        <item x="2"/>
        <item x="0"/>
        <item t="default"/>
      </items>
    </pivotField>
    <pivotField dataField="1" showAll="0"/>
    <pivotField numFmtId="164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Experience" fld="6" subtotal="average" baseField="3" baseItem="0" numFmtId="2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F607A-3E33-4485-8EB9-F1B00C6682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8" firstHeaderRow="1" firstDataRow="1" firstDataCol="1"/>
  <pivotFields count="8"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ary" fld="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BE05A0-B041-4563-A48E-8BF3899F224C}" name="Table1" displayName="Table1" ref="A1:G32" totalsRowCount="1">
  <autoFilter ref="A1:G31" xr:uid="{5FBE05A0-B041-4563-A48E-8BF3899F224C}">
    <filterColumn colId="0">
      <customFilters>
        <customFilter operator="greaterThanOrEqual" val="44991"/>
      </customFilters>
    </filterColumn>
  </autoFilter>
  <sortState xmlns:xlrd2="http://schemas.microsoft.com/office/spreadsheetml/2017/richdata2" ref="A2:G31">
    <sortCondition descending="1" ref="G1:G31"/>
  </sortState>
  <tableColumns count="7">
    <tableColumn id="1" xr3:uid="{CB85F7FA-4E29-422D-BE91-4508C21FF5A9}" name="Date" totalsRowLabel="Total" dataDxfId="10"/>
    <tableColumn id="2" xr3:uid="{85858A3C-680B-4E05-ABD2-881D7C0B481A}" name="Product"/>
    <tableColumn id="3" xr3:uid="{C55B08A1-4379-4652-8F0F-8ECF849D52DD}" name="Price"/>
    <tableColumn id="4" xr3:uid="{5F11DB34-3AAF-4786-BBE7-D4CFDC97A0A1}" name="Units Sold"/>
    <tableColumn id="5" xr3:uid="{5CE356D4-B498-40CC-A968-36C64298FA7D}" name="Shipping Cost"/>
    <tableColumn id="6" xr3:uid="{D4B40F03-67D0-4638-9802-DF9089C3D5D6}" name="Revenue" totalsRowFunction="average" dataDxfId="9">
      <calculatedColumnFormula>Table1[[#This Row],[Price]]*Table1[[#This Row],[Units Sold]]</calculatedColumnFormula>
    </tableColumn>
    <tableColumn id="7" xr3:uid="{49693462-3889-42DA-8CC9-DCAD69072FA4}" name="Profit" totalsRowFunction="sum" dataDxfId="8">
      <calculatedColumnFormula>Table1[[#This Row],[Revenue]]-Table1[[#This Row],[Shipping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47B30-9A50-4CCA-B0F4-EC5E86F70CD9}">
  <dimension ref="A1:J32"/>
  <sheetViews>
    <sheetView workbookViewId="0">
      <selection activeCell="F32" sqref="F32"/>
    </sheetView>
  </sheetViews>
  <sheetFormatPr defaultRowHeight="14.5" x14ac:dyDescent="0.35"/>
  <cols>
    <col min="1" max="1" width="9.54296875" bestFit="1" customWidth="1"/>
    <col min="2" max="2" width="9.453125" customWidth="1"/>
    <col min="4" max="4" width="11.1796875" customWidth="1"/>
    <col min="5" max="5" width="14.08984375" customWidth="1"/>
  </cols>
  <sheetData>
    <row r="1" spans="1:10" x14ac:dyDescent="0.35">
      <c r="A1" t="s">
        <v>0</v>
      </c>
      <c r="B1" t="s">
        <v>1</v>
      </c>
      <c r="C1" t="s">
        <v>1516</v>
      </c>
      <c r="D1" t="s">
        <v>2</v>
      </c>
      <c r="E1" t="s">
        <v>1515</v>
      </c>
      <c r="F1" t="s">
        <v>1526</v>
      </c>
      <c r="G1" t="s">
        <v>1527</v>
      </c>
      <c r="J1" t="s">
        <v>6</v>
      </c>
    </row>
    <row r="2" spans="1:10" hidden="1" x14ac:dyDescent="0.35">
      <c r="A2" s="1">
        <v>44933</v>
      </c>
      <c r="B2" t="s">
        <v>1517</v>
      </c>
      <c r="C2">
        <v>50</v>
      </c>
      <c r="D2">
        <v>45</v>
      </c>
      <c r="E2">
        <v>112.5</v>
      </c>
      <c r="F2">
        <f>Table1[[#This Row],[Price]]*Table1[[#This Row],[Units Sold]]</f>
        <v>2250</v>
      </c>
      <c r="G2">
        <f>Table1[[#This Row],[Revenue]]-Table1[[#This Row],[Shipping Cost]]</f>
        <v>2137.5</v>
      </c>
      <c r="J2" t="s">
        <v>1518</v>
      </c>
    </row>
    <row r="3" spans="1:10" x14ac:dyDescent="0.35">
      <c r="A3" s="1">
        <v>45034</v>
      </c>
      <c r="B3" t="s">
        <v>1517</v>
      </c>
      <c r="C3">
        <v>50</v>
      </c>
      <c r="D3">
        <v>42</v>
      </c>
      <c r="E3">
        <v>105</v>
      </c>
      <c r="F3">
        <f>Table1[[#This Row],[Price]]*Table1[[#This Row],[Units Sold]]</f>
        <v>2100</v>
      </c>
      <c r="G3">
        <f>Table1[[#This Row],[Revenue]]-Table1[[#This Row],[Shipping Cost]]</f>
        <v>1995</v>
      </c>
      <c r="J3" t="s">
        <v>1519</v>
      </c>
    </row>
    <row r="4" spans="1:10" hidden="1" x14ac:dyDescent="0.35">
      <c r="A4" s="1">
        <v>44986</v>
      </c>
      <c r="B4" t="s">
        <v>1517</v>
      </c>
      <c r="C4">
        <v>50</v>
      </c>
      <c r="D4">
        <v>41</v>
      </c>
      <c r="E4">
        <v>102.5</v>
      </c>
      <c r="F4">
        <f>Table1[[#This Row],[Price]]*Table1[[#This Row],[Units Sold]]</f>
        <v>2050</v>
      </c>
      <c r="G4">
        <f>Table1[[#This Row],[Revenue]]-Table1[[#This Row],[Shipping Cost]]</f>
        <v>1947.5</v>
      </c>
      <c r="J4" t="s">
        <v>1520</v>
      </c>
    </row>
    <row r="5" spans="1:10" hidden="1" x14ac:dyDescent="0.35">
      <c r="A5" s="1">
        <v>44930</v>
      </c>
      <c r="B5" t="s">
        <v>1517</v>
      </c>
      <c r="C5">
        <v>50</v>
      </c>
      <c r="D5">
        <v>40</v>
      </c>
      <c r="E5">
        <v>100</v>
      </c>
      <c r="F5">
        <f>Table1[[#This Row],[Price]]*Table1[[#This Row],[Units Sold]]</f>
        <v>2000</v>
      </c>
      <c r="G5">
        <f>Table1[[#This Row],[Revenue]]-Table1[[#This Row],[Shipping Cost]]</f>
        <v>1900</v>
      </c>
      <c r="J5" t="s">
        <v>1521</v>
      </c>
    </row>
    <row r="6" spans="1:10" hidden="1" x14ac:dyDescent="0.35">
      <c r="A6" s="1">
        <v>44988</v>
      </c>
      <c r="B6" t="s">
        <v>1517</v>
      </c>
      <c r="C6">
        <v>50</v>
      </c>
      <c r="D6">
        <v>33</v>
      </c>
      <c r="E6">
        <v>82.5</v>
      </c>
      <c r="F6">
        <f>Table1[[#This Row],[Price]]*Table1[[#This Row],[Units Sold]]</f>
        <v>1650</v>
      </c>
      <c r="G6">
        <f>Table1[[#This Row],[Revenue]]-Table1[[#This Row],[Shipping Cost]]</f>
        <v>1567.5</v>
      </c>
      <c r="J6" t="s">
        <v>1522</v>
      </c>
    </row>
    <row r="7" spans="1:10" hidden="1" x14ac:dyDescent="0.35">
      <c r="A7" s="1">
        <v>44930</v>
      </c>
      <c r="B7" t="s">
        <v>5</v>
      </c>
      <c r="C7">
        <v>40</v>
      </c>
      <c r="D7">
        <v>40</v>
      </c>
      <c r="E7">
        <v>100</v>
      </c>
      <c r="F7">
        <f>Table1[[#This Row],[Price]]*Table1[[#This Row],[Units Sold]]</f>
        <v>1600</v>
      </c>
      <c r="G7">
        <f>Table1[[#This Row],[Revenue]]-Table1[[#This Row],[Shipping Cost]]</f>
        <v>1500</v>
      </c>
    </row>
    <row r="8" spans="1:10" hidden="1" x14ac:dyDescent="0.35">
      <c r="A8" s="1">
        <v>44928</v>
      </c>
      <c r="B8" t="s">
        <v>1517</v>
      </c>
      <c r="C8">
        <v>50</v>
      </c>
      <c r="D8">
        <v>30</v>
      </c>
      <c r="E8">
        <v>75</v>
      </c>
      <c r="F8">
        <f>Table1[[#This Row],[Price]]*Table1[[#This Row],[Units Sold]]</f>
        <v>1500</v>
      </c>
      <c r="G8">
        <f>Table1[[#This Row],[Revenue]]-Table1[[#This Row],[Shipping Cost]]</f>
        <v>1425</v>
      </c>
    </row>
    <row r="9" spans="1:10" hidden="1" x14ac:dyDescent="0.35">
      <c r="A9" s="1">
        <v>44928</v>
      </c>
      <c r="B9" t="s">
        <v>1517</v>
      </c>
      <c r="C9">
        <v>50</v>
      </c>
      <c r="D9">
        <v>30</v>
      </c>
      <c r="E9">
        <v>75</v>
      </c>
      <c r="F9">
        <f>Table1[[#This Row],[Price]]*Table1[[#This Row],[Units Sold]]</f>
        <v>1500</v>
      </c>
      <c r="G9">
        <f>Table1[[#This Row],[Revenue]]-Table1[[#This Row],[Shipping Cost]]</f>
        <v>1425</v>
      </c>
    </row>
    <row r="10" spans="1:10" hidden="1" x14ac:dyDescent="0.35">
      <c r="A10" s="1">
        <v>44985</v>
      </c>
      <c r="B10" t="s">
        <v>5</v>
      </c>
      <c r="C10">
        <v>40</v>
      </c>
      <c r="D10">
        <v>37</v>
      </c>
      <c r="E10">
        <v>92.5</v>
      </c>
      <c r="F10">
        <f>Table1[[#This Row],[Price]]*Table1[[#This Row],[Units Sold]]</f>
        <v>1480</v>
      </c>
      <c r="G10">
        <f>Table1[[#This Row],[Revenue]]-Table1[[#This Row],[Shipping Cost]]</f>
        <v>1387.5</v>
      </c>
    </row>
    <row r="11" spans="1:10" hidden="1" x14ac:dyDescent="0.35">
      <c r="A11" s="1">
        <v>44927</v>
      </c>
      <c r="B11" t="s">
        <v>4</v>
      </c>
      <c r="C11">
        <v>30</v>
      </c>
      <c r="D11">
        <v>50</v>
      </c>
      <c r="E11">
        <v>125</v>
      </c>
      <c r="F11">
        <f>Table1[[#This Row],[Price]]*Table1[[#This Row],[Units Sold]]</f>
        <v>1500</v>
      </c>
      <c r="G11">
        <f>Table1[[#This Row],[Revenue]]-Table1[[#This Row],[Shipping Cost]]</f>
        <v>1375</v>
      </c>
    </row>
    <row r="12" spans="1:10" x14ac:dyDescent="0.35">
      <c r="A12" s="1">
        <v>44991</v>
      </c>
      <c r="B12" t="s">
        <v>5</v>
      </c>
      <c r="C12">
        <v>40</v>
      </c>
      <c r="D12">
        <v>36</v>
      </c>
      <c r="E12">
        <v>90</v>
      </c>
      <c r="F12">
        <f>Table1[[#This Row],[Price]]*Table1[[#This Row],[Units Sold]]</f>
        <v>1440</v>
      </c>
      <c r="G12">
        <f>Table1[[#This Row],[Revenue]]-Table1[[#This Row],[Shipping Cost]]</f>
        <v>1350</v>
      </c>
    </row>
    <row r="13" spans="1:10" hidden="1" x14ac:dyDescent="0.35">
      <c r="A13" s="1">
        <v>44984</v>
      </c>
      <c r="B13" t="s">
        <v>1517</v>
      </c>
      <c r="C13">
        <v>50</v>
      </c>
      <c r="D13">
        <v>28</v>
      </c>
      <c r="E13">
        <v>70</v>
      </c>
      <c r="F13">
        <f>Table1[[#This Row],[Price]]*Table1[[#This Row],[Units Sold]]</f>
        <v>1400</v>
      </c>
      <c r="G13">
        <f>Table1[[#This Row],[Revenue]]-Table1[[#This Row],[Shipping Cost]]</f>
        <v>1330</v>
      </c>
    </row>
    <row r="14" spans="1:10" hidden="1" x14ac:dyDescent="0.35">
      <c r="A14" s="1">
        <v>44932</v>
      </c>
      <c r="B14" t="s">
        <v>5</v>
      </c>
      <c r="C14">
        <v>40</v>
      </c>
      <c r="D14">
        <v>35</v>
      </c>
      <c r="E14">
        <v>87.5</v>
      </c>
      <c r="F14">
        <f>Table1[[#This Row],[Price]]*Table1[[#This Row],[Units Sold]]</f>
        <v>1400</v>
      </c>
      <c r="G14">
        <f>Table1[[#This Row],[Revenue]]-Table1[[#This Row],[Shipping Cost]]</f>
        <v>1312.5</v>
      </c>
    </row>
    <row r="15" spans="1:10" hidden="1" x14ac:dyDescent="0.35">
      <c r="A15" s="1">
        <v>44990</v>
      </c>
      <c r="B15" t="s">
        <v>1517</v>
      </c>
      <c r="C15">
        <v>50</v>
      </c>
      <c r="D15">
        <v>24</v>
      </c>
      <c r="E15">
        <v>60</v>
      </c>
      <c r="F15">
        <f>Table1[[#This Row],[Price]]*Table1[[#This Row],[Units Sold]]</f>
        <v>1200</v>
      </c>
      <c r="G15">
        <f>Table1[[#This Row],[Revenue]]-Table1[[#This Row],[Shipping Cost]]</f>
        <v>1140</v>
      </c>
    </row>
    <row r="16" spans="1:10" hidden="1" x14ac:dyDescent="0.35">
      <c r="A16" s="1">
        <v>44935</v>
      </c>
      <c r="B16" t="s">
        <v>4</v>
      </c>
      <c r="C16">
        <v>30</v>
      </c>
      <c r="D16">
        <v>38</v>
      </c>
      <c r="E16">
        <v>95</v>
      </c>
      <c r="F16">
        <f>Table1[[#This Row],[Price]]*Table1[[#This Row],[Units Sold]]</f>
        <v>1140</v>
      </c>
      <c r="G16">
        <f>Table1[[#This Row],[Revenue]]-Table1[[#This Row],[Shipping Cost]]</f>
        <v>1045</v>
      </c>
    </row>
    <row r="17" spans="1:7" hidden="1" x14ac:dyDescent="0.35">
      <c r="A17" s="1">
        <v>44932</v>
      </c>
      <c r="B17" t="s">
        <v>4</v>
      </c>
      <c r="C17">
        <v>30</v>
      </c>
      <c r="D17">
        <v>35</v>
      </c>
      <c r="E17">
        <v>87.5</v>
      </c>
      <c r="F17">
        <f>Table1[[#This Row],[Price]]*Table1[[#This Row],[Units Sold]]</f>
        <v>1050</v>
      </c>
      <c r="G17">
        <f>Table1[[#This Row],[Revenue]]-Table1[[#This Row],[Shipping Cost]]</f>
        <v>962.5</v>
      </c>
    </row>
    <row r="18" spans="1:7" hidden="1" x14ac:dyDescent="0.35">
      <c r="A18" s="1">
        <v>44934</v>
      </c>
      <c r="B18" t="s">
        <v>4</v>
      </c>
      <c r="C18">
        <v>30</v>
      </c>
      <c r="D18">
        <v>32</v>
      </c>
      <c r="E18">
        <v>80</v>
      </c>
      <c r="F18">
        <f>Table1[[#This Row],[Price]]*Table1[[#This Row],[Units Sold]]</f>
        <v>960</v>
      </c>
      <c r="G18">
        <f>Table1[[#This Row],[Revenue]]-Table1[[#This Row],[Shipping Cost]]</f>
        <v>880</v>
      </c>
    </row>
    <row r="19" spans="1:7" hidden="1" x14ac:dyDescent="0.35">
      <c r="A19" s="1">
        <v>44927</v>
      </c>
      <c r="B19" t="s">
        <v>3</v>
      </c>
      <c r="C19">
        <v>20</v>
      </c>
      <c r="D19">
        <v>50</v>
      </c>
      <c r="E19">
        <v>125</v>
      </c>
      <c r="F19">
        <f>Table1[[#This Row],[Price]]*Table1[[#This Row],[Units Sold]]</f>
        <v>1000</v>
      </c>
      <c r="G19">
        <f>Table1[[#This Row],[Revenue]]-Table1[[#This Row],[Shipping Cost]]</f>
        <v>875</v>
      </c>
    </row>
    <row r="20" spans="1:7" hidden="1" x14ac:dyDescent="0.35">
      <c r="A20" s="1">
        <v>44929</v>
      </c>
      <c r="B20" t="s">
        <v>5</v>
      </c>
      <c r="C20">
        <v>40</v>
      </c>
      <c r="D20">
        <v>20</v>
      </c>
      <c r="E20">
        <v>50</v>
      </c>
      <c r="F20">
        <f>Table1[[#This Row],[Price]]*Table1[[#This Row],[Units Sold]]</f>
        <v>800</v>
      </c>
      <c r="G20">
        <f>Table1[[#This Row],[Revenue]]-Table1[[#This Row],[Shipping Cost]]</f>
        <v>750</v>
      </c>
    </row>
    <row r="21" spans="1:7" x14ac:dyDescent="0.35">
      <c r="A21" s="1">
        <v>45033</v>
      </c>
      <c r="B21" t="s">
        <v>4</v>
      </c>
      <c r="C21">
        <v>30</v>
      </c>
      <c r="D21">
        <v>26</v>
      </c>
      <c r="E21">
        <v>65</v>
      </c>
      <c r="F21">
        <f>Table1[[#This Row],[Price]]*Table1[[#This Row],[Units Sold]]</f>
        <v>780</v>
      </c>
      <c r="G21">
        <f>Table1[[#This Row],[Revenue]]-Table1[[#This Row],[Shipping Cost]]</f>
        <v>715</v>
      </c>
    </row>
    <row r="22" spans="1:7" hidden="1" x14ac:dyDescent="0.35">
      <c r="A22" s="1">
        <v>44931</v>
      </c>
      <c r="B22" t="s">
        <v>4</v>
      </c>
      <c r="C22">
        <v>30</v>
      </c>
      <c r="D22">
        <v>25</v>
      </c>
      <c r="E22">
        <v>62.5</v>
      </c>
      <c r="F22">
        <f>Table1[[#This Row],[Price]]*Table1[[#This Row],[Units Sold]]</f>
        <v>750</v>
      </c>
      <c r="G22">
        <f>Table1[[#This Row],[Revenue]]-Table1[[#This Row],[Shipping Cost]]</f>
        <v>687.5</v>
      </c>
    </row>
    <row r="23" spans="1:7" hidden="1" x14ac:dyDescent="0.35">
      <c r="A23" s="1">
        <v>44931</v>
      </c>
      <c r="B23" t="s">
        <v>4</v>
      </c>
      <c r="C23">
        <v>30</v>
      </c>
      <c r="D23">
        <v>25</v>
      </c>
      <c r="E23">
        <v>62.5</v>
      </c>
      <c r="F23">
        <f>Table1[[#This Row],[Price]]*Table1[[#This Row],[Units Sold]]</f>
        <v>750</v>
      </c>
      <c r="G23">
        <f>Table1[[#This Row],[Revenue]]-Table1[[#This Row],[Shipping Cost]]</f>
        <v>687.5</v>
      </c>
    </row>
    <row r="24" spans="1:7" x14ac:dyDescent="0.35">
      <c r="A24" s="1">
        <v>45035</v>
      </c>
      <c r="B24" t="s">
        <v>4</v>
      </c>
      <c r="C24">
        <v>30</v>
      </c>
      <c r="D24">
        <v>23</v>
      </c>
      <c r="E24">
        <v>57.5</v>
      </c>
      <c r="F24">
        <f>Table1[[#This Row],[Price]]*Table1[[#This Row],[Units Sold]]</f>
        <v>690</v>
      </c>
      <c r="G24">
        <f>Table1[[#This Row],[Revenue]]-Table1[[#This Row],[Shipping Cost]]</f>
        <v>632.5</v>
      </c>
    </row>
    <row r="25" spans="1:7" x14ac:dyDescent="0.35">
      <c r="A25" s="1">
        <v>45036</v>
      </c>
      <c r="B25" t="s">
        <v>3</v>
      </c>
      <c r="C25">
        <v>20</v>
      </c>
      <c r="D25">
        <v>34</v>
      </c>
      <c r="E25">
        <v>85</v>
      </c>
      <c r="F25">
        <f>Table1[[#This Row],[Price]]*Table1[[#This Row],[Units Sold]]</f>
        <v>680</v>
      </c>
      <c r="G25">
        <f>Table1[[#This Row],[Revenue]]-Table1[[#This Row],[Shipping Cost]]</f>
        <v>595</v>
      </c>
    </row>
    <row r="26" spans="1:7" hidden="1" x14ac:dyDescent="0.35">
      <c r="A26" s="1">
        <v>44929</v>
      </c>
      <c r="B26" t="s">
        <v>4</v>
      </c>
      <c r="C26">
        <v>30</v>
      </c>
      <c r="D26">
        <v>20</v>
      </c>
      <c r="E26">
        <v>50</v>
      </c>
      <c r="F26">
        <f>Table1[[#This Row],[Price]]*Table1[[#This Row],[Units Sold]]</f>
        <v>600</v>
      </c>
      <c r="G26">
        <f>Table1[[#This Row],[Revenue]]-Table1[[#This Row],[Shipping Cost]]</f>
        <v>550</v>
      </c>
    </row>
    <row r="27" spans="1:7" x14ac:dyDescent="0.35">
      <c r="A27" s="1">
        <v>44993</v>
      </c>
      <c r="B27" t="s">
        <v>3</v>
      </c>
      <c r="C27">
        <v>20</v>
      </c>
      <c r="D27">
        <v>31</v>
      </c>
      <c r="E27">
        <v>77.5</v>
      </c>
      <c r="F27">
        <f>Table1[[#This Row],[Price]]*Table1[[#This Row],[Units Sold]]</f>
        <v>620</v>
      </c>
      <c r="G27">
        <f>Table1[[#This Row],[Revenue]]-Table1[[#This Row],[Shipping Cost]]</f>
        <v>542.5</v>
      </c>
    </row>
    <row r="28" spans="1:7" hidden="1" x14ac:dyDescent="0.35">
      <c r="A28" s="1">
        <v>44987</v>
      </c>
      <c r="B28" t="s">
        <v>4</v>
      </c>
      <c r="C28">
        <v>30</v>
      </c>
      <c r="D28">
        <v>19</v>
      </c>
      <c r="E28">
        <v>47.5</v>
      </c>
      <c r="F28">
        <f>Table1[[#This Row],[Price]]*Table1[[#This Row],[Units Sold]]</f>
        <v>570</v>
      </c>
      <c r="G28">
        <f>Table1[[#This Row],[Revenue]]-Table1[[#This Row],[Shipping Cost]]</f>
        <v>522.5</v>
      </c>
    </row>
    <row r="29" spans="1:7" hidden="1" x14ac:dyDescent="0.35">
      <c r="A29" s="1">
        <v>44989</v>
      </c>
      <c r="B29" t="s">
        <v>3</v>
      </c>
      <c r="C29">
        <v>20</v>
      </c>
      <c r="D29">
        <v>29</v>
      </c>
      <c r="E29">
        <v>72.5</v>
      </c>
      <c r="F29">
        <f>Table1[[#This Row],[Price]]*Table1[[#This Row],[Units Sold]]</f>
        <v>580</v>
      </c>
      <c r="G29">
        <f>Table1[[#This Row],[Revenue]]-Table1[[#This Row],[Shipping Cost]]</f>
        <v>507.5</v>
      </c>
    </row>
    <row r="30" spans="1:7" x14ac:dyDescent="0.35">
      <c r="A30" s="1">
        <v>44992</v>
      </c>
      <c r="B30" t="s">
        <v>3</v>
      </c>
      <c r="C30">
        <v>20</v>
      </c>
      <c r="D30">
        <v>27</v>
      </c>
      <c r="E30">
        <v>67.5</v>
      </c>
      <c r="F30">
        <f>Table1[[#This Row],[Price]]*Table1[[#This Row],[Units Sold]]</f>
        <v>540</v>
      </c>
      <c r="G30">
        <f>Table1[[#This Row],[Revenue]]-Table1[[#This Row],[Shipping Cost]]</f>
        <v>472.5</v>
      </c>
    </row>
    <row r="31" spans="1:7" hidden="1" x14ac:dyDescent="0.35">
      <c r="A31" s="1">
        <v>44936</v>
      </c>
      <c r="B31" t="s">
        <v>3</v>
      </c>
      <c r="C31">
        <v>20</v>
      </c>
      <c r="D31">
        <v>22</v>
      </c>
      <c r="E31">
        <v>55</v>
      </c>
      <c r="F31">
        <f>Table1[[#This Row],[Price]]*Table1[[#This Row],[Units Sold]]</f>
        <v>440</v>
      </c>
      <c r="G31">
        <f>Table1[[#This Row],[Revenue]]-Table1[[#This Row],[Shipping Cost]]</f>
        <v>385</v>
      </c>
    </row>
    <row r="32" spans="1:7" x14ac:dyDescent="0.35">
      <c r="A32" t="s">
        <v>1528</v>
      </c>
      <c r="F32">
        <f>SUBTOTAL(101,Table1[Revenue])</f>
        <v>978.57142857142856</v>
      </c>
      <c r="G32">
        <f>SUBTOTAL(109,Table1[Profit])</f>
        <v>6302.5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8951-1177-4F7C-B74B-0295A3C6457C}">
  <dimension ref="B1:P154"/>
  <sheetViews>
    <sheetView topLeftCell="C1" zoomScale="115" zoomScaleNormal="115" workbookViewId="0">
      <selection activeCell="N3" sqref="N3"/>
    </sheetView>
  </sheetViews>
  <sheetFormatPr defaultRowHeight="14.5" x14ac:dyDescent="0.35"/>
  <cols>
    <col min="3" max="3" width="29.08984375" bestFit="1" customWidth="1"/>
    <col min="4" max="4" width="4" bestFit="1" customWidth="1"/>
    <col min="5" max="5" width="6.36328125" bestFit="1" customWidth="1"/>
    <col min="6" max="6" width="7.81640625" bestFit="1" customWidth="1"/>
    <col min="7" max="7" width="7" bestFit="1" customWidth="1"/>
    <col min="8" max="8" width="7.81640625" bestFit="1" customWidth="1"/>
    <col min="9" max="9" width="6.1796875" bestFit="1" customWidth="1"/>
    <col min="10" max="11" width="7.36328125" bestFit="1" customWidth="1"/>
    <col min="12" max="12" width="13.81640625" bestFit="1" customWidth="1"/>
    <col min="13" max="13" width="8.90625" customWidth="1"/>
    <col min="14" max="14" width="10.81640625" bestFit="1" customWidth="1"/>
    <col min="15" max="15" width="8.90625" customWidth="1"/>
  </cols>
  <sheetData>
    <row r="1" spans="2:16" ht="15" thickBot="1" x14ac:dyDescent="0.4"/>
    <row r="2" spans="2:16" s="9" customFormat="1" ht="23.5" thickBot="1" x14ac:dyDescent="0.4">
      <c r="B2" s="6" t="s">
        <v>159</v>
      </c>
      <c r="C2" s="7" t="s">
        <v>160</v>
      </c>
      <c r="D2" s="8" t="s">
        <v>161</v>
      </c>
      <c r="E2" s="8" t="s">
        <v>162</v>
      </c>
      <c r="F2" s="8" t="s">
        <v>163</v>
      </c>
      <c r="G2" s="7" t="s">
        <v>164</v>
      </c>
      <c r="H2" s="7" t="s">
        <v>165</v>
      </c>
      <c r="I2" s="8" t="s">
        <v>166</v>
      </c>
      <c r="J2" s="8" t="s">
        <v>167</v>
      </c>
      <c r="K2" s="8" t="s">
        <v>168</v>
      </c>
      <c r="L2" s="8" t="s">
        <v>1525</v>
      </c>
      <c r="M2" s="8" t="s">
        <v>169</v>
      </c>
      <c r="N2" s="8" t="s">
        <v>170</v>
      </c>
      <c r="P2" s="9" t="s">
        <v>7</v>
      </c>
    </row>
    <row r="3" spans="2:16" ht="15" thickBot="1" x14ac:dyDescent="0.4">
      <c r="B3" s="2">
        <v>1</v>
      </c>
      <c r="C3" s="3" t="s">
        <v>8</v>
      </c>
      <c r="D3" s="3">
        <v>45</v>
      </c>
      <c r="E3" s="3">
        <v>49</v>
      </c>
      <c r="F3" s="3">
        <v>49</v>
      </c>
      <c r="G3" s="3">
        <v>65</v>
      </c>
      <c r="H3" s="3">
        <v>65</v>
      </c>
      <c r="I3" s="3">
        <v>45</v>
      </c>
      <c r="J3" s="3" t="s">
        <v>171</v>
      </c>
      <c r="K3" s="3" t="s">
        <v>172</v>
      </c>
      <c r="L3" s="3" t="s">
        <v>173</v>
      </c>
      <c r="M3" s="3" t="s">
        <v>175</v>
      </c>
      <c r="N3" s="3">
        <v>15.2</v>
      </c>
      <c r="P3" t="s">
        <v>262</v>
      </c>
    </row>
    <row r="4" spans="2:16" ht="15" thickBot="1" x14ac:dyDescent="0.4">
      <c r="B4" s="2">
        <v>2</v>
      </c>
      <c r="C4" s="3" t="s">
        <v>9</v>
      </c>
      <c r="D4" s="3">
        <v>60</v>
      </c>
      <c r="E4" s="3">
        <v>62</v>
      </c>
      <c r="F4" s="3">
        <v>63</v>
      </c>
      <c r="G4" s="3">
        <v>80</v>
      </c>
      <c r="H4" s="3">
        <v>80</v>
      </c>
      <c r="I4" s="3">
        <v>60</v>
      </c>
      <c r="J4" s="3" t="s">
        <v>171</v>
      </c>
      <c r="K4" s="3" t="s">
        <v>172</v>
      </c>
      <c r="L4" s="3" t="s">
        <v>173</v>
      </c>
      <c r="M4" s="3" t="s">
        <v>176</v>
      </c>
      <c r="N4" s="3">
        <v>28.7</v>
      </c>
      <c r="P4" t="s">
        <v>263</v>
      </c>
    </row>
    <row r="5" spans="2:16" ht="15" thickBot="1" x14ac:dyDescent="0.4">
      <c r="B5" s="2">
        <v>3</v>
      </c>
      <c r="C5" s="3" t="s">
        <v>10</v>
      </c>
      <c r="D5" s="3">
        <v>80</v>
      </c>
      <c r="E5" s="3">
        <v>82</v>
      </c>
      <c r="F5" s="3">
        <v>83</v>
      </c>
      <c r="G5" s="3">
        <v>100</v>
      </c>
      <c r="H5" s="3">
        <v>100</v>
      </c>
      <c r="I5" s="3">
        <v>80</v>
      </c>
      <c r="J5" s="3" t="s">
        <v>171</v>
      </c>
      <c r="K5" s="3" t="s">
        <v>172</v>
      </c>
      <c r="L5" s="3" t="s">
        <v>173</v>
      </c>
      <c r="M5" s="3" t="s">
        <v>177</v>
      </c>
      <c r="N5" s="3">
        <v>220.5</v>
      </c>
      <c r="P5" t="s">
        <v>264</v>
      </c>
    </row>
    <row r="6" spans="2:16" ht="15" thickBot="1" x14ac:dyDescent="0.4">
      <c r="B6" s="2">
        <v>4</v>
      </c>
      <c r="C6" s="3" t="s">
        <v>11</v>
      </c>
      <c r="D6" s="3">
        <v>39</v>
      </c>
      <c r="E6" s="3">
        <v>52</v>
      </c>
      <c r="F6" s="3">
        <v>43</v>
      </c>
      <c r="G6" s="3">
        <v>60</v>
      </c>
      <c r="H6" s="3">
        <v>50</v>
      </c>
      <c r="I6" s="3">
        <v>65</v>
      </c>
      <c r="J6" s="3" t="s">
        <v>179</v>
      </c>
      <c r="K6" s="4"/>
      <c r="L6" s="3" t="s">
        <v>180</v>
      </c>
      <c r="M6" s="3" t="s">
        <v>181</v>
      </c>
      <c r="N6" s="3">
        <v>18.7</v>
      </c>
      <c r="P6" t="s">
        <v>265</v>
      </c>
    </row>
    <row r="7" spans="2:16" ht="15" thickBot="1" x14ac:dyDescent="0.4">
      <c r="B7" s="2">
        <v>5</v>
      </c>
      <c r="C7" s="3" t="s">
        <v>12</v>
      </c>
      <c r="D7" s="3">
        <v>58</v>
      </c>
      <c r="E7" s="3">
        <v>64</v>
      </c>
      <c r="F7" s="3">
        <v>58</v>
      </c>
      <c r="G7" s="3">
        <v>80</v>
      </c>
      <c r="H7" s="3">
        <v>65</v>
      </c>
      <c r="I7" s="3">
        <v>80</v>
      </c>
      <c r="J7" s="3" t="s">
        <v>179</v>
      </c>
      <c r="K7" s="4"/>
      <c r="L7" s="3" t="s">
        <v>180</v>
      </c>
      <c r="M7" s="3" t="s">
        <v>183</v>
      </c>
      <c r="N7" s="3">
        <v>41.9</v>
      </c>
      <c r="P7" t="s">
        <v>266</v>
      </c>
    </row>
    <row r="8" spans="2:16" ht="15" thickBot="1" x14ac:dyDescent="0.4">
      <c r="B8" s="2">
        <v>6</v>
      </c>
      <c r="C8" s="3" t="s">
        <v>13</v>
      </c>
      <c r="D8" s="3">
        <v>78</v>
      </c>
      <c r="E8" s="3">
        <v>84</v>
      </c>
      <c r="F8" s="3">
        <v>78</v>
      </c>
      <c r="G8" s="3">
        <v>109</v>
      </c>
      <c r="H8" s="3">
        <v>85</v>
      </c>
      <c r="I8" s="3">
        <v>100</v>
      </c>
      <c r="J8" s="3" t="s">
        <v>179</v>
      </c>
      <c r="K8" s="3" t="s">
        <v>184</v>
      </c>
      <c r="L8" s="3" t="s">
        <v>180</v>
      </c>
      <c r="M8" s="3" t="s">
        <v>185</v>
      </c>
      <c r="N8" s="3">
        <v>199.5</v>
      </c>
      <c r="P8" t="s">
        <v>267</v>
      </c>
    </row>
    <row r="9" spans="2:16" ht="15" thickBot="1" x14ac:dyDescent="0.4">
      <c r="B9" s="2">
        <v>6</v>
      </c>
      <c r="C9" s="3" t="s">
        <v>13</v>
      </c>
      <c r="D9" s="3">
        <v>78</v>
      </c>
      <c r="E9" s="3">
        <v>84</v>
      </c>
      <c r="F9" s="3">
        <v>78</v>
      </c>
      <c r="G9" s="3">
        <v>109</v>
      </c>
      <c r="H9" s="3">
        <v>85</v>
      </c>
      <c r="I9" s="3">
        <v>100</v>
      </c>
      <c r="J9" s="3" t="s">
        <v>179</v>
      </c>
      <c r="K9" s="3" t="s">
        <v>184</v>
      </c>
      <c r="L9" s="3" t="s">
        <v>180</v>
      </c>
      <c r="M9" s="3" t="s">
        <v>185</v>
      </c>
      <c r="N9" s="3">
        <v>199.5</v>
      </c>
      <c r="P9" t="s">
        <v>268</v>
      </c>
    </row>
    <row r="10" spans="2:16" ht="15" thickBot="1" x14ac:dyDescent="0.4">
      <c r="B10" s="2">
        <v>7</v>
      </c>
      <c r="C10" s="3" t="s">
        <v>14</v>
      </c>
      <c r="D10" s="3">
        <v>44</v>
      </c>
      <c r="E10" s="3">
        <v>48</v>
      </c>
      <c r="F10" s="3">
        <v>65</v>
      </c>
      <c r="G10" s="3">
        <v>60</v>
      </c>
      <c r="H10" s="3">
        <v>54</v>
      </c>
      <c r="I10" s="3">
        <v>43</v>
      </c>
      <c r="J10" s="3" t="s">
        <v>186</v>
      </c>
      <c r="K10" s="4"/>
      <c r="L10" s="3" t="s">
        <v>187</v>
      </c>
      <c r="M10" s="3" t="s">
        <v>188</v>
      </c>
      <c r="N10" s="3">
        <v>19.8</v>
      </c>
      <c r="P10" t="s">
        <v>269</v>
      </c>
    </row>
    <row r="11" spans="2:16" ht="15" thickBot="1" x14ac:dyDescent="0.4">
      <c r="B11" s="2">
        <v>8</v>
      </c>
      <c r="C11" s="3" t="s">
        <v>15</v>
      </c>
      <c r="D11" s="3">
        <v>59</v>
      </c>
      <c r="E11" s="3">
        <v>63</v>
      </c>
      <c r="F11" s="3">
        <v>80</v>
      </c>
      <c r="G11" s="3">
        <v>65</v>
      </c>
      <c r="H11" s="3">
        <v>80</v>
      </c>
      <c r="I11" s="3">
        <v>58</v>
      </c>
      <c r="J11" s="3" t="s">
        <v>186</v>
      </c>
      <c r="K11" s="4"/>
      <c r="L11" s="3" t="s">
        <v>187</v>
      </c>
      <c r="M11" s="3" t="s">
        <v>176</v>
      </c>
      <c r="N11" s="3">
        <v>49.6</v>
      </c>
      <c r="P11" t="s">
        <v>270</v>
      </c>
    </row>
    <row r="12" spans="2:16" ht="15" thickBot="1" x14ac:dyDescent="0.4">
      <c r="B12" s="2">
        <v>9</v>
      </c>
      <c r="C12" s="3" t="s">
        <v>16</v>
      </c>
      <c r="D12" s="3">
        <v>79</v>
      </c>
      <c r="E12" s="3">
        <v>83</v>
      </c>
      <c r="F12" s="3">
        <v>100</v>
      </c>
      <c r="G12" s="3">
        <v>85</v>
      </c>
      <c r="H12" s="3">
        <v>105</v>
      </c>
      <c r="I12" s="3">
        <v>78</v>
      </c>
      <c r="J12" s="3" t="s">
        <v>186</v>
      </c>
      <c r="K12" s="4"/>
      <c r="L12" s="3" t="s">
        <v>187</v>
      </c>
      <c r="M12" s="3" t="s">
        <v>189</v>
      </c>
      <c r="N12" s="3">
        <v>188.5</v>
      </c>
    </row>
    <row r="13" spans="2:16" ht="15" thickBot="1" x14ac:dyDescent="0.4">
      <c r="B13" s="2">
        <v>10</v>
      </c>
      <c r="C13" s="3" t="s">
        <v>17</v>
      </c>
      <c r="D13" s="3">
        <v>45</v>
      </c>
      <c r="E13" s="3">
        <v>30</v>
      </c>
      <c r="F13" s="3">
        <v>35</v>
      </c>
      <c r="G13" s="3">
        <v>20</v>
      </c>
      <c r="H13" s="3">
        <v>20</v>
      </c>
      <c r="I13" s="3">
        <v>45</v>
      </c>
      <c r="J13" s="3" t="s">
        <v>190</v>
      </c>
      <c r="K13" s="4"/>
      <c r="L13" s="3" t="s">
        <v>191</v>
      </c>
      <c r="M13" s="3" t="s">
        <v>193</v>
      </c>
      <c r="N13" s="3">
        <v>6.4</v>
      </c>
    </row>
    <row r="14" spans="2:16" ht="15" thickBot="1" x14ac:dyDescent="0.4">
      <c r="B14" s="2">
        <v>11</v>
      </c>
      <c r="C14" s="3" t="s">
        <v>18</v>
      </c>
      <c r="D14" s="3">
        <v>50</v>
      </c>
      <c r="E14" s="3">
        <v>20</v>
      </c>
      <c r="F14" s="3">
        <v>55</v>
      </c>
      <c r="G14" s="3">
        <v>25</v>
      </c>
      <c r="H14" s="3">
        <v>25</v>
      </c>
      <c r="I14" s="3">
        <v>30</v>
      </c>
      <c r="J14" s="3" t="s">
        <v>190</v>
      </c>
      <c r="K14" s="4"/>
      <c r="L14" s="3" t="s">
        <v>194</v>
      </c>
      <c r="M14" s="3" t="s">
        <v>175</v>
      </c>
      <c r="N14" s="3">
        <v>21.8</v>
      </c>
    </row>
    <row r="15" spans="2:16" ht="15" thickBot="1" x14ac:dyDescent="0.4">
      <c r="B15" s="2">
        <v>12</v>
      </c>
      <c r="C15" s="3" t="s">
        <v>19</v>
      </c>
      <c r="D15" s="3">
        <v>60</v>
      </c>
      <c r="E15" s="3">
        <v>45</v>
      </c>
      <c r="F15" s="3">
        <v>50</v>
      </c>
      <c r="G15" s="3">
        <v>90</v>
      </c>
      <c r="H15" s="3">
        <v>80</v>
      </c>
      <c r="I15" s="3">
        <v>70</v>
      </c>
      <c r="J15" s="3" t="s">
        <v>190</v>
      </c>
      <c r="K15" s="3" t="s">
        <v>184</v>
      </c>
      <c r="L15" s="3" t="s">
        <v>195</v>
      </c>
      <c r="M15" s="3" t="s">
        <v>183</v>
      </c>
      <c r="N15" s="3">
        <v>70.5</v>
      </c>
    </row>
    <row r="16" spans="2:16" ht="15" thickBot="1" x14ac:dyDescent="0.4">
      <c r="B16" s="2">
        <v>13</v>
      </c>
      <c r="C16" s="3" t="s">
        <v>20</v>
      </c>
      <c r="D16" s="3">
        <v>40</v>
      </c>
      <c r="E16" s="3">
        <v>35</v>
      </c>
      <c r="F16" s="3">
        <v>30</v>
      </c>
      <c r="G16" s="3">
        <v>20</v>
      </c>
      <c r="H16" s="3">
        <v>20</v>
      </c>
      <c r="I16" s="3">
        <v>50</v>
      </c>
      <c r="J16" s="3" t="s">
        <v>190</v>
      </c>
      <c r="K16" s="3" t="s">
        <v>172</v>
      </c>
      <c r="L16" s="3" t="s">
        <v>191</v>
      </c>
      <c r="M16" s="3" t="s">
        <v>193</v>
      </c>
      <c r="N16" s="3">
        <v>7.1</v>
      </c>
    </row>
    <row r="17" spans="2:14" ht="15" thickBot="1" x14ac:dyDescent="0.4">
      <c r="B17" s="2">
        <v>14</v>
      </c>
      <c r="C17" s="3" t="s">
        <v>21</v>
      </c>
      <c r="D17" s="3">
        <v>45</v>
      </c>
      <c r="E17" s="3">
        <v>25</v>
      </c>
      <c r="F17" s="3">
        <v>50</v>
      </c>
      <c r="G17" s="3">
        <v>25</v>
      </c>
      <c r="H17" s="3">
        <v>25</v>
      </c>
      <c r="I17" s="3">
        <v>35</v>
      </c>
      <c r="J17" s="3" t="s">
        <v>190</v>
      </c>
      <c r="K17" s="3" t="s">
        <v>172</v>
      </c>
      <c r="L17" s="3" t="s">
        <v>194</v>
      </c>
      <c r="M17" s="5" t="s">
        <v>181</v>
      </c>
      <c r="N17" s="5">
        <v>22</v>
      </c>
    </row>
    <row r="18" spans="2:14" ht="15" thickBot="1" x14ac:dyDescent="0.4">
      <c r="B18" s="2">
        <v>15</v>
      </c>
      <c r="C18" s="3" t="s">
        <v>22</v>
      </c>
      <c r="D18" s="3">
        <v>65</v>
      </c>
      <c r="E18" s="3">
        <v>90</v>
      </c>
      <c r="F18" s="3">
        <v>40</v>
      </c>
      <c r="G18" s="3">
        <v>40</v>
      </c>
      <c r="H18" s="3">
        <v>80</v>
      </c>
      <c r="I18" s="3">
        <v>75</v>
      </c>
      <c r="J18" s="3" t="s">
        <v>190</v>
      </c>
      <c r="K18" s="3" t="s">
        <v>172</v>
      </c>
      <c r="L18" s="3" t="s">
        <v>196</v>
      </c>
      <c r="M18" s="3" t="s">
        <v>176</v>
      </c>
      <c r="N18" s="3">
        <v>65</v>
      </c>
    </row>
    <row r="19" spans="2:14" ht="15" thickBot="1" x14ac:dyDescent="0.4">
      <c r="B19" s="2">
        <v>16</v>
      </c>
      <c r="C19" s="3" t="s">
        <v>23</v>
      </c>
      <c r="D19" s="3">
        <v>40</v>
      </c>
      <c r="E19" s="3">
        <v>45</v>
      </c>
      <c r="F19" s="3">
        <v>40</v>
      </c>
      <c r="G19" s="3">
        <v>35</v>
      </c>
      <c r="H19" s="3">
        <v>35</v>
      </c>
      <c r="I19" s="3">
        <v>56</v>
      </c>
      <c r="J19" s="3" t="s">
        <v>198</v>
      </c>
      <c r="K19" s="3" t="s">
        <v>184</v>
      </c>
      <c r="L19" s="3" t="s">
        <v>199</v>
      </c>
      <c r="M19" s="3" t="s">
        <v>193</v>
      </c>
      <c r="N19" s="3">
        <v>4</v>
      </c>
    </row>
    <row r="20" spans="2:14" ht="15" thickBot="1" x14ac:dyDescent="0.4">
      <c r="B20" s="2">
        <v>17</v>
      </c>
      <c r="C20" s="3" t="s">
        <v>24</v>
      </c>
      <c r="D20" s="3">
        <v>63</v>
      </c>
      <c r="E20" s="3">
        <v>60</v>
      </c>
      <c r="F20" s="3">
        <v>55</v>
      </c>
      <c r="G20" s="3">
        <v>50</v>
      </c>
      <c r="H20" s="3">
        <v>50</v>
      </c>
      <c r="I20" s="3">
        <v>71</v>
      </c>
      <c r="J20" s="3" t="s">
        <v>198</v>
      </c>
      <c r="K20" s="3" t="s">
        <v>184</v>
      </c>
      <c r="L20" s="3" t="s">
        <v>199</v>
      </c>
      <c r="M20" s="3" t="s">
        <v>183</v>
      </c>
      <c r="N20" s="3">
        <v>66.099999999999994</v>
      </c>
    </row>
    <row r="21" spans="2:14" ht="15" thickBot="1" x14ac:dyDescent="0.4">
      <c r="B21" s="2">
        <v>18</v>
      </c>
      <c r="C21" s="3" t="s">
        <v>25</v>
      </c>
      <c r="D21" s="3">
        <v>83</v>
      </c>
      <c r="E21" s="3">
        <v>80</v>
      </c>
      <c r="F21" s="3">
        <v>75</v>
      </c>
      <c r="G21" s="3">
        <v>70</v>
      </c>
      <c r="H21" s="3">
        <v>70</v>
      </c>
      <c r="I21" s="3">
        <v>91</v>
      </c>
      <c r="J21" s="3" t="s">
        <v>198</v>
      </c>
      <c r="K21" s="3" t="s">
        <v>184</v>
      </c>
      <c r="L21" s="3" t="s">
        <v>199</v>
      </c>
      <c r="M21" s="3" t="s">
        <v>200</v>
      </c>
      <c r="N21" s="3">
        <v>87.1</v>
      </c>
    </row>
    <row r="22" spans="2:14" ht="15" thickBot="1" x14ac:dyDescent="0.4">
      <c r="B22" s="2">
        <v>19</v>
      </c>
      <c r="C22" s="3" t="s">
        <v>26</v>
      </c>
      <c r="D22" s="3">
        <v>30</v>
      </c>
      <c r="E22" s="3">
        <v>56</v>
      </c>
      <c r="F22" s="3">
        <v>35</v>
      </c>
      <c r="G22" s="3">
        <v>25</v>
      </c>
      <c r="H22" s="3">
        <v>35</v>
      </c>
      <c r="I22" s="3">
        <v>72</v>
      </c>
      <c r="J22" s="3" t="s">
        <v>198</v>
      </c>
      <c r="K22" s="4"/>
      <c r="L22" s="3" t="s">
        <v>192</v>
      </c>
      <c r="M22" s="3" t="s">
        <v>193</v>
      </c>
      <c r="N22" s="3">
        <v>7.7</v>
      </c>
    </row>
    <row r="23" spans="2:14" ht="15" thickBot="1" x14ac:dyDescent="0.4">
      <c r="B23" s="2">
        <v>20</v>
      </c>
      <c r="C23" s="3" t="s">
        <v>27</v>
      </c>
      <c r="D23" s="3">
        <v>55</v>
      </c>
      <c r="E23" s="3">
        <v>81</v>
      </c>
      <c r="F23" s="3">
        <v>60</v>
      </c>
      <c r="G23" s="3">
        <v>50</v>
      </c>
      <c r="H23" s="3">
        <v>70</v>
      </c>
      <c r="I23" s="3">
        <v>97</v>
      </c>
      <c r="J23" s="3" t="s">
        <v>198</v>
      </c>
      <c r="K23" s="4"/>
      <c r="L23" s="3" t="s">
        <v>192</v>
      </c>
      <c r="M23" s="3" t="s">
        <v>175</v>
      </c>
      <c r="N23" s="3">
        <v>40.799999999999997</v>
      </c>
    </row>
    <row r="24" spans="2:14" ht="15" thickBot="1" x14ac:dyDescent="0.4">
      <c r="B24" s="2">
        <v>21</v>
      </c>
      <c r="C24" s="3" t="s">
        <v>28</v>
      </c>
      <c r="D24" s="3">
        <v>40</v>
      </c>
      <c r="E24" s="3">
        <v>60</v>
      </c>
      <c r="F24" s="3">
        <v>30</v>
      </c>
      <c r="G24" s="3">
        <v>31</v>
      </c>
      <c r="H24" s="3">
        <v>31</v>
      </c>
      <c r="I24" s="3">
        <v>70</v>
      </c>
      <c r="J24" s="3" t="s">
        <v>198</v>
      </c>
      <c r="K24" s="3" t="s">
        <v>184</v>
      </c>
      <c r="L24" s="3" t="s">
        <v>199</v>
      </c>
      <c r="M24" s="3" t="s">
        <v>193</v>
      </c>
      <c r="N24" s="3">
        <v>4.4000000000000004</v>
      </c>
    </row>
    <row r="25" spans="2:14" ht="15" thickBot="1" x14ac:dyDescent="0.4">
      <c r="B25" s="2">
        <v>22</v>
      </c>
      <c r="C25" s="3" t="s">
        <v>29</v>
      </c>
      <c r="D25" s="3">
        <v>65</v>
      </c>
      <c r="E25" s="3">
        <v>90</v>
      </c>
      <c r="F25" s="3">
        <v>65</v>
      </c>
      <c r="G25" s="3">
        <v>61</v>
      </c>
      <c r="H25" s="3">
        <v>61</v>
      </c>
      <c r="I25" s="3">
        <v>100</v>
      </c>
      <c r="J25" s="3" t="s">
        <v>198</v>
      </c>
      <c r="K25" s="3" t="s">
        <v>184</v>
      </c>
      <c r="L25" s="3" t="s">
        <v>199</v>
      </c>
      <c r="M25" s="3" t="s">
        <v>203</v>
      </c>
      <c r="N25" s="3">
        <v>83.8</v>
      </c>
    </row>
    <row r="26" spans="2:14" ht="15" thickBot="1" x14ac:dyDescent="0.4">
      <c r="B26" s="2">
        <v>23</v>
      </c>
      <c r="C26" s="3" t="s">
        <v>30</v>
      </c>
      <c r="D26" s="3">
        <v>30</v>
      </c>
      <c r="E26" s="3">
        <v>60</v>
      </c>
      <c r="F26" s="3">
        <v>44</v>
      </c>
      <c r="G26" s="3">
        <v>40</v>
      </c>
      <c r="H26" s="3">
        <v>54</v>
      </c>
      <c r="I26" s="3">
        <v>55</v>
      </c>
      <c r="J26" s="3" t="s">
        <v>172</v>
      </c>
      <c r="K26" s="4"/>
      <c r="L26" s="3" t="s">
        <v>204</v>
      </c>
      <c r="M26" s="3" t="s">
        <v>177</v>
      </c>
      <c r="N26" s="3">
        <v>15.2</v>
      </c>
    </row>
    <row r="27" spans="2:14" ht="15" thickBot="1" x14ac:dyDescent="0.4">
      <c r="B27" s="2">
        <v>24</v>
      </c>
      <c r="C27" s="3" t="s">
        <v>31</v>
      </c>
      <c r="D27" s="3">
        <v>60</v>
      </c>
      <c r="E27" s="3">
        <v>95</v>
      </c>
      <c r="F27" s="3">
        <v>69</v>
      </c>
      <c r="G27" s="3">
        <v>65</v>
      </c>
      <c r="H27" s="3">
        <v>79</v>
      </c>
      <c r="I27" s="3">
        <v>80</v>
      </c>
      <c r="J27" s="3" t="s">
        <v>172</v>
      </c>
      <c r="K27" s="4"/>
      <c r="L27" s="3" t="s">
        <v>204</v>
      </c>
      <c r="M27" s="3" t="s">
        <v>205</v>
      </c>
      <c r="N27" s="3">
        <v>143.30000000000001</v>
      </c>
    </row>
    <row r="28" spans="2:14" ht="15" thickBot="1" x14ac:dyDescent="0.4">
      <c r="B28" s="2">
        <v>25</v>
      </c>
      <c r="C28" s="3" t="s">
        <v>32</v>
      </c>
      <c r="D28" s="3">
        <v>35</v>
      </c>
      <c r="E28" s="3">
        <v>55</v>
      </c>
      <c r="F28" s="3">
        <v>40</v>
      </c>
      <c r="G28" s="3">
        <v>50</v>
      </c>
      <c r="H28" s="3">
        <v>50</v>
      </c>
      <c r="I28" s="3">
        <v>90</v>
      </c>
      <c r="J28" s="3" t="s">
        <v>206</v>
      </c>
      <c r="K28" s="4"/>
      <c r="L28" s="3" t="s">
        <v>207</v>
      </c>
      <c r="M28" s="3" t="s">
        <v>209</v>
      </c>
      <c r="N28" s="3">
        <v>13.2</v>
      </c>
    </row>
    <row r="29" spans="2:14" ht="15" thickBot="1" x14ac:dyDescent="0.4">
      <c r="B29" s="2">
        <v>26</v>
      </c>
      <c r="C29" s="3" t="s">
        <v>33</v>
      </c>
      <c r="D29" s="3">
        <v>60</v>
      </c>
      <c r="E29" s="3">
        <v>90</v>
      </c>
      <c r="F29" s="3">
        <v>55</v>
      </c>
      <c r="G29" s="3">
        <v>90</v>
      </c>
      <c r="H29" s="3">
        <v>80</v>
      </c>
      <c r="I29" s="3">
        <v>110</v>
      </c>
      <c r="J29" s="3" t="s">
        <v>206</v>
      </c>
      <c r="K29" s="4"/>
      <c r="L29" s="3" t="s">
        <v>207</v>
      </c>
      <c r="M29" s="3" t="s">
        <v>211</v>
      </c>
      <c r="N29" s="3">
        <v>66.099999999999994</v>
      </c>
    </row>
    <row r="30" spans="2:14" ht="15" thickBot="1" x14ac:dyDescent="0.4">
      <c r="B30" s="2">
        <v>27</v>
      </c>
      <c r="C30" s="3" t="s">
        <v>34</v>
      </c>
      <c r="D30" s="3">
        <v>50</v>
      </c>
      <c r="E30" s="3">
        <v>75</v>
      </c>
      <c r="F30" s="3">
        <v>85</v>
      </c>
      <c r="G30" s="3">
        <v>20</v>
      </c>
      <c r="H30" s="3">
        <v>30</v>
      </c>
      <c r="I30" s="3">
        <v>40</v>
      </c>
      <c r="J30" s="3" t="s">
        <v>213</v>
      </c>
      <c r="K30" s="4"/>
      <c r="L30" s="3" t="s">
        <v>214</v>
      </c>
      <c r="M30" s="3" t="s">
        <v>181</v>
      </c>
      <c r="N30" s="3">
        <v>26.5</v>
      </c>
    </row>
    <row r="31" spans="2:14" ht="15" thickBot="1" x14ac:dyDescent="0.4">
      <c r="B31" s="2">
        <v>28</v>
      </c>
      <c r="C31" s="3" t="s">
        <v>35</v>
      </c>
      <c r="D31" s="3">
        <v>75</v>
      </c>
      <c r="E31" s="3">
        <v>100</v>
      </c>
      <c r="F31" s="3">
        <v>110</v>
      </c>
      <c r="G31" s="3">
        <v>45</v>
      </c>
      <c r="H31" s="3">
        <v>55</v>
      </c>
      <c r="I31" s="3">
        <v>65</v>
      </c>
      <c r="J31" s="3" t="s">
        <v>213</v>
      </c>
      <c r="K31" s="4"/>
      <c r="L31" s="3" t="s">
        <v>214</v>
      </c>
      <c r="M31" s="3" t="s">
        <v>176</v>
      </c>
      <c r="N31" s="3">
        <v>65</v>
      </c>
    </row>
    <row r="32" spans="2:14" ht="15" thickBot="1" x14ac:dyDescent="0.4">
      <c r="B32" s="2">
        <v>29</v>
      </c>
      <c r="C32" s="3" t="s">
        <v>36</v>
      </c>
      <c r="D32" s="3">
        <v>55</v>
      </c>
      <c r="E32" s="3">
        <v>47</v>
      </c>
      <c r="F32" s="3">
        <v>52</v>
      </c>
      <c r="G32" s="3">
        <v>40</v>
      </c>
      <c r="H32" s="3">
        <v>40</v>
      </c>
      <c r="I32" s="3">
        <v>41</v>
      </c>
      <c r="J32" s="3" t="s">
        <v>172</v>
      </c>
      <c r="K32" s="4"/>
      <c r="L32" s="3" t="s">
        <v>217</v>
      </c>
      <c r="M32" s="3" t="s">
        <v>209</v>
      </c>
      <c r="N32" s="3">
        <v>15.4</v>
      </c>
    </row>
    <row r="33" spans="2:14" ht="15" thickBot="1" x14ac:dyDescent="0.4">
      <c r="B33" s="2">
        <v>30</v>
      </c>
      <c r="C33" s="3" t="s">
        <v>37</v>
      </c>
      <c r="D33" s="3">
        <v>70</v>
      </c>
      <c r="E33" s="3">
        <v>62</v>
      </c>
      <c r="F33" s="3">
        <v>67</v>
      </c>
      <c r="G33" s="3">
        <v>55</v>
      </c>
      <c r="H33" s="3">
        <v>55</v>
      </c>
      <c r="I33" s="3">
        <v>56</v>
      </c>
      <c r="J33" s="3" t="s">
        <v>172</v>
      </c>
      <c r="K33" s="4"/>
      <c r="L33" s="3" t="s">
        <v>217</v>
      </c>
      <c r="M33" s="3" t="s">
        <v>211</v>
      </c>
      <c r="N33" s="3">
        <v>44.1</v>
      </c>
    </row>
    <row r="34" spans="2:14" ht="15" thickBot="1" x14ac:dyDescent="0.4">
      <c r="B34" s="2">
        <v>31</v>
      </c>
      <c r="C34" s="3" t="s">
        <v>38</v>
      </c>
      <c r="D34" s="3">
        <v>90</v>
      </c>
      <c r="E34" s="3">
        <v>92</v>
      </c>
      <c r="F34" s="3">
        <v>87</v>
      </c>
      <c r="G34" s="3">
        <v>75</v>
      </c>
      <c r="H34" s="3">
        <v>85</v>
      </c>
      <c r="I34" s="3">
        <v>76</v>
      </c>
      <c r="J34" s="3" t="s">
        <v>172</v>
      </c>
      <c r="K34" s="3" t="s">
        <v>213</v>
      </c>
      <c r="L34" s="3" t="s">
        <v>217</v>
      </c>
      <c r="M34" s="3" t="s">
        <v>218</v>
      </c>
      <c r="N34" s="3">
        <v>132.30000000000001</v>
      </c>
    </row>
    <row r="35" spans="2:14" ht="15" thickBot="1" x14ac:dyDescent="0.4">
      <c r="B35" s="2">
        <v>32</v>
      </c>
      <c r="C35" s="3" t="s">
        <v>39</v>
      </c>
      <c r="D35" s="3">
        <v>46</v>
      </c>
      <c r="E35" s="3">
        <v>57</v>
      </c>
      <c r="F35" s="3">
        <v>40</v>
      </c>
      <c r="G35" s="3">
        <v>40</v>
      </c>
      <c r="H35" s="3">
        <v>40</v>
      </c>
      <c r="I35" s="3">
        <v>50</v>
      </c>
      <c r="J35" s="3" t="s">
        <v>172</v>
      </c>
      <c r="K35" s="4"/>
      <c r="L35" s="3" t="s">
        <v>217</v>
      </c>
      <c r="M35" s="3" t="s">
        <v>188</v>
      </c>
      <c r="N35" s="3">
        <v>19.8</v>
      </c>
    </row>
    <row r="36" spans="2:14" ht="15" thickBot="1" x14ac:dyDescent="0.4">
      <c r="B36" s="2">
        <v>33</v>
      </c>
      <c r="C36" s="3" t="s">
        <v>40</v>
      </c>
      <c r="D36" s="3">
        <v>61</v>
      </c>
      <c r="E36" s="3">
        <v>72</v>
      </c>
      <c r="F36" s="3">
        <v>57</v>
      </c>
      <c r="G36" s="3">
        <v>55</v>
      </c>
      <c r="H36" s="3">
        <v>55</v>
      </c>
      <c r="I36" s="3">
        <v>65</v>
      </c>
      <c r="J36" s="3" t="s">
        <v>172</v>
      </c>
      <c r="K36" s="4"/>
      <c r="L36" s="3" t="s">
        <v>217</v>
      </c>
      <c r="M36" s="3" t="s">
        <v>219</v>
      </c>
      <c r="N36" s="3">
        <v>43</v>
      </c>
    </row>
    <row r="37" spans="2:14" ht="15" thickBot="1" x14ac:dyDescent="0.4">
      <c r="B37" s="2">
        <v>34</v>
      </c>
      <c r="C37" s="3" t="s">
        <v>41</v>
      </c>
      <c r="D37" s="3">
        <v>81</v>
      </c>
      <c r="E37" s="3">
        <v>102</v>
      </c>
      <c r="F37" s="3">
        <v>77</v>
      </c>
      <c r="G37" s="3">
        <v>85</v>
      </c>
      <c r="H37" s="3">
        <v>75</v>
      </c>
      <c r="I37" s="3">
        <v>85</v>
      </c>
      <c r="J37" s="3" t="s">
        <v>172</v>
      </c>
      <c r="K37" s="3" t="s">
        <v>213</v>
      </c>
      <c r="L37" s="3" t="s">
        <v>217</v>
      </c>
      <c r="M37" s="3" t="s">
        <v>197</v>
      </c>
      <c r="N37" s="3">
        <v>136.69999999999999</v>
      </c>
    </row>
    <row r="38" spans="2:14" ht="15" thickBot="1" x14ac:dyDescent="0.4">
      <c r="B38" s="2">
        <v>35</v>
      </c>
      <c r="C38" s="3" t="s">
        <v>42</v>
      </c>
      <c r="D38" s="3">
        <v>70</v>
      </c>
      <c r="E38" s="3">
        <v>45</v>
      </c>
      <c r="F38" s="3">
        <v>48</v>
      </c>
      <c r="G38" s="3">
        <v>60</v>
      </c>
      <c r="H38" s="3">
        <v>65</v>
      </c>
      <c r="I38" s="3">
        <v>35</v>
      </c>
      <c r="J38" s="3" t="s">
        <v>210</v>
      </c>
      <c r="K38" s="4"/>
      <c r="L38" s="3" t="s">
        <v>220</v>
      </c>
      <c r="M38" s="3" t="s">
        <v>181</v>
      </c>
      <c r="N38" s="3">
        <v>16.5</v>
      </c>
    </row>
    <row r="39" spans="2:14" ht="15" thickBot="1" x14ac:dyDescent="0.4">
      <c r="B39" s="2">
        <v>36</v>
      </c>
      <c r="C39" s="3" t="s">
        <v>43</v>
      </c>
      <c r="D39" s="3">
        <v>95</v>
      </c>
      <c r="E39" s="3">
        <v>70</v>
      </c>
      <c r="F39" s="3">
        <v>73</v>
      </c>
      <c r="G39" s="3">
        <v>95</v>
      </c>
      <c r="H39" s="3">
        <v>90</v>
      </c>
      <c r="I39" s="3">
        <v>60</v>
      </c>
      <c r="J39" s="3" t="s">
        <v>210</v>
      </c>
      <c r="K39" s="4"/>
      <c r="L39" s="3" t="s">
        <v>220</v>
      </c>
      <c r="M39" s="3" t="s">
        <v>218</v>
      </c>
      <c r="N39" s="3">
        <v>88.2</v>
      </c>
    </row>
    <row r="40" spans="2:14" ht="15" thickBot="1" x14ac:dyDescent="0.4">
      <c r="B40" s="2">
        <v>37</v>
      </c>
      <c r="C40" s="3" t="s">
        <v>44</v>
      </c>
      <c r="D40" s="3">
        <v>38</v>
      </c>
      <c r="E40" s="3">
        <v>41</v>
      </c>
      <c r="F40" s="3">
        <v>40</v>
      </c>
      <c r="G40" s="3">
        <v>50</v>
      </c>
      <c r="H40" s="3">
        <v>65</v>
      </c>
      <c r="I40" s="3">
        <v>65</v>
      </c>
      <c r="J40" s="3" t="s">
        <v>179</v>
      </c>
      <c r="K40" s="4"/>
      <c r="L40" s="3" t="s">
        <v>221</v>
      </c>
      <c r="M40" s="3" t="s">
        <v>181</v>
      </c>
      <c r="N40" s="3">
        <v>21.8</v>
      </c>
    </row>
    <row r="41" spans="2:14" ht="15" thickBot="1" x14ac:dyDescent="0.4">
      <c r="B41" s="2">
        <v>38</v>
      </c>
      <c r="C41" s="3" t="s">
        <v>45</v>
      </c>
      <c r="D41" s="3">
        <v>73</v>
      </c>
      <c r="E41" s="3">
        <v>76</v>
      </c>
      <c r="F41" s="3">
        <v>75</v>
      </c>
      <c r="G41" s="3">
        <v>81</v>
      </c>
      <c r="H41" s="3">
        <v>100</v>
      </c>
      <c r="I41" s="3">
        <v>100</v>
      </c>
      <c r="J41" s="3" t="s">
        <v>179</v>
      </c>
      <c r="K41" s="4"/>
      <c r="L41" s="3" t="s">
        <v>221</v>
      </c>
      <c r="M41" s="3" t="s">
        <v>183</v>
      </c>
      <c r="N41" s="3">
        <v>43.9</v>
      </c>
    </row>
    <row r="42" spans="2:14" ht="15" thickBot="1" x14ac:dyDescent="0.4">
      <c r="B42" s="2">
        <v>39</v>
      </c>
      <c r="C42" s="3" t="s">
        <v>46</v>
      </c>
      <c r="D42" s="3">
        <v>115</v>
      </c>
      <c r="E42" s="3">
        <v>45</v>
      </c>
      <c r="F42" s="3">
        <v>20</v>
      </c>
      <c r="G42" s="3">
        <v>45</v>
      </c>
      <c r="H42" s="3">
        <v>25</v>
      </c>
      <c r="I42" s="3">
        <v>20</v>
      </c>
      <c r="J42" s="3" t="s">
        <v>198</v>
      </c>
      <c r="K42" s="3" t="s">
        <v>210</v>
      </c>
      <c r="L42" s="3" t="s">
        <v>220</v>
      </c>
      <c r="M42" s="3" t="s">
        <v>188</v>
      </c>
      <c r="N42" s="3">
        <v>12.1</v>
      </c>
    </row>
    <row r="43" spans="2:14" ht="15" thickBot="1" x14ac:dyDescent="0.4">
      <c r="B43" s="2">
        <v>40</v>
      </c>
      <c r="C43" s="3" t="s">
        <v>47</v>
      </c>
      <c r="D43" s="3">
        <v>140</v>
      </c>
      <c r="E43" s="3">
        <v>70</v>
      </c>
      <c r="F43" s="3">
        <v>45</v>
      </c>
      <c r="G43" s="3">
        <v>85</v>
      </c>
      <c r="H43" s="3">
        <v>50</v>
      </c>
      <c r="I43" s="3">
        <v>45</v>
      </c>
      <c r="J43" s="3" t="s">
        <v>198</v>
      </c>
      <c r="K43" s="3" t="s">
        <v>210</v>
      </c>
      <c r="L43" s="3" t="s">
        <v>220</v>
      </c>
      <c r="M43" s="3" t="s">
        <v>176</v>
      </c>
      <c r="N43" s="3">
        <v>26.5</v>
      </c>
    </row>
    <row r="44" spans="2:14" ht="15" thickBot="1" x14ac:dyDescent="0.4">
      <c r="B44" s="2">
        <v>41</v>
      </c>
      <c r="C44" s="3" t="s">
        <v>48</v>
      </c>
      <c r="D44" s="3">
        <v>40</v>
      </c>
      <c r="E44" s="3">
        <v>45</v>
      </c>
      <c r="F44" s="3">
        <v>35</v>
      </c>
      <c r="G44" s="3">
        <v>30</v>
      </c>
      <c r="H44" s="3">
        <v>40</v>
      </c>
      <c r="I44" s="3">
        <v>55</v>
      </c>
      <c r="J44" s="3" t="s">
        <v>172</v>
      </c>
      <c r="K44" s="3" t="s">
        <v>184</v>
      </c>
      <c r="L44" s="3" t="s">
        <v>222</v>
      </c>
      <c r="M44" s="3" t="s">
        <v>211</v>
      </c>
      <c r="N44" s="3">
        <v>16.5</v>
      </c>
    </row>
    <row r="45" spans="2:14" ht="15" thickBot="1" x14ac:dyDescent="0.4">
      <c r="B45" s="2">
        <v>42</v>
      </c>
      <c r="C45" s="3" t="s">
        <v>49</v>
      </c>
      <c r="D45" s="3">
        <v>75</v>
      </c>
      <c r="E45" s="3">
        <v>80</v>
      </c>
      <c r="F45" s="3">
        <v>70</v>
      </c>
      <c r="G45" s="3">
        <v>65</v>
      </c>
      <c r="H45" s="3">
        <v>75</v>
      </c>
      <c r="I45" s="3">
        <v>90</v>
      </c>
      <c r="J45" s="3" t="s">
        <v>172</v>
      </c>
      <c r="K45" s="3" t="s">
        <v>184</v>
      </c>
      <c r="L45" s="3" t="s">
        <v>222</v>
      </c>
      <c r="M45" s="3" t="s">
        <v>189</v>
      </c>
      <c r="N45" s="3">
        <v>121.3</v>
      </c>
    </row>
    <row r="46" spans="2:14" ht="15" thickBot="1" x14ac:dyDescent="0.4">
      <c r="B46" s="2">
        <v>43</v>
      </c>
      <c r="C46" s="3" t="s">
        <v>50</v>
      </c>
      <c r="D46" s="3">
        <v>45</v>
      </c>
      <c r="E46" s="3">
        <v>50</v>
      </c>
      <c r="F46" s="3">
        <v>55</v>
      </c>
      <c r="G46" s="3">
        <v>75</v>
      </c>
      <c r="H46" s="3">
        <v>65</v>
      </c>
      <c r="I46" s="3">
        <v>30</v>
      </c>
      <c r="J46" s="3" t="s">
        <v>171</v>
      </c>
      <c r="K46" s="3" t="s">
        <v>172</v>
      </c>
      <c r="L46" s="3" t="s">
        <v>174</v>
      </c>
      <c r="M46" s="3" t="s">
        <v>188</v>
      </c>
      <c r="N46" s="3">
        <v>11.9</v>
      </c>
    </row>
    <row r="47" spans="2:14" ht="15" thickBot="1" x14ac:dyDescent="0.4">
      <c r="B47" s="2">
        <v>44</v>
      </c>
      <c r="C47" s="3" t="s">
        <v>51</v>
      </c>
      <c r="D47" s="3">
        <v>60</v>
      </c>
      <c r="E47" s="3">
        <v>65</v>
      </c>
      <c r="F47" s="3">
        <v>70</v>
      </c>
      <c r="G47" s="3">
        <v>85</v>
      </c>
      <c r="H47" s="3">
        <v>75</v>
      </c>
      <c r="I47" s="3">
        <v>40</v>
      </c>
      <c r="J47" s="3" t="s">
        <v>171</v>
      </c>
      <c r="K47" s="3" t="s">
        <v>172</v>
      </c>
      <c r="L47" s="3" t="s">
        <v>174</v>
      </c>
      <c r="M47" s="3" t="s">
        <v>211</v>
      </c>
      <c r="N47" s="3">
        <v>19</v>
      </c>
    </row>
    <row r="48" spans="2:14" ht="15" thickBot="1" x14ac:dyDescent="0.4">
      <c r="B48" s="2">
        <v>45</v>
      </c>
      <c r="C48" s="3" t="s">
        <v>52</v>
      </c>
      <c r="D48" s="3">
        <v>75</v>
      </c>
      <c r="E48" s="3">
        <v>80</v>
      </c>
      <c r="F48" s="3">
        <v>85</v>
      </c>
      <c r="G48" s="3">
        <v>110</v>
      </c>
      <c r="H48" s="3">
        <v>90</v>
      </c>
      <c r="I48" s="3">
        <v>50</v>
      </c>
      <c r="J48" s="3" t="s">
        <v>171</v>
      </c>
      <c r="K48" s="3" t="s">
        <v>172</v>
      </c>
      <c r="L48" s="3" t="s">
        <v>174</v>
      </c>
      <c r="M48" s="3" t="s">
        <v>203</v>
      </c>
      <c r="N48" s="3">
        <v>41</v>
      </c>
    </row>
    <row r="49" spans="2:14" ht="15" thickBot="1" x14ac:dyDescent="0.4">
      <c r="B49" s="2">
        <v>46</v>
      </c>
      <c r="C49" s="3" t="s">
        <v>53</v>
      </c>
      <c r="D49" s="3">
        <v>35</v>
      </c>
      <c r="E49" s="3">
        <v>70</v>
      </c>
      <c r="F49" s="3">
        <v>55</v>
      </c>
      <c r="G49" s="3">
        <v>45</v>
      </c>
      <c r="H49" s="3">
        <v>55</v>
      </c>
      <c r="I49" s="3">
        <v>25</v>
      </c>
      <c r="J49" s="3" t="s">
        <v>190</v>
      </c>
      <c r="K49" s="3" t="s">
        <v>171</v>
      </c>
      <c r="L49" s="3" t="s">
        <v>224</v>
      </c>
      <c r="M49" s="3" t="s">
        <v>193</v>
      </c>
      <c r="N49" s="3">
        <v>11.9</v>
      </c>
    </row>
    <row r="50" spans="2:14" ht="15" thickBot="1" x14ac:dyDescent="0.4">
      <c r="B50" s="2">
        <v>47</v>
      </c>
      <c r="C50" s="3" t="s">
        <v>54</v>
      </c>
      <c r="D50" s="3">
        <v>60</v>
      </c>
      <c r="E50" s="3">
        <v>95</v>
      </c>
      <c r="F50" s="3">
        <v>80</v>
      </c>
      <c r="G50" s="3">
        <v>60</v>
      </c>
      <c r="H50" s="3">
        <v>80</v>
      </c>
      <c r="I50" s="3">
        <v>30</v>
      </c>
      <c r="J50" s="3" t="s">
        <v>190</v>
      </c>
      <c r="K50" s="3" t="s">
        <v>171</v>
      </c>
      <c r="L50" s="3" t="s">
        <v>224</v>
      </c>
      <c r="M50" s="3" t="s">
        <v>176</v>
      </c>
      <c r="N50" s="3">
        <v>65</v>
      </c>
    </row>
    <row r="51" spans="2:14" ht="15" thickBot="1" x14ac:dyDescent="0.4">
      <c r="B51" s="2">
        <v>48</v>
      </c>
      <c r="C51" s="3" t="s">
        <v>55</v>
      </c>
      <c r="D51" s="3">
        <v>60</v>
      </c>
      <c r="E51" s="3">
        <v>55</v>
      </c>
      <c r="F51" s="3">
        <v>50</v>
      </c>
      <c r="G51" s="3">
        <v>40</v>
      </c>
      <c r="H51" s="3">
        <v>55</v>
      </c>
      <c r="I51" s="3">
        <v>45</v>
      </c>
      <c r="J51" s="3" t="s">
        <v>190</v>
      </c>
      <c r="K51" s="3" t="s">
        <v>172</v>
      </c>
      <c r="L51" s="3" t="s">
        <v>195</v>
      </c>
      <c r="M51" s="3" t="s">
        <v>176</v>
      </c>
      <c r="N51" s="3">
        <v>66.099999999999994</v>
      </c>
    </row>
    <row r="52" spans="2:14" ht="15" thickBot="1" x14ac:dyDescent="0.4">
      <c r="B52" s="2">
        <v>49</v>
      </c>
      <c r="C52" s="3" t="s">
        <v>56</v>
      </c>
      <c r="D52" s="3">
        <v>70</v>
      </c>
      <c r="E52" s="3">
        <v>65</v>
      </c>
      <c r="F52" s="3">
        <v>60</v>
      </c>
      <c r="G52" s="3">
        <v>90</v>
      </c>
      <c r="H52" s="3">
        <v>75</v>
      </c>
      <c r="I52" s="3">
        <v>90</v>
      </c>
      <c r="J52" s="3" t="s">
        <v>190</v>
      </c>
      <c r="K52" s="3" t="s">
        <v>172</v>
      </c>
      <c r="L52" s="3" t="s">
        <v>191</v>
      </c>
      <c r="M52" s="3" t="s">
        <v>200</v>
      </c>
      <c r="N52" s="3">
        <v>27.6</v>
      </c>
    </row>
    <row r="53" spans="2:14" ht="15" thickBot="1" x14ac:dyDescent="0.4">
      <c r="B53" s="2">
        <v>50</v>
      </c>
      <c r="C53" s="3" t="s">
        <v>57</v>
      </c>
      <c r="D53" s="3">
        <v>10</v>
      </c>
      <c r="E53" s="3">
        <v>55</v>
      </c>
      <c r="F53" s="3">
        <v>25</v>
      </c>
      <c r="G53" s="3">
        <v>35</v>
      </c>
      <c r="H53" s="3">
        <v>45</v>
      </c>
      <c r="I53" s="3">
        <v>95</v>
      </c>
      <c r="J53" s="3" t="s">
        <v>213</v>
      </c>
      <c r="K53" s="4"/>
      <c r="L53" s="3" t="s">
        <v>214</v>
      </c>
      <c r="M53" s="3" t="s">
        <v>226</v>
      </c>
      <c r="N53" s="3">
        <v>1.8</v>
      </c>
    </row>
    <row r="54" spans="2:14" ht="15" thickBot="1" x14ac:dyDescent="0.4">
      <c r="B54" s="2">
        <v>51</v>
      </c>
      <c r="C54" s="3" t="s">
        <v>58</v>
      </c>
      <c r="D54" s="3">
        <v>35</v>
      </c>
      <c r="E54" s="3">
        <v>100</v>
      </c>
      <c r="F54" s="3">
        <v>50</v>
      </c>
      <c r="G54" s="3">
        <v>50</v>
      </c>
      <c r="H54" s="3">
        <v>70</v>
      </c>
      <c r="I54" s="3">
        <v>120</v>
      </c>
      <c r="J54" s="3" t="s">
        <v>213</v>
      </c>
      <c r="K54" s="4"/>
      <c r="L54" s="3" t="s">
        <v>214</v>
      </c>
      <c r="M54" s="3" t="s">
        <v>175</v>
      </c>
      <c r="N54" s="3">
        <v>73.400000000000006</v>
      </c>
    </row>
    <row r="55" spans="2:14" ht="15" thickBot="1" x14ac:dyDescent="0.4">
      <c r="B55" s="2">
        <v>52</v>
      </c>
      <c r="C55" s="3" t="s">
        <v>59</v>
      </c>
      <c r="D55" s="3">
        <v>40</v>
      </c>
      <c r="E55" s="3">
        <v>45</v>
      </c>
      <c r="F55" s="3">
        <v>35</v>
      </c>
      <c r="G55" s="3">
        <v>40</v>
      </c>
      <c r="H55" s="3">
        <v>40</v>
      </c>
      <c r="I55" s="3">
        <v>90</v>
      </c>
      <c r="J55" s="3" t="s">
        <v>198</v>
      </c>
      <c r="K55" s="4"/>
      <c r="L55" s="3" t="s">
        <v>227</v>
      </c>
      <c r="M55" s="3" t="s">
        <v>209</v>
      </c>
      <c r="N55" s="3">
        <v>9.3000000000000007</v>
      </c>
    </row>
    <row r="56" spans="2:14" ht="15" thickBot="1" x14ac:dyDescent="0.4">
      <c r="B56" s="2">
        <v>53</v>
      </c>
      <c r="C56" s="3" t="s">
        <v>60</v>
      </c>
      <c r="D56" s="3">
        <v>65</v>
      </c>
      <c r="E56" s="3">
        <v>70</v>
      </c>
      <c r="F56" s="3">
        <v>60</v>
      </c>
      <c r="G56" s="3">
        <v>65</v>
      </c>
      <c r="H56" s="3">
        <v>65</v>
      </c>
      <c r="I56" s="3">
        <v>115</v>
      </c>
      <c r="J56" s="3" t="s">
        <v>198</v>
      </c>
      <c r="K56" s="4"/>
      <c r="L56" s="3" t="s">
        <v>228</v>
      </c>
      <c r="M56" s="3" t="s">
        <v>176</v>
      </c>
      <c r="N56" s="3">
        <v>70.5</v>
      </c>
    </row>
    <row r="57" spans="2:14" ht="15" thickBot="1" x14ac:dyDescent="0.4">
      <c r="B57" s="2">
        <v>54</v>
      </c>
      <c r="C57" s="3" t="s">
        <v>61</v>
      </c>
      <c r="D57" s="3">
        <v>50</v>
      </c>
      <c r="E57" s="3">
        <v>52</v>
      </c>
      <c r="F57" s="3">
        <v>48</v>
      </c>
      <c r="G57" s="3">
        <v>65</v>
      </c>
      <c r="H57" s="3">
        <v>50</v>
      </c>
      <c r="I57" s="3">
        <v>55</v>
      </c>
      <c r="J57" s="3" t="s">
        <v>186</v>
      </c>
      <c r="K57" s="4"/>
      <c r="L57" s="3" t="s">
        <v>225</v>
      </c>
      <c r="M57" s="3" t="s">
        <v>211</v>
      </c>
      <c r="N57" s="3">
        <v>43.2</v>
      </c>
    </row>
    <row r="58" spans="2:14" ht="15" thickBot="1" x14ac:dyDescent="0.4">
      <c r="B58" s="2">
        <v>55</v>
      </c>
      <c r="C58" s="3" t="s">
        <v>62</v>
      </c>
      <c r="D58" s="3">
        <v>80</v>
      </c>
      <c r="E58" s="3">
        <v>82</v>
      </c>
      <c r="F58" s="3">
        <v>78</v>
      </c>
      <c r="G58" s="3">
        <v>95</v>
      </c>
      <c r="H58" s="3">
        <v>80</v>
      </c>
      <c r="I58" s="3">
        <v>85</v>
      </c>
      <c r="J58" s="3" t="s">
        <v>186</v>
      </c>
      <c r="K58" s="4"/>
      <c r="L58" s="3" t="s">
        <v>225</v>
      </c>
      <c r="M58" s="3" t="s">
        <v>185</v>
      </c>
      <c r="N58" s="3">
        <v>168.9</v>
      </c>
    </row>
    <row r="59" spans="2:14" ht="15" thickBot="1" x14ac:dyDescent="0.4">
      <c r="B59" s="2">
        <v>56</v>
      </c>
      <c r="C59" s="3" t="s">
        <v>63</v>
      </c>
      <c r="D59" s="3">
        <v>40</v>
      </c>
      <c r="E59" s="3">
        <v>80</v>
      </c>
      <c r="F59" s="3">
        <v>35</v>
      </c>
      <c r="G59" s="3">
        <v>35</v>
      </c>
      <c r="H59" s="3">
        <v>45</v>
      </c>
      <c r="I59" s="3">
        <v>70</v>
      </c>
      <c r="J59" s="3" t="s">
        <v>230</v>
      </c>
      <c r="K59" s="4"/>
      <c r="L59" s="3" t="s">
        <v>231</v>
      </c>
      <c r="M59" s="3" t="s">
        <v>188</v>
      </c>
      <c r="N59" s="3">
        <v>61.7</v>
      </c>
    </row>
    <row r="60" spans="2:14" ht="15" thickBot="1" x14ac:dyDescent="0.4">
      <c r="B60" s="2">
        <v>57</v>
      </c>
      <c r="C60" s="3" t="s">
        <v>64</v>
      </c>
      <c r="D60" s="3">
        <v>65</v>
      </c>
      <c r="E60" s="3">
        <v>105</v>
      </c>
      <c r="F60" s="3">
        <v>60</v>
      </c>
      <c r="G60" s="3">
        <v>60</v>
      </c>
      <c r="H60" s="3">
        <v>70</v>
      </c>
      <c r="I60" s="3">
        <v>95</v>
      </c>
      <c r="J60" s="3" t="s">
        <v>230</v>
      </c>
      <c r="K60" s="4"/>
      <c r="L60" s="3" t="s">
        <v>231</v>
      </c>
      <c r="M60" s="3" t="s">
        <v>176</v>
      </c>
      <c r="N60" s="3">
        <v>70.5</v>
      </c>
    </row>
    <row r="61" spans="2:14" ht="15" thickBot="1" x14ac:dyDescent="0.4">
      <c r="B61" s="2">
        <v>58</v>
      </c>
      <c r="C61" s="3" t="s">
        <v>65</v>
      </c>
      <c r="D61" s="3">
        <v>55</v>
      </c>
      <c r="E61" s="3">
        <v>70</v>
      </c>
      <c r="F61" s="3">
        <v>45</v>
      </c>
      <c r="G61" s="3">
        <v>70</v>
      </c>
      <c r="H61" s="3">
        <v>50</v>
      </c>
      <c r="I61" s="3">
        <v>60</v>
      </c>
      <c r="J61" s="3" t="s">
        <v>179</v>
      </c>
      <c r="K61" s="4"/>
      <c r="L61" s="3" t="s">
        <v>204</v>
      </c>
      <c r="M61" s="3" t="s">
        <v>175</v>
      </c>
      <c r="N61" s="3">
        <v>41.9</v>
      </c>
    </row>
    <row r="62" spans="2:14" ht="15" thickBot="1" x14ac:dyDescent="0.4">
      <c r="B62" s="2">
        <v>59</v>
      </c>
      <c r="C62" s="3" t="s">
        <v>66</v>
      </c>
      <c r="D62" s="3">
        <v>90</v>
      </c>
      <c r="E62" s="3">
        <v>110</v>
      </c>
      <c r="F62" s="3">
        <v>80</v>
      </c>
      <c r="G62" s="3">
        <v>100</v>
      </c>
      <c r="H62" s="3">
        <v>80</v>
      </c>
      <c r="I62" s="3">
        <v>95</v>
      </c>
      <c r="J62" s="3" t="s">
        <v>179</v>
      </c>
      <c r="K62" s="4"/>
      <c r="L62" s="3" t="s">
        <v>204</v>
      </c>
      <c r="M62" s="3" t="s">
        <v>234</v>
      </c>
      <c r="N62" s="3">
        <v>341.7</v>
      </c>
    </row>
    <row r="63" spans="2:14" ht="15" thickBot="1" x14ac:dyDescent="0.4">
      <c r="B63" s="2">
        <v>60</v>
      </c>
      <c r="C63" s="3" t="s">
        <v>67</v>
      </c>
      <c r="D63" s="3">
        <v>40</v>
      </c>
      <c r="E63" s="3">
        <v>50</v>
      </c>
      <c r="F63" s="3">
        <v>40</v>
      </c>
      <c r="G63" s="3">
        <v>40</v>
      </c>
      <c r="H63" s="3">
        <v>40</v>
      </c>
      <c r="I63" s="3">
        <v>90</v>
      </c>
      <c r="J63" s="3" t="s">
        <v>186</v>
      </c>
      <c r="K63" s="4"/>
      <c r="L63" s="3" t="s">
        <v>235</v>
      </c>
      <c r="M63" s="3" t="s">
        <v>181</v>
      </c>
      <c r="N63" s="3">
        <v>27.3</v>
      </c>
    </row>
    <row r="64" spans="2:14" ht="15" thickBot="1" x14ac:dyDescent="0.4">
      <c r="B64" s="2">
        <v>61</v>
      </c>
      <c r="C64" s="3" t="s">
        <v>68</v>
      </c>
      <c r="D64" s="3">
        <v>65</v>
      </c>
      <c r="E64" s="3">
        <v>65</v>
      </c>
      <c r="F64" s="3">
        <v>65</v>
      </c>
      <c r="G64" s="3">
        <v>50</v>
      </c>
      <c r="H64" s="3">
        <v>50</v>
      </c>
      <c r="I64" s="3">
        <v>90</v>
      </c>
      <c r="J64" s="3" t="s">
        <v>186</v>
      </c>
      <c r="K64" s="4"/>
      <c r="L64" s="3" t="s">
        <v>235</v>
      </c>
      <c r="M64" s="3" t="s">
        <v>176</v>
      </c>
      <c r="N64" s="3">
        <v>44.1</v>
      </c>
    </row>
    <row r="65" spans="2:14" ht="15" thickBot="1" x14ac:dyDescent="0.4">
      <c r="B65" s="2">
        <v>62</v>
      </c>
      <c r="C65" s="3" t="s">
        <v>69</v>
      </c>
      <c r="D65" s="3">
        <v>90</v>
      </c>
      <c r="E65" s="3">
        <v>95</v>
      </c>
      <c r="F65" s="3">
        <v>95</v>
      </c>
      <c r="G65" s="3">
        <v>70</v>
      </c>
      <c r="H65" s="3">
        <v>90</v>
      </c>
      <c r="I65" s="3">
        <v>70</v>
      </c>
      <c r="J65" s="3" t="s">
        <v>186</v>
      </c>
      <c r="K65" s="3" t="s">
        <v>230</v>
      </c>
      <c r="L65" s="3" t="s">
        <v>235</v>
      </c>
      <c r="M65" s="3" t="s">
        <v>218</v>
      </c>
      <c r="N65" s="3">
        <v>119</v>
      </c>
    </row>
    <row r="66" spans="2:14" ht="15" thickBot="1" x14ac:dyDescent="0.4">
      <c r="B66" s="2">
        <v>63</v>
      </c>
      <c r="C66" s="3" t="s">
        <v>70</v>
      </c>
      <c r="D66" s="3">
        <v>25</v>
      </c>
      <c r="E66" s="3">
        <v>20</v>
      </c>
      <c r="F66" s="3">
        <v>15</v>
      </c>
      <c r="G66" s="3">
        <v>105</v>
      </c>
      <c r="H66" s="3">
        <v>55</v>
      </c>
      <c r="I66" s="3">
        <v>90</v>
      </c>
      <c r="J66" s="3" t="s">
        <v>212</v>
      </c>
      <c r="K66" s="4"/>
      <c r="L66" s="3" t="s">
        <v>236</v>
      </c>
      <c r="M66" s="3" t="s">
        <v>219</v>
      </c>
      <c r="N66" s="3">
        <v>43</v>
      </c>
    </row>
    <row r="67" spans="2:14" ht="15" thickBot="1" x14ac:dyDescent="0.4">
      <c r="B67" s="2">
        <v>64</v>
      </c>
      <c r="C67" s="3" t="s">
        <v>71</v>
      </c>
      <c r="D67" s="3">
        <v>40</v>
      </c>
      <c r="E67" s="3">
        <v>35</v>
      </c>
      <c r="F67" s="3">
        <v>30</v>
      </c>
      <c r="G67" s="3">
        <v>120</v>
      </c>
      <c r="H67" s="3">
        <v>70</v>
      </c>
      <c r="I67" s="3">
        <v>105</v>
      </c>
      <c r="J67" s="3" t="s">
        <v>212</v>
      </c>
      <c r="K67" s="4"/>
      <c r="L67" s="3" t="s">
        <v>236</v>
      </c>
      <c r="M67" s="3" t="s">
        <v>218</v>
      </c>
      <c r="N67" s="3">
        <v>124.6</v>
      </c>
    </row>
    <row r="68" spans="2:14" ht="15" thickBot="1" x14ac:dyDescent="0.4">
      <c r="B68" s="2">
        <v>65</v>
      </c>
      <c r="C68" s="3" t="s">
        <v>72</v>
      </c>
      <c r="D68" s="3">
        <v>55</v>
      </c>
      <c r="E68" s="3">
        <v>50</v>
      </c>
      <c r="F68" s="3">
        <v>45</v>
      </c>
      <c r="G68" s="3">
        <v>135</v>
      </c>
      <c r="H68" s="3">
        <v>95</v>
      </c>
      <c r="I68" s="3">
        <v>120</v>
      </c>
      <c r="J68" s="3" t="s">
        <v>212</v>
      </c>
      <c r="K68" s="4"/>
      <c r="L68" s="3" t="s">
        <v>236</v>
      </c>
      <c r="M68" s="3" t="s">
        <v>200</v>
      </c>
      <c r="N68" s="3">
        <v>105.8</v>
      </c>
    </row>
    <row r="69" spans="2:14" ht="15" thickBot="1" x14ac:dyDescent="0.4">
      <c r="B69" s="2">
        <v>66</v>
      </c>
      <c r="C69" s="3" t="s">
        <v>73</v>
      </c>
      <c r="D69" s="3">
        <v>70</v>
      </c>
      <c r="E69" s="3">
        <v>80</v>
      </c>
      <c r="F69" s="3">
        <v>50</v>
      </c>
      <c r="G69" s="3">
        <v>35</v>
      </c>
      <c r="H69" s="3">
        <v>35</v>
      </c>
      <c r="I69" s="3">
        <v>35</v>
      </c>
      <c r="J69" s="3" t="s">
        <v>230</v>
      </c>
      <c r="K69" s="4"/>
      <c r="L69" s="3" t="s">
        <v>202</v>
      </c>
      <c r="M69" s="3" t="s">
        <v>211</v>
      </c>
      <c r="N69" s="3">
        <v>43</v>
      </c>
    </row>
    <row r="70" spans="2:14" ht="15" thickBot="1" x14ac:dyDescent="0.4">
      <c r="B70" s="2">
        <v>67</v>
      </c>
      <c r="C70" s="3" t="s">
        <v>74</v>
      </c>
      <c r="D70" s="3">
        <v>80</v>
      </c>
      <c r="E70" s="3">
        <v>100</v>
      </c>
      <c r="F70" s="3">
        <v>70</v>
      </c>
      <c r="G70" s="3">
        <v>50</v>
      </c>
      <c r="H70" s="3">
        <v>60</v>
      </c>
      <c r="I70" s="3">
        <v>45</v>
      </c>
      <c r="J70" s="3" t="s">
        <v>230</v>
      </c>
      <c r="K70" s="4"/>
      <c r="L70" s="3" t="s">
        <v>202</v>
      </c>
      <c r="M70" s="3" t="s">
        <v>200</v>
      </c>
      <c r="N70" s="3">
        <v>155.4</v>
      </c>
    </row>
    <row r="71" spans="2:14" ht="15" thickBot="1" x14ac:dyDescent="0.4">
      <c r="B71" s="2">
        <v>68</v>
      </c>
      <c r="C71" s="3" t="s">
        <v>75</v>
      </c>
      <c r="D71" s="3">
        <v>90</v>
      </c>
      <c r="E71" s="3">
        <v>130</v>
      </c>
      <c r="F71" s="3">
        <v>80</v>
      </c>
      <c r="G71" s="3">
        <v>65</v>
      </c>
      <c r="H71" s="3">
        <v>85</v>
      </c>
      <c r="I71" s="3">
        <v>55</v>
      </c>
      <c r="J71" s="3" t="s">
        <v>230</v>
      </c>
      <c r="K71" s="4"/>
      <c r="L71" s="3" t="s">
        <v>202</v>
      </c>
      <c r="M71" s="3" t="s">
        <v>189</v>
      </c>
      <c r="N71" s="3">
        <v>286.60000000000002</v>
      </c>
    </row>
    <row r="72" spans="2:14" ht="15" thickBot="1" x14ac:dyDescent="0.4">
      <c r="B72" s="2">
        <v>69</v>
      </c>
      <c r="C72" s="3" t="s">
        <v>76</v>
      </c>
      <c r="D72" s="3">
        <v>50</v>
      </c>
      <c r="E72" s="3">
        <v>75</v>
      </c>
      <c r="F72" s="3">
        <v>35</v>
      </c>
      <c r="G72" s="3">
        <v>70</v>
      </c>
      <c r="H72" s="3">
        <v>30</v>
      </c>
      <c r="I72" s="3">
        <v>40</v>
      </c>
      <c r="J72" s="3" t="s">
        <v>171</v>
      </c>
      <c r="K72" s="3" t="s">
        <v>172</v>
      </c>
      <c r="L72" s="3" t="s">
        <v>174</v>
      </c>
      <c r="M72" s="3" t="s">
        <v>175</v>
      </c>
      <c r="N72" s="3">
        <v>8.8000000000000007</v>
      </c>
    </row>
    <row r="73" spans="2:14" ht="15" thickBot="1" x14ac:dyDescent="0.4">
      <c r="B73" s="2">
        <v>70</v>
      </c>
      <c r="C73" s="3" t="s">
        <v>77</v>
      </c>
      <c r="D73" s="3">
        <v>65</v>
      </c>
      <c r="E73" s="3">
        <v>90</v>
      </c>
      <c r="F73" s="3">
        <v>50</v>
      </c>
      <c r="G73" s="3">
        <v>85</v>
      </c>
      <c r="H73" s="3">
        <v>45</v>
      </c>
      <c r="I73" s="3">
        <v>55</v>
      </c>
      <c r="J73" s="3" t="s">
        <v>171</v>
      </c>
      <c r="K73" s="3" t="s">
        <v>172</v>
      </c>
      <c r="L73" s="3" t="s">
        <v>174</v>
      </c>
      <c r="M73" s="3" t="s">
        <v>176</v>
      </c>
      <c r="N73" s="3">
        <v>14.1</v>
      </c>
    </row>
    <row r="74" spans="2:14" ht="15" thickBot="1" x14ac:dyDescent="0.4">
      <c r="B74" s="2">
        <v>71</v>
      </c>
      <c r="C74" s="3" t="s">
        <v>78</v>
      </c>
      <c r="D74" s="3">
        <v>80</v>
      </c>
      <c r="E74" s="3">
        <v>105</v>
      </c>
      <c r="F74" s="3">
        <v>65</v>
      </c>
      <c r="G74" s="3">
        <v>100</v>
      </c>
      <c r="H74" s="3">
        <v>70</v>
      </c>
      <c r="I74" s="3">
        <v>70</v>
      </c>
      <c r="J74" s="3" t="s">
        <v>171</v>
      </c>
      <c r="K74" s="3" t="s">
        <v>172</v>
      </c>
      <c r="L74" s="3" t="s">
        <v>174</v>
      </c>
      <c r="M74" s="3" t="s">
        <v>185</v>
      </c>
      <c r="N74" s="3">
        <v>34.200000000000003</v>
      </c>
    </row>
    <row r="75" spans="2:14" ht="15" thickBot="1" x14ac:dyDescent="0.4">
      <c r="B75" s="2">
        <v>72</v>
      </c>
      <c r="C75" s="3" t="s">
        <v>79</v>
      </c>
      <c r="D75" s="3">
        <v>40</v>
      </c>
      <c r="E75" s="3">
        <v>40</v>
      </c>
      <c r="F75" s="3">
        <v>35</v>
      </c>
      <c r="G75" s="3">
        <v>50</v>
      </c>
      <c r="H75" s="3">
        <v>100</v>
      </c>
      <c r="I75" s="3">
        <v>70</v>
      </c>
      <c r="J75" s="3" t="s">
        <v>186</v>
      </c>
      <c r="K75" s="3" t="s">
        <v>172</v>
      </c>
      <c r="L75" s="3" t="s">
        <v>238</v>
      </c>
      <c r="M75" s="3" t="s">
        <v>219</v>
      </c>
      <c r="N75" s="3">
        <v>100.3</v>
      </c>
    </row>
    <row r="76" spans="2:14" ht="15" thickBot="1" x14ac:dyDescent="0.4">
      <c r="B76" s="2">
        <v>73</v>
      </c>
      <c r="C76" s="3" t="s">
        <v>80</v>
      </c>
      <c r="D76" s="3">
        <v>80</v>
      </c>
      <c r="E76" s="3">
        <v>70</v>
      </c>
      <c r="F76" s="3">
        <v>65</v>
      </c>
      <c r="G76" s="3">
        <v>80</v>
      </c>
      <c r="H76" s="3">
        <v>120</v>
      </c>
      <c r="I76" s="3">
        <v>100</v>
      </c>
      <c r="J76" s="3" t="s">
        <v>186</v>
      </c>
      <c r="K76" s="3" t="s">
        <v>172</v>
      </c>
      <c r="L76" s="3" t="s">
        <v>238</v>
      </c>
      <c r="M76" s="3" t="s">
        <v>189</v>
      </c>
      <c r="N76" s="3">
        <v>121.3</v>
      </c>
    </row>
    <row r="77" spans="2:14" ht="15" thickBot="1" x14ac:dyDescent="0.4">
      <c r="B77" s="2">
        <v>74</v>
      </c>
      <c r="C77" s="3" t="s">
        <v>81</v>
      </c>
      <c r="D77" s="3">
        <v>40</v>
      </c>
      <c r="E77" s="3">
        <v>80</v>
      </c>
      <c r="F77" s="3">
        <v>100</v>
      </c>
      <c r="G77" s="3">
        <v>30</v>
      </c>
      <c r="H77" s="3">
        <v>30</v>
      </c>
      <c r="I77" s="3">
        <v>20</v>
      </c>
      <c r="J77" s="3" t="s">
        <v>232</v>
      </c>
      <c r="K77" s="3" t="s">
        <v>213</v>
      </c>
      <c r="L77" s="3" t="s">
        <v>233</v>
      </c>
      <c r="M77" s="3" t="s">
        <v>209</v>
      </c>
      <c r="N77" s="3">
        <v>44.1</v>
      </c>
    </row>
    <row r="78" spans="2:14" ht="15" thickBot="1" x14ac:dyDescent="0.4">
      <c r="B78" s="2">
        <v>75</v>
      </c>
      <c r="C78" s="3" t="s">
        <v>82</v>
      </c>
      <c r="D78" s="3">
        <v>55</v>
      </c>
      <c r="E78" s="3">
        <v>95</v>
      </c>
      <c r="F78" s="3">
        <v>115</v>
      </c>
      <c r="G78" s="3">
        <v>45</v>
      </c>
      <c r="H78" s="3">
        <v>45</v>
      </c>
      <c r="I78" s="3">
        <v>35</v>
      </c>
      <c r="J78" s="3" t="s">
        <v>232</v>
      </c>
      <c r="K78" s="3" t="s">
        <v>213</v>
      </c>
      <c r="L78" s="3" t="s">
        <v>233</v>
      </c>
      <c r="M78" s="3" t="s">
        <v>176</v>
      </c>
      <c r="N78" s="3">
        <v>231.5</v>
      </c>
    </row>
    <row r="79" spans="2:14" ht="15" thickBot="1" x14ac:dyDescent="0.4">
      <c r="B79" s="2">
        <v>76</v>
      </c>
      <c r="C79" s="3" t="s">
        <v>83</v>
      </c>
      <c r="D79" s="3">
        <v>80</v>
      </c>
      <c r="E79" s="3">
        <v>120</v>
      </c>
      <c r="F79" s="3">
        <v>130</v>
      </c>
      <c r="G79" s="3">
        <v>55</v>
      </c>
      <c r="H79" s="3">
        <v>65</v>
      </c>
      <c r="I79" s="3">
        <v>45</v>
      </c>
      <c r="J79" s="3" t="s">
        <v>232</v>
      </c>
      <c r="K79" s="3" t="s">
        <v>213</v>
      </c>
      <c r="L79" s="3" t="s">
        <v>233</v>
      </c>
      <c r="M79" s="3" t="s">
        <v>197</v>
      </c>
      <c r="N79" s="3">
        <v>661.4</v>
      </c>
    </row>
    <row r="80" spans="2:14" ht="15" thickBot="1" x14ac:dyDescent="0.4">
      <c r="B80" s="2">
        <v>77</v>
      </c>
      <c r="C80" s="3" t="s">
        <v>84</v>
      </c>
      <c r="D80" s="3">
        <v>50</v>
      </c>
      <c r="E80" s="3">
        <v>85</v>
      </c>
      <c r="F80" s="3">
        <v>55</v>
      </c>
      <c r="G80" s="3">
        <v>65</v>
      </c>
      <c r="H80" s="3">
        <v>65</v>
      </c>
      <c r="I80" s="3">
        <v>90</v>
      </c>
      <c r="J80" s="3" t="s">
        <v>179</v>
      </c>
      <c r="K80" s="4"/>
      <c r="L80" s="3" t="s">
        <v>192</v>
      </c>
      <c r="M80" s="3" t="s">
        <v>176</v>
      </c>
      <c r="N80" s="3">
        <v>66.099999999999994</v>
      </c>
    </row>
    <row r="81" spans="2:14" ht="15" thickBot="1" x14ac:dyDescent="0.4">
      <c r="B81" s="2">
        <v>78</v>
      </c>
      <c r="C81" s="3" t="s">
        <v>85</v>
      </c>
      <c r="D81" s="3">
        <v>65</v>
      </c>
      <c r="E81" s="3">
        <v>100</v>
      </c>
      <c r="F81" s="3">
        <v>70</v>
      </c>
      <c r="G81" s="3">
        <v>80</v>
      </c>
      <c r="H81" s="3">
        <v>80</v>
      </c>
      <c r="I81" s="3">
        <v>105</v>
      </c>
      <c r="J81" s="3" t="s">
        <v>179</v>
      </c>
      <c r="K81" s="4"/>
      <c r="L81" s="3" t="s">
        <v>192</v>
      </c>
      <c r="M81" s="3" t="s">
        <v>185</v>
      </c>
      <c r="N81" s="3">
        <v>209.4</v>
      </c>
    </row>
    <row r="82" spans="2:14" ht="15" thickBot="1" x14ac:dyDescent="0.4">
      <c r="B82" s="2">
        <v>79</v>
      </c>
      <c r="C82" s="5" t="s">
        <v>86</v>
      </c>
      <c r="D82" s="3">
        <v>90</v>
      </c>
      <c r="E82" s="3">
        <v>65</v>
      </c>
      <c r="F82" s="3">
        <v>65</v>
      </c>
      <c r="G82" s="3">
        <v>40</v>
      </c>
      <c r="H82" s="3">
        <v>40</v>
      </c>
      <c r="I82" s="3">
        <v>15</v>
      </c>
      <c r="J82" s="3" t="s">
        <v>186</v>
      </c>
      <c r="K82" s="3" t="s">
        <v>212</v>
      </c>
      <c r="L82" s="3" t="s">
        <v>241</v>
      </c>
      <c r="M82" s="3" t="s">
        <v>203</v>
      </c>
      <c r="N82" s="3">
        <v>79.400000000000006</v>
      </c>
    </row>
    <row r="83" spans="2:14" ht="15" thickBot="1" x14ac:dyDescent="0.4">
      <c r="B83" s="2">
        <v>80</v>
      </c>
      <c r="C83" s="5" t="s">
        <v>87</v>
      </c>
      <c r="D83" s="3">
        <v>95</v>
      </c>
      <c r="E83" s="3">
        <v>75</v>
      </c>
      <c r="F83" s="3">
        <v>110</v>
      </c>
      <c r="G83" s="3">
        <v>100</v>
      </c>
      <c r="H83" s="3">
        <v>80</v>
      </c>
      <c r="I83" s="3">
        <v>30</v>
      </c>
      <c r="J83" s="3" t="s">
        <v>186</v>
      </c>
      <c r="K83" s="3" t="s">
        <v>212</v>
      </c>
      <c r="L83" s="3" t="s">
        <v>241</v>
      </c>
      <c r="M83" s="3" t="s">
        <v>189</v>
      </c>
      <c r="N83" s="3">
        <v>173.1</v>
      </c>
    </row>
    <row r="84" spans="2:14" ht="15" thickBot="1" x14ac:dyDescent="0.4">
      <c r="B84" s="2">
        <v>81</v>
      </c>
      <c r="C84" s="5" t="s">
        <v>88</v>
      </c>
      <c r="D84" s="3">
        <v>25</v>
      </c>
      <c r="E84" s="3">
        <v>35</v>
      </c>
      <c r="F84" s="3">
        <v>70</v>
      </c>
      <c r="G84" s="3">
        <v>95</v>
      </c>
      <c r="H84" s="3">
        <v>55</v>
      </c>
      <c r="I84" s="3">
        <v>45</v>
      </c>
      <c r="J84" s="3" t="s">
        <v>206</v>
      </c>
      <c r="K84" s="3" t="s">
        <v>216</v>
      </c>
      <c r="L84" s="3" t="s">
        <v>239</v>
      </c>
      <c r="M84" s="3" t="s">
        <v>193</v>
      </c>
      <c r="N84" s="3">
        <v>13.2</v>
      </c>
    </row>
    <row r="85" spans="2:14" ht="15" thickBot="1" x14ac:dyDescent="0.4">
      <c r="B85" s="2">
        <v>82</v>
      </c>
      <c r="C85" s="5" t="s">
        <v>89</v>
      </c>
      <c r="D85" s="3">
        <v>50</v>
      </c>
      <c r="E85" s="3">
        <v>60</v>
      </c>
      <c r="F85" s="3">
        <v>95</v>
      </c>
      <c r="G85" s="3">
        <v>120</v>
      </c>
      <c r="H85" s="3">
        <v>70</v>
      </c>
      <c r="I85" s="3">
        <v>70</v>
      </c>
      <c r="J85" s="3" t="s">
        <v>206</v>
      </c>
      <c r="K85" s="3" t="s">
        <v>216</v>
      </c>
      <c r="L85" s="3" t="s">
        <v>239</v>
      </c>
      <c r="M85" s="3" t="s">
        <v>176</v>
      </c>
      <c r="N85" s="3">
        <v>132.30000000000001</v>
      </c>
    </row>
    <row r="86" spans="2:14" ht="15" thickBot="1" x14ac:dyDescent="0.4">
      <c r="B86" s="2">
        <v>83</v>
      </c>
      <c r="C86" s="5" t="s">
        <v>90</v>
      </c>
      <c r="D86" s="5">
        <v>52</v>
      </c>
      <c r="E86" s="5">
        <v>90</v>
      </c>
      <c r="F86" s="3">
        <v>55</v>
      </c>
      <c r="G86" s="3">
        <v>58</v>
      </c>
      <c r="H86" s="3">
        <v>62</v>
      </c>
      <c r="I86" s="3">
        <v>60</v>
      </c>
      <c r="J86" s="3" t="s">
        <v>198</v>
      </c>
      <c r="K86" s="3" t="s">
        <v>184</v>
      </c>
      <c r="L86" s="3" t="s">
        <v>199</v>
      </c>
      <c r="M86" s="3" t="s">
        <v>211</v>
      </c>
      <c r="N86" s="3">
        <v>33.1</v>
      </c>
    </row>
    <row r="87" spans="2:14" ht="15" thickBot="1" x14ac:dyDescent="0.4">
      <c r="B87" s="2">
        <v>84</v>
      </c>
      <c r="C87" s="5" t="s">
        <v>91</v>
      </c>
      <c r="D87" s="5">
        <v>35</v>
      </c>
      <c r="E87" s="5">
        <v>85</v>
      </c>
      <c r="F87" s="3">
        <v>45</v>
      </c>
      <c r="G87" s="3">
        <v>35</v>
      </c>
      <c r="H87" s="3">
        <v>35</v>
      </c>
      <c r="I87" s="3">
        <v>75</v>
      </c>
      <c r="J87" s="3" t="s">
        <v>198</v>
      </c>
      <c r="K87" s="3" t="s">
        <v>184</v>
      </c>
      <c r="L87" s="3" t="s">
        <v>192</v>
      </c>
      <c r="M87" s="3" t="s">
        <v>197</v>
      </c>
      <c r="N87" s="3">
        <v>86.4</v>
      </c>
    </row>
    <row r="88" spans="2:14" ht="15" thickBot="1" x14ac:dyDescent="0.4">
      <c r="B88" s="2">
        <v>85</v>
      </c>
      <c r="C88" s="5" t="s">
        <v>92</v>
      </c>
      <c r="D88" s="5">
        <v>60</v>
      </c>
      <c r="E88" s="5">
        <v>110</v>
      </c>
      <c r="F88" s="3">
        <v>70</v>
      </c>
      <c r="G88" s="3">
        <v>60</v>
      </c>
      <c r="H88" s="3">
        <v>60</v>
      </c>
      <c r="I88" s="3">
        <v>110</v>
      </c>
      <c r="J88" s="3" t="s">
        <v>198</v>
      </c>
      <c r="K88" s="3" t="s">
        <v>184</v>
      </c>
      <c r="L88" s="3" t="s">
        <v>192</v>
      </c>
      <c r="M88" s="3" t="s">
        <v>245</v>
      </c>
      <c r="N88" s="3">
        <v>187.8</v>
      </c>
    </row>
    <row r="89" spans="2:14" ht="15" thickBot="1" x14ac:dyDescent="0.4">
      <c r="B89" s="2">
        <v>86</v>
      </c>
      <c r="C89" s="5" t="s">
        <v>93</v>
      </c>
      <c r="D89" s="5">
        <v>65</v>
      </c>
      <c r="E89" s="5">
        <v>45</v>
      </c>
      <c r="F89" s="3">
        <v>55</v>
      </c>
      <c r="G89" s="3">
        <v>45</v>
      </c>
      <c r="H89" s="3">
        <v>70</v>
      </c>
      <c r="I89" s="3">
        <v>45</v>
      </c>
      <c r="J89" s="3" t="s">
        <v>186</v>
      </c>
      <c r="K89" s="4"/>
      <c r="L89" s="3" t="s">
        <v>178</v>
      </c>
      <c r="M89" s="3" t="s">
        <v>183</v>
      </c>
      <c r="N89" s="3">
        <v>198.4</v>
      </c>
    </row>
    <row r="90" spans="2:14" ht="15" thickBot="1" x14ac:dyDescent="0.4">
      <c r="B90" s="2">
        <v>87</v>
      </c>
      <c r="C90" s="5" t="s">
        <v>94</v>
      </c>
      <c r="D90" s="5">
        <v>90</v>
      </c>
      <c r="E90" s="5">
        <v>70</v>
      </c>
      <c r="F90" s="3">
        <v>80</v>
      </c>
      <c r="G90" s="3">
        <v>70</v>
      </c>
      <c r="H90" s="3">
        <v>95</v>
      </c>
      <c r="I90" s="3">
        <v>70</v>
      </c>
      <c r="J90" s="3" t="s">
        <v>186</v>
      </c>
      <c r="K90" s="3" t="s">
        <v>215</v>
      </c>
      <c r="L90" s="3" t="s">
        <v>178</v>
      </c>
      <c r="M90" s="3" t="s">
        <v>185</v>
      </c>
      <c r="N90" s="3">
        <v>264.60000000000002</v>
      </c>
    </row>
    <row r="91" spans="2:14" ht="15" thickBot="1" x14ac:dyDescent="0.4">
      <c r="B91" s="2">
        <v>88</v>
      </c>
      <c r="C91" s="5" t="s">
        <v>95</v>
      </c>
      <c r="D91" s="5">
        <v>80</v>
      </c>
      <c r="E91" s="5">
        <v>80</v>
      </c>
      <c r="F91" s="3">
        <v>50</v>
      </c>
      <c r="G91" s="3">
        <v>40</v>
      </c>
      <c r="H91" s="3">
        <v>50</v>
      </c>
      <c r="I91" s="3">
        <v>25</v>
      </c>
      <c r="J91" s="3" t="s">
        <v>172</v>
      </c>
      <c r="K91" s="4"/>
      <c r="L91" s="3" t="s">
        <v>223</v>
      </c>
      <c r="M91" s="3" t="s">
        <v>219</v>
      </c>
      <c r="N91" s="3">
        <v>66.099999999999994</v>
      </c>
    </row>
    <row r="92" spans="2:14" ht="15" thickBot="1" x14ac:dyDescent="0.4">
      <c r="B92" s="2">
        <v>89</v>
      </c>
      <c r="C92" s="5" t="s">
        <v>96</v>
      </c>
      <c r="D92" s="5">
        <v>105</v>
      </c>
      <c r="E92" s="5">
        <v>105</v>
      </c>
      <c r="F92" s="3">
        <v>75</v>
      </c>
      <c r="G92" s="3">
        <v>65</v>
      </c>
      <c r="H92" s="3">
        <v>100</v>
      </c>
      <c r="I92" s="3">
        <v>50</v>
      </c>
      <c r="J92" s="3" t="s">
        <v>172</v>
      </c>
      <c r="K92" s="4"/>
      <c r="L92" s="3" t="s">
        <v>223</v>
      </c>
      <c r="M92" s="3" t="s">
        <v>203</v>
      </c>
      <c r="N92" s="3">
        <v>66.099999999999994</v>
      </c>
    </row>
    <row r="93" spans="2:14" ht="15" thickBot="1" x14ac:dyDescent="0.4">
      <c r="B93" s="2">
        <v>90</v>
      </c>
      <c r="C93" s="5" t="s">
        <v>97</v>
      </c>
      <c r="D93" s="5">
        <v>30</v>
      </c>
      <c r="E93" s="5">
        <v>65</v>
      </c>
      <c r="F93" s="3">
        <v>100</v>
      </c>
      <c r="G93" s="3">
        <v>45</v>
      </c>
      <c r="H93" s="3">
        <v>25</v>
      </c>
      <c r="I93" s="3">
        <v>40</v>
      </c>
      <c r="J93" s="3" t="s">
        <v>186</v>
      </c>
      <c r="K93" s="4"/>
      <c r="L93" s="3" t="s">
        <v>243</v>
      </c>
      <c r="M93" s="3" t="s">
        <v>193</v>
      </c>
      <c r="N93" s="3">
        <v>8.8000000000000007</v>
      </c>
    </row>
    <row r="94" spans="2:14" ht="15" thickBot="1" x14ac:dyDescent="0.4">
      <c r="B94" s="2">
        <v>91</v>
      </c>
      <c r="C94" s="5" t="s">
        <v>98</v>
      </c>
      <c r="D94" s="5">
        <v>50</v>
      </c>
      <c r="E94" s="5">
        <v>95</v>
      </c>
      <c r="F94" s="3">
        <v>180</v>
      </c>
      <c r="G94" s="3">
        <v>85</v>
      </c>
      <c r="H94" s="3">
        <v>45</v>
      </c>
      <c r="I94" s="3">
        <v>70</v>
      </c>
      <c r="J94" s="3" t="s">
        <v>186</v>
      </c>
      <c r="K94" s="3" t="s">
        <v>215</v>
      </c>
      <c r="L94" s="3" t="s">
        <v>243</v>
      </c>
      <c r="M94" s="3" t="s">
        <v>200</v>
      </c>
      <c r="N94" s="3">
        <v>292.10000000000002</v>
      </c>
    </row>
    <row r="95" spans="2:14" ht="15" thickBot="1" x14ac:dyDescent="0.4">
      <c r="B95" s="2">
        <v>92</v>
      </c>
      <c r="C95" s="5" t="s">
        <v>99</v>
      </c>
      <c r="D95" s="5">
        <v>30</v>
      </c>
      <c r="E95" s="5">
        <v>35</v>
      </c>
      <c r="F95" s="3">
        <v>30</v>
      </c>
      <c r="G95" s="3">
        <v>100</v>
      </c>
      <c r="H95" s="3">
        <v>35</v>
      </c>
      <c r="I95" s="3">
        <v>80</v>
      </c>
      <c r="J95" s="3" t="s">
        <v>246</v>
      </c>
      <c r="K95" s="3" t="s">
        <v>172</v>
      </c>
      <c r="L95" s="3" t="s">
        <v>247</v>
      </c>
      <c r="M95" s="5" t="s">
        <v>218</v>
      </c>
      <c r="N95" s="5">
        <v>0.2</v>
      </c>
    </row>
    <row r="96" spans="2:14" ht="15" thickBot="1" x14ac:dyDescent="0.4">
      <c r="B96" s="2">
        <v>93</v>
      </c>
      <c r="C96" s="5" t="s">
        <v>100</v>
      </c>
      <c r="D96" s="5">
        <v>45</v>
      </c>
      <c r="E96" s="5">
        <v>50</v>
      </c>
      <c r="F96" s="3">
        <v>45</v>
      </c>
      <c r="G96" s="3">
        <v>115</v>
      </c>
      <c r="H96" s="3">
        <v>55</v>
      </c>
      <c r="I96" s="3">
        <v>95</v>
      </c>
      <c r="J96" s="3" t="s">
        <v>246</v>
      </c>
      <c r="K96" s="3" t="s">
        <v>172</v>
      </c>
      <c r="L96" s="3" t="s">
        <v>247</v>
      </c>
      <c r="M96" s="5" t="s">
        <v>189</v>
      </c>
      <c r="N96" s="5">
        <v>0.2</v>
      </c>
    </row>
    <row r="97" spans="2:14" ht="15" thickBot="1" x14ac:dyDescent="0.4">
      <c r="B97" s="2">
        <v>94</v>
      </c>
      <c r="C97" s="5" t="s">
        <v>101</v>
      </c>
      <c r="D97" s="5">
        <v>60</v>
      </c>
      <c r="E97" s="5">
        <v>65</v>
      </c>
      <c r="F97" s="3">
        <v>60</v>
      </c>
      <c r="G97" s="3">
        <v>130</v>
      </c>
      <c r="H97" s="3">
        <v>75</v>
      </c>
      <c r="I97" s="3">
        <v>110</v>
      </c>
      <c r="J97" s="3" t="s">
        <v>246</v>
      </c>
      <c r="K97" s="3" t="s">
        <v>172</v>
      </c>
      <c r="L97" s="3" t="s">
        <v>248</v>
      </c>
      <c r="M97" s="5" t="s">
        <v>200</v>
      </c>
      <c r="N97" s="5">
        <v>89.3</v>
      </c>
    </row>
    <row r="98" spans="2:14" ht="15" thickBot="1" x14ac:dyDescent="0.4">
      <c r="B98" s="2">
        <v>95</v>
      </c>
      <c r="C98" s="5" t="s">
        <v>102</v>
      </c>
      <c r="D98" s="5">
        <v>35</v>
      </c>
      <c r="E98" s="5">
        <v>45</v>
      </c>
      <c r="F98" s="3">
        <v>160</v>
      </c>
      <c r="G98" s="3">
        <v>30</v>
      </c>
      <c r="H98" s="3">
        <v>45</v>
      </c>
      <c r="I98" s="3">
        <v>70</v>
      </c>
      <c r="J98" s="3" t="s">
        <v>232</v>
      </c>
      <c r="K98" s="3" t="s">
        <v>213</v>
      </c>
      <c r="L98" s="3" t="s">
        <v>233</v>
      </c>
      <c r="M98" s="3" t="s">
        <v>249</v>
      </c>
      <c r="N98" s="3">
        <v>463</v>
      </c>
    </row>
    <row r="99" spans="2:14" ht="15" thickBot="1" x14ac:dyDescent="0.4">
      <c r="B99" s="2">
        <v>96</v>
      </c>
      <c r="C99" s="5" t="s">
        <v>103</v>
      </c>
      <c r="D99" s="5">
        <v>60</v>
      </c>
      <c r="E99" s="5">
        <v>48</v>
      </c>
      <c r="F99" s="3">
        <v>45</v>
      </c>
      <c r="G99" s="3">
        <v>43</v>
      </c>
      <c r="H99" s="3">
        <v>90</v>
      </c>
      <c r="I99" s="3">
        <v>42</v>
      </c>
      <c r="J99" s="3" t="s">
        <v>212</v>
      </c>
      <c r="K99" s="4"/>
      <c r="L99" s="3" t="s">
        <v>250</v>
      </c>
      <c r="M99" s="3" t="s">
        <v>176</v>
      </c>
      <c r="N99" s="3">
        <v>71.400000000000006</v>
      </c>
    </row>
    <row r="100" spans="2:14" ht="15" thickBot="1" x14ac:dyDescent="0.4">
      <c r="B100" s="2">
        <v>97</v>
      </c>
      <c r="C100" s="5" t="s">
        <v>104</v>
      </c>
      <c r="D100" s="5">
        <v>85</v>
      </c>
      <c r="E100" s="5">
        <v>73</v>
      </c>
      <c r="F100" s="3">
        <v>70</v>
      </c>
      <c r="G100" s="3">
        <v>73</v>
      </c>
      <c r="H100" s="3">
        <v>115</v>
      </c>
      <c r="I100" s="3">
        <v>67</v>
      </c>
      <c r="J100" s="3" t="s">
        <v>212</v>
      </c>
      <c r="K100" s="4"/>
      <c r="L100" s="3" t="s">
        <v>250</v>
      </c>
      <c r="M100" s="3" t="s">
        <v>189</v>
      </c>
      <c r="N100" s="3">
        <v>166.7</v>
      </c>
    </row>
    <row r="101" spans="2:14" ht="15" thickBot="1" x14ac:dyDescent="0.4">
      <c r="B101" s="2">
        <v>98</v>
      </c>
      <c r="C101" s="5" t="s">
        <v>105</v>
      </c>
      <c r="D101" s="5">
        <v>30</v>
      </c>
      <c r="E101" s="5">
        <v>105</v>
      </c>
      <c r="F101" s="3">
        <v>90</v>
      </c>
      <c r="G101" s="3">
        <v>25</v>
      </c>
      <c r="H101" s="3">
        <v>25</v>
      </c>
      <c r="I101" s="3">
        <v>50</v>
      </c>
      <c r="J101" s="3" t="s">
        <v>186</v>
      </c>
      <c r="K101" s="4"/>
      <c r="L101" s="3" t="s">
        <v>251</v>
      </c>
      <c r="M101" s="3" t="s">
        <v>209</v>
      </c>
      <c r="N101" s="3">
        <v>14.3</v>
      </c>
    </row>
    <row r="102" spans="2:14" ht="15" thickBot="1" x14ac:dyDescent="0.4">
      <c r="B102" s="2">
        <v>99</v>
      </c>
      <c r="C102" s="5" t="s">
        <v>106</v>
      </c>
      <c r="D102" s="5">
        <v>55</v>
      </c>
      <c r="E102" s="5">
        <v>130</v>
      </c>
      <c r="F102" s="3">
        <v>115</v>
      </c>
      <c r="G102" s="3">
        <v>50</v>
      </c>
      <c r="H102" s="3">
        <v>50</v>
      </c>
      <c r="I102" s="3">
        <v>75</v>
      </c>
      <c r="J102" s="3" t="s">
        <v>186</v>
      </c>
      <c r="K102" s="4"/>
      <c r="L102" s="3" t="s">
        <v>251</v>
      </c>
      <c r="M102" s="3" t="s">
        <v>218</v>
      </c>
      <c r="N102" s="3">
        <v>132.30000000000001</v>
      </c>
    </row>
    <row r="103" spans="2:14" ht="15" thickBot="1" x14ac:dyDescent="0.4">
      <c r="B103" s="2">
        <v>100</v>
      </c>
      <c r="C103" s="5" t="s">
        <v>107</v>
      </c>
      <c r="D103" s="5">
        <v>40</v>
      </c>
      <c r="E103" s="5">
        <v>30</v>
      </c>
      <c r="F103" s="3">
        <v>50</v>
      </c>
      <c r="G103" s="3">
        <v>55</v>
      </c>
      <c r="H103" s="3">
        <v>55</v>
      </c>
      <c r="I103" s="3">
        <v>100</v>
      </c>
      <c r="J103" s="3" t="s">
        <v>206</v>
      </c>
      <c r="K103" s="4"/>
      <c r="L103" s="3" t="s">
        <v>252</v>
      </c>
      <c r="M103" s="3" t="s">
        <v>188</v>
      </c>
      <c r="N103" s="3">
        <v>22.9</v>
      </c>
    </row>
    <row r="104" spans="2:14" ht="15" thickBot="1" x14ac:dyDescent="0.4">
      <c r="B104" s="2">
        <v>101</v>
      </c>
      <c r="C104" s="5" t="s">
        <v>108</v>
      </c>
      <c r="D104" s="5">
        <v>60</v>
      </c>
      <c r="E104" s="5">
        <v>50</v>
      </c>
      <c r="F104" s="3">
        <v>70</v>
      </c>
      <c r="G104" s="3">
        <v>80</v>
      </c>
      <c r="H104" s="3">
        <v>80</v>
      </c>
      <c r="I104" s="3">
        <v>150</v>
      </c>
      <c r="J104" s="3" t="s">
        <v>206</v>
      </c>
      <c r="K104" s="4"/>
      <c r="L104" s="3" t="s">
        <v>252</v>
      </c>
      <c r="M104" s="3" t="s">
        <v>203</v>
      </c>
      <c r="N104" s="3">
        <v>146.80000000000001</v>
      </c>
    </row>
    <row r="105" spans="2:14" ht="15" thickBot="1" x14ac:dyDescent="0.4">
      <c r="B105" s="2">
        <v>102</v>
      </c>
      <c r="C105" s="5" t="s">
        <v>109</v>
      </c>
      <c r="D105" s="5">
        <v>60</v>
      </c>
      <c r="E105" s="5">
        <v>40</v>
      </c>
      <c r="F105" s="3">
        <v>80</v>
      </c>
      <c r="G105" s="3">
        <v>60</v>
      </c>
      <c r="H105" s="3">
        <v>45</v>
      </c>
      <c r="I105" s="3">
        <v>40</v>
      </c>
      <c r="J105" s="3" t="s">
        <v>171</v>
      </c>
      <c r="K105" s="3" t="s">
        <v>212</v>
      </c>
      <c r="L105" s="3" t="s">
        <v>174</v>
      </c>
      <c r="M105" s="3" t="s">
        <v>209</v>
      </c>
      <c r="N105" s="3">
        <v>5.5</v>
      </c>
    </row>
    <row r="106" spans="2:14" ht="15" thickBot="1" x14ac:dyDescent="0.4">
      <c r="B106" s="2">
        <v>103</v>
      </c>
      <c r="C106" s="5" t="s">
        <v>110</v>
      </c>
      <c r="D106" s="5">
        <v>95</v>
      </c>
      <c r="E106" s="5">
        <v>95</v>
      </c>
      <c r="F106" s="3">
        <v>85</v>
      </c>
      <c r="G106" s="3">
        <v>125</v>
      </c>
      <c r="H106" s="3">
        <v>75</v>
      </c>
      <c r="I106" s="3">
        <v>55</v>
      </c>
      <c r="J106" s="3" t="s">
        <v>171</v>
      </c>
      <c r="K106" s="3" t="s">
        <v>212</v>
      </c>
      <c r="L106" s="3" t="s">
        <v>174</v>
      </c>
      <c r="M106" s="3" t="s">
        <v>177</v>
      </c>
      <c r="N106" s="3">
        <v>264.60000000000002</v>
      </c>
    </row>
    <row r="107" spans="2:14" ht="15" thickBot="1" x14ac:dyDescent="0.4">
      <c r="B107" s="2">
        <v>104</v>
      </c>
      <c r="C107" s="5" t="s">
        <v>111</v>
      </c>
      <c r="D107" s="5">
        <v>50</v>
      </c>
      <c r="E107" s="5">
        <v>50</v>
      </c>
      <c r="F107" s="3">
        <v>95</v>
      </c>
      <c r="G107" s="3">
        <v>40</v>
      </c>
      <c r="H107" s="3">
        <v>50</v>
      </c>
      <c r="I107" s="3">
        <v>35</v>
      </c>
      <c r="J107" s="3" t="s">
        <v>213</v>
      </c>
      <c r="K107" s="4"/>
      <c r="L107" s="3" t="s">
        <v>233</v>
      </c>
      <c r="M107" s="3" t="s">
        <v>209</v>
      </c>
      <c r="N107" s="3">
        <v>14.3</v>
      </c>
    </row>
    <row r="108" spans="2:14" ht="15" thickBot="1" x14ac:dyDescent="0.4">
      <c r="B108" s="2">
        <v>105</v>
      </c>
      <c r="C108" s="5" t="s">
        <v>112</v>
      </c>
      <c r="D108" s="5">
        <v>60</v>
      </c>
      <c r="E108" s="5">
        <v>80</v>
      </c>
      <c r="F108" s="3">
        <v>110</v>
      </c>
      <c r="G108" s="3">
        <v>50</v>
      </c>
      <c r="H108" s="3">
        <v>80</v>
      </c>
      <c r="I108" s="3">
        <v>45</v>
      </c>
      <c r="J108" s="3" t="s">
        <v>213</v>
      </c>
      <c r="K108" s="4"/>
      <c r="L108" s="3" t="s">
        <v>233</v>
      </c>
      <c r="M108" s="3" t="s">
        <v>176</v>
      </c>
      <c r="N108" s="3">
        <v>99.2</v>
      </c>
    </row>
    <row r="109" spans="2:14" ht="15" thickBot="1" x14ac:dyDescent="0.4">
      <c r="B109" s="2">
        <v>106</v>
      </c>
      <c r="C109" s="5" t="s">
        <v>113</v>
      </c>
      <c r="D109" s="5">
        <v>50</v>
      </c>
      <c r="E109" s="5">
        <v>120</v>
      </c>
      <c r="F109" s="3">
        <v>53</v>
      </c>
      <c r="G109" s="3">
        <v>35</v>
      </c>
      <c r="H109" s="3">
        <v>110</v>
      </c>
      <c r="I109" s="3">
        <v>87</v>
      </c>
      <c r="J109" s="3" t="s">
        <v>230</v>
      </c>
      <c r="K109" s="4"/>
      <c r="L109" s="3" t="s">
        <v>228</v>
      </c>
      <c r="M109" s="3" t="s">
        <v>200</v>
      </c>
      <c r="N109" s="3">
        <v>109.8</v>
      </c>
    </row>
    <row r="110" spans="2:14" ht="15" thickBot="1" x14ac:dyDescent="0.4">
      <c r="B110" s="2">
        <v>107</v>
      </c>
      <c r="C110" s="5" t="s">
        <v>114</v>
      </c>
      <c r="D110" s="5">
        <v>50</v>
      </c>
      <c r="E110" s="5">
        <v>105</v>
      </c>
      <c r="F110" s="3">
        <v>79</v>
      </c>
      <c r="G110" s="3">
        <v>35</v>
      </c>
      <c r="H110" s="3">
        <v>110</v>
      </c>
      <c r="I110" s="3">
        <v>76</v>
      </c>
      <c r="J110" s="3" t="s">
        <v>230</v>
      </c>
      <c r="K110" s="4"/>
      <c r="L110" s="3" t="s">
        <v>199</v>
      </c>
      <c r="M110" s="3" t="s">
        <v>197</v>
      </c>
      <c r="N110" s="3">
        <v>110.7</v>
      </c>
    </row>
    <row r="111" spans="2:14" ht="15" thickBot="1" x14ac:dyDescent="0.4">
      <c r="B111" s="2">
        <v>108</v>
      </c>
      <c r="C111" s="5" t="s">
        <v>115</v>
      </c>
      <c r="D111" s="5">
        <v>90</v>
      </c>
      <c r="E111" s="5">
        <v>55</v>
      </c>
      <c r="F111" s="3">
        <v>75</v>
      </c>
      <c r="G111" s="3">
        <v>60</v>
      </c>
      <c r="H111" s="3">
        <v>75</v>
      </c>
      <c r="I111" s="3">
        <v>30</v>
      </c>
      <c r="J111" s="3" t="s">
        <v>198</v>
      </c>
      <c r="K111" s="4"/>
      <c r="L111" s="3" t="s">
        <v>242</v>
      </c>
      <c r="M111" s="3" t="s">
        <v>203</v>
      </c>
      <c r="N111" s="3">
        <v>144.4</v>
      </c>
    </row>
    <row r="112" spans="2:14" ht="15" thickBot="1" x14ac:dyDescent="0.4">
      <c r="B112" s="2">
        <v>109</v>
      </c>
      <c r="C112" s="5" t="s">
        <v>116</v>
      </c>
      <c r="D112" s="5">
        <v>40</v>
      </c>
      <c r="E112" s="5">
        <v>65</v>
      </c>
      <c r="F112" s="3">
        <v>95</v>
      </c>
      <c r="G112" s="3">
        <v>60</v>
      </c>
      <c r="H112" s="3">
        <v>45</v>
      </c>
      <c r="I112" s="3">
        <v>35</v>
      </c>
      <c r="J112" s="3" t="s">
        <v>172</v>
      </c>
      <c r="K112" s="4"/>
      <c r="L112" s="3" t="s">
        <v>247</v>
      </c>
      <c r="M112" s="5" t="s">
        <v>181</v>
      </c>
      <c r="N112" s="5">
        <v>2.2000000000000002</v>
      </c>
    </row>
    <row r="113" spans="2:14" ht="15" thickBot="1" x14ac:dyDescent="0.4">
      <c r="B113" s="2">
        <v>110</v>
      </c>
      <c r="C113" s="5" t="s">
        <v>117</v>
      </c>
      <c r="D113" s="5">
        <v>65</v>
      </c>
      <c r="E113" s="5">
        <v>90</v>
      </c>
      <c r="F113" s="3">
        <v>120</v>
      </c>
      <c r="G113" s="3">
        <v>85</v>
      </c>
      <c r="H113" s="3">
        <v>70</v>
      </c>
      <c r="I113" s="3">
        <v>60</v>
      </c>
      <c r="J113" s="3" t="s">
        <v>172</v>
      </c>
      <c r="K113" s="4"/>
      <c r="L113" s="3" t="s">
        <v>247</v>
      </c>
      <c r="M113" s="5" t="s">
        <v>203</v>
      </c>
      <c r="N113" s="5">
        <v>20.9</v>
      </c>
    </row>
    <row r="114" spans="2:14" ht="15" thickBot="1" x14ac:dyDescent="0.4">
      <c r="B114" s="2">
        <v>111</v>
      </c>
      <c r="C114" s="5" t="s">
        <v>118</v>
      </c>
      <c r="D114" s="5">
        <v>80</v>
      </c>
      <c r="E114" s="5">
        <v>85</v>
      </c>
      <c r="F114" s="3">
        <v>95</v>
      </c>
      <c r="G114" s="3">
        <v>30</v>
      </c>
      <c r="H114" s="3">
        <v>30</v>
      </c>
      <c r="I114" s="3">
        <v>25</v>
      </c>
      <c r="J114" s="3" t="s">
        <v>213</v>
      </c>
      <c r="K114" s="3" t="s">
        <v>232</v>
      </c>
      <c r="L114" s="3" t="s">
        <v>208</v>
      </c>
      <c r="M114" s="3" t="s">
        <v>176</v>
      </c>
      <c r="N114" s="3">
        <v>253.5</v>
      </c>
    </row>
    <row r="115" spans="2:14" ht="15" thickBot="1" x14ac:dyDescent="0.4">
      <c r="B115" s="2">
        <v>112</v>
      </c>
      <c r="C115" s="5" t="s">
        <v>119</v>
      </c>
      <c r="D115" s="5">
        <v>105</v>
      </c>
      <c r="E115" s="5">
        <v>130</v>
      </c>
      <c r="F115" s="3">
        <v>120</v>
      </c>
      <c r="G115" s="3">
        <v>45</v>
      </c>
      <c r="H115" s="3">
        <v>45</v>
      </c>
      <c r="I115" s="3">
        <v>40</v>
      </c>
      <c r="J115" s="3" t="s">
        <v>213</v>
      </c>
      <c r="K115" s="3" t="s">
        <v>232</v>
      </c>
      <c r="L115" s="3" t="s">
        <v>208</v>
      </c>
      <c r="M115" s="3" t="s">
        <v>234</v>
      </c>
      <c r="N115" s="3">
        <v>264.60000000000002</v>
      </c>
    </row>
    <row r="116" spans="2:14" ht="15" thickBot="1" x14ac:dyDescent="0.4">
      <c r="B116" s="2">
        <v>113</v>
      </c>
      <c r="C116" s="5" t="s">
        <v>120</v>
      </c>
      <c r="D116" s="5">
        <v>250</v>
      </c>
      <c r="E116" s="5">
        <v>5</v>
      </c>
      <c r="F116" s="3">
        <v>5</v>
      </c>
      <c r="G116" s="3">
        <v>35</v>
      </c>
      <c r="H116" s="3">
        <v>105</v>
      </c>
      <c r="I116" s="3">
        <v>50</v>
      </c>
      <c r="J116" s="3" t="s">
        <v>198</v>
      </c>
      <c r="K116" s="4"/>
      <c r="L116" s="3" t="s">
        <v>253</v>
      </c>
      <c r="M116" s="3" t="s">
        <v>183</v>
      </c>
      <c r="N116" s="3">
        <v>76.3</v>
      </c>
    </row>
    <row r="117" spans="2:14" ht="15" thickBot="1" x14ac:dyDescent="0.4">
      <c r="B117" s="2">
        <v>114</v>
      </c>
      <c r="C117" s="5" t="s">
        <v>121</v>
      </c>
      <c r="D117" s="5">
        <v>65</v>
      </c>
      <c r="E117" s="5">
        <v>55</v>
      </c>
      <c r="F117" s="3">
        <v>115</v>
      </c>
      <c r="G117" s="3">
        <v>100</v>
      </c>
      <c r="H117" s="3">
        <v>40</v>
      </c>
      <c r="I117" s="3">
        <v>60</v>
      </c>
      <c r="J117" s="3" t="s">
        <v>171</v>
      </c>
      <c r="K117" s="4"/>
      <c r="L117" s="3" t="s">
        <v>174</v>
      </c>
      <c r="M117" s="3" t="s">
        <v>176</v>
      </c>
      <c r="N117" s="3">
        <v>77.2</v>
      </c>
    </row>
    <row r="118" spans="2:14" ht="15" thickBot="1" x14ac:dyDescent="0.4">
      <c r="B118" s="2">
        <v>115</v>
      </c>
      <c r="C118" s="5" t="s">
        <v>122</v>
      </c>
      <c r="D118" s="5">
        <v>105</v>
      </c>
      <c r="E118" s="5">
        <v>95</v>
      </c>
      <c r="F118" s="3">
        <v>80</v>
      </c>
      <c r="G118" s="3">
        <v>40</v>
      </c>
      <c r="H118" s="3">
        <v>80</v>
      </c>
      <c r="I118" s="3">
        <v>90</v>
      </c>
      <c r="J118" s="3" t="s">
        <v>198</v>
      </c>
      <c r="K118" s="4"/>
      <c r="L118" s="3" t="s">
        <v>244</v>
      </c>
      <c r="M118" s="3" t="s">
        <v>201</v>
      </c>
      <c r="N118" s="3">
        <v>176.4</v>
      </c>
    </row>
    <row r="119" spans="2:14" ht="15" thickBot="1" x14ac:dyDescent="0.4">
      <c r="B119" s="2">
        <v>116</v>
      </c>
      <c r="C119" s="5" t="s">
        <v>123</v>
      </c>
      <c r="D119" s="5">
        <v>30</v>
      </c>
      <c r="E119" s="5">
        <v>40</v>
      </c>
      <c r="F119" s="3">
        <v>70</v>
      </c>
      <c r="G119" s="3">
        <v>70</v>
      </c>
      <c r="H119" s="3">
        <v>25</v>
      </c>
      <c r="I119" s="3">
        <v>60</v>
      </c>
      <c r="J119" s="3" t="s">
        <v>186</v>
      </c>
      <c r="K119" s="4"/>
      <c r="L119" s="3" t="s">
        <v>229</v>
      </c>
      <c r="M119" s="3" t="s">
        <v>209</v>
      </c>
      <c r="N119" s="3">
        <v>17.600000000000001</v>
      </c>
    </row>
    <row r="120" spans="2:14" ht="15" thickBot="1" x14ac:dyDescent="0.4">
      <c r="B120" s="2">
        <v>117</v>
      </c>
      <c r="C120" s="5" t="s">
        <v>124</v>
      </c>
      <c r="D120" s="5">
        <v>55</v>
      </c>
      <c r="E120" s="5">
        <v>65</v>
      </c>
      <c r="F120" s="3">
        <v>95</v>
      </c>
      <c r="G120" s="3">
        <v>95</v>
      </c>
      <c r="H120" s="3">
        <v>45</v>
      </c>
      <c r="I120" s="3">
        <v>85</v>
      </c>
      <c r="J120" s="3" t="s">
        <v>186</v>
      </c>
      <c r="K120" s="4"/>
      <c r="L120" s="3" t="s">
        <v>217</v>
      </c>
      <c r="M120" s="3" t="s">
        <v>203</v>
      </c>
      <c r="N120" s="3">
        <v>55.1</v>
      </c>
    </row>
    <row r="121" spans="2:14" ht="15" thickBot="1" x14ac:dyDescent="0.4">
      <c r="B121" s="2">
        <v>118</v>
      </c>
      <c r="C121" s="5" t="s">
        <v>125</v>
      </c>
      <c r="D121" s="5">
        <v>45</v>
      </c>
      <c r="E121" s="5">
        <v>67</v>
      </c>
      <c r="F121" s="3">
        <v>60</v>
      </c>
      <c r="G121" s="3">
        <v>35</v>
      </c>
      <c r="H121" s="3">
        <v>50</v>
      </c>
      <c r="I121" s="3">
        <v>63</v>
      </c>
      <c r="J121" s="3" t="s">
        <v>186</v>
      </c>
      <c r="K121" s="4"/>
      <c r="L121" s="3" t="s">
        <v>229</v>
      </c>
      <c r="M121" s="3" t="s">
        <v>181</v>
      </c>
      <c r="N121" s="3">
        <v>33.1</v>
      </c>
    </row>
    <row r="122" spans="2:14" ht="15" thickBot="1" x14ac:dyDescent="0.4">
      <c r="B122" s="2">
        <v>119</v>
      </c>
      <c r="C122" s="5" t="s">
        <v>126</v>
      </c>
      <c r="D122" s="5">
        <v>80</v>
      </c>
      <c r="E122" s="5">
        <v>92</v>
      </c>
      <c r="F122" s="3">
        <v>65</v>
      </c>
      <c r="G122" s="3">
        <v>65</v>
      </c>
      <c r="H122" s="3">
        <v>80</v>
      </c>
      <c r="I122" s="3">
        <v>68</v>
      </c>
      <c r="J122" s="3" t="s">
        <v>186</v>
      </c>
      <c r="K122" s="4"/>
      <c r="L122" s="3" t="s">
        <v>229</v>
      </c>
      <c r="M122" s="3" t="s">
        <v>218</v>
      </c>
      <c r="N122" s="3">
        <v>86</v>
      </c>
    </row>
    <row r="123" spans="2:14" ht="15" thickBot="1" x14ac:dyDescent="0.4">
      <c r="B123" s="2">
        <v>120</v>
      </c>
      <c r="C123" s="5" t="s">
        <v>127</v>
      </c>
      <c r="D123" s="5">
        <v>30</v>
      </c>
      <c r="E123" s="5">
        <v>45</v>
      </c>
      <c r="F123" s="3">
        <v>55</v>
      </c>
      <c r="G123" s="3">
        <v>70</v>
      </c>
      <c r="H123" s="3">
        <v>55</v>
      </c>
      <c r="I123" s="3">
        <v>85</v>
      </c>
      <c r="J123" s="3" t="s">
        <v>186</v>
      </c>
      <c r="K123" s="4"/>
      <c r="L123" s="3" t="s">
        <v>254</v>
      </c>
      <c r="M123" s="3" t="s">
        <v>211</v>
      </c>
      <c r="N123" s="3">
        <v>76.099999999999994</v>
      </c>
    </row>
    <row r="124" spans="2:14" ht="15" thickBot="1" x14ac:dyDescent="0.4">
      <c r="B124" s="2">
        <v>121</v>
      </c>
      <c r="C124" s="5" t="s">
        <v>128</v>
      </c>
      <c r="D124" s="5">
        <v>60</v>
      </c>
      <c r="E124" s="5">
        <v>75</v>
      </c>
      <c r="F124" s="3">
        <v>85</v>
      </c>
      <c r="G124" s="3">
        <v>100</v>
      </c>
      <c r="H124" s="3">
        <v>85</v>
      </c>
      <c r="I124" s="3">
        <v>115</v>
      </c>
      <c r="J124" s="3" t="s">
        <v>186</v>
      </c>
      <c r="K124" s="3" t="s">
        <v>212</v>
      </c>
      <c r="L124" s="3" t="s">
        <v>254</v>
      </c>
      <c r="M124" s="3" t="s">
        <v>183</v>
      </c>
      <c r="N124" s="3">
        <v>176.4</v>
      </c>
    </row>
    <row r="125" spans="2:14" ht="15" thickBot="1" x14ac:dyDescent="0.4">
      <c r="B125" s="2">
        <v>122</v>
      </c>
      <c r="C125" s="5" t="s">
        <v>129</v>
      </c>
      <c r="D125" s="5">
        <v>40</v>
      </c>
      <c r="E125" s="5">
        <v>45</v>
      </c>
      <c r="F125" s="3">
        <v>65</v>
      </c>
      <c r="G125" s="3">
        <v>100</v>
      </c>
      <c r="H125" s="3">
        <v>120</v>
      </c>
      <c r="I125" s="3">
        <v>90</v>
      </c>
      <c r="J125" s="3" t="s">
        <v>212</v>
      </c>
      <c r="K125" s="3" t="s">
        <v>210</v>
      </c>
      <c r="L125" s="3" t="s">
        <v>252</v>
      </c>
      <c r="M125" s="3" t="s">
        <v>218</v>
      </c>
      <c r="N125" s="3">
        <v>120.2</v>
      </c>
    </row>
    <row r="126" spans="2:14" ht="15" thickBot="1" x14ac:dyDescent="0.4">
      <c r="B126" s="2">
        <v>123</v>
      </c>
      <c r="C126" s="5" t="s">
        <v>130</v>
      </c>
      <c r="D126" s="5">
        <v>70</v>
      </c>
      <c r="E126" s="5">
        <v>110</v>
      </c>
      <c r="F126" s="3">
        <v>80</v>
      </c>
      <c r="G126" s="3">
        <v>55</v>
      </c>
      <c r="H126" s="3">
        <v>80</v>
      </c>
      <c r="I126" s="3">
        <v>105</v>
      </c>
      <c r="J126" s="3" t="s">
        <v>190</v>
      </c>
      <c r="K126" s="3" t="s">
        <v>184</v>
      </c>
      <c r="L126" s="3" t="s">
        <v>196</v>
      </c>
      <c r="M126" s="3" t="s">
        <v>200</v>
      </c>
      <c r="N126" s="3">
        <v>123.5</v>
      </c>
    </row>
    <row r="127" spans="2:14" ht="15" thickBot="1" x14ac:dyDescent="0.4">
      <c r="B127" s="2">
        <v>124</v>
      </c>
      <c r="C127" s="5" t="s">
        <v>131</v>
      </c>
      <c r="D127" s="5">
        <v>65</v>
      </c>
      <c r="E127" s="5">
        <v>50</v>
      </c>
      <c r="F127" s="3">
        <v>35</v>
      </c>
      <c r="G127" s="3">
        <v>115</v>
      </c>
      <c r="H127" s="3">
        <v>95</v>
      </c>
      <c r="I127" s="3">
        <v>95</v>
      </c>
      <c r="J127" s="3" t="s">
        <v>215</v>
      </c>
      <c r="K127" s="3" t="s">
        <v>212</v>
      </c>
      <c r="L127" s="3" t="s">
        <v>241</v>
      </c>
      <c r="M127" s="3" t="s">
        <v>197</v>
      </c>
      <c r="N127" s="3">
        <v>89.5</v>
      </c>
    </row>
    <row r="128" spans="2:14" ht="15" thickBot="1" x14ac:dyDescent="0.4">
      <c r="B128" s="2">
        <v>125</v>
      </c>
      <c r="C128" s="5" t="s">
        <v>132</v>
      </c>
      <c r="D128" s="5">
        <v>65</v>
      </c>
      <c r="E128" s="5">
        <v>83</v>
      </c>
      <c r="F128" s="3">
        <v>57</v>
      </c>
      <c r="G128" s="3">
        <v>95</v>
      </c>
      <c r="H128" s="3">
        <v>85</v>
      </c>
      <c r="I128" s="3">
        <v>105</v>
      </c>
      <c r="J128" s="3" t="s">
        <v>206</v>
      </c>
      <c r="K128" s="4"/>
      <c r="L128" s="3" t="s">
        <v>207</v>
      </c>
      <c r="M128" s="3" t="s">
        <v>183</v>
      </c>
      <c r="N128" s="3">
        <v>66.099999999999994</v>
      </c>
    </row>
    <row r="129" spans="2:14" ht="15" thickBot="1" x14ac:dyDescent="0.4">
      <c r="B129" s="2">
        <v>126</v>
      </c>
      <c r="C129" s="5" t="s">
        <v>133</v>
      </c>
      <c r="D129" s="5">
        <v>65</v>
      </c>
      <c r="E129" s="5">
        <v>95</v>
      </c>
      <c r="F129" s="3">
        <v>57</v>
      </c>
      <c r="G129" s="3">
        <v>100</v>
      </c>
      <c r="H129" s="3">
        <v>85</v>
      </c>
      <c r="I129" s="3">
        <v>93</v>
      </c>
      <c r="J129" s="3" t="s">
        <v>179</v>
      </c>
      <c r="K129" s="4"/>
      <c r="L129" s="3" t="s">
        <v>240</v>
      </c>
      <c r="M129" s="3" t="s">
        <v>218</v>
      </c>
      <c r="N129" s="3">
        <v>98.1</v>
      </c>
    </row>
    <row r="130" spans="2:14" ht="15" thickBot="1" x14ac:dyDescent="0.4">
      <c r="B130" s="2">
        <v>127</v>
      </c>
      <c r="C130" s="5" t="s">
        <v>134</v>
      </c>
      <c r="D130" s="5">
        <v>65</v>
      </c>
      <c r="E130" s="5">
        <v>125</v>
      </c>
      <c r="F130" s="3">
        <v>100</v>
      </c>
      <c r="G130" s="3">
        <v>55</v>
      </c>
      <c r="H130" s="3">
        <v>70</v>
      </c>
      <c r="I130" s="3">
        <v>85</v>
      </c>
      <c r="J130" s="3" t="s">
        <v>190</v>
      </c>
      <c r="K130" s="4"/>
      <c r="L130" s="3" t="s">
        <v>251</v>
      </c>
      <c r="M130" s="3" t="s">
        <v>200</v>
      </c>
      <c r="N130" s="3">
        <v>121.3</v>
      </c>
    </row>
    <row r="131" spans="2:14" ht="15" thickBot="1" x14ac:dyDescent="0.4">
      <c r="B131" s="2">
        <v>128</v>
      </c>
      <c r="C131" s="5" t="s">
        <v>135</v>
      </c>
      <c r="D131" s="5">
        <v>75</v>
      </c>
      <c r="E131" s="5">
        <v>100</v>
      </c>
      <c r="F131" s="3">
        <v>95</v>
      </c>
      <c r="G131" s="3">
        <v>40</v>
      </c>
      <c r="H131" s="3">
        <v>70</v>
      </c>
      <c r="I131" s="3">
        <v>110</v>
      </c>
      <c r="J131" s="3" t="s">
        <v>198</v>
      </c>
      <c r="K131" s="4"/>
      <c r="L131" s="3" t="s">
        <v>204</v>
      </c>
      <c r="M131" s="3" t="s">
        <v>197</v>
      </c>
      <c r="N131" s="3">
        <v>194.9</v>
      </c>
    </row>
    <row r="132" spans="2:14" ht="15" thickBot="1" x14ac:dyDescent="0.4">
      <c r="B132" s="2">
        <v>129</v>
      </c>
      <c r="C132" s="5" t="s">
        <v>136</v>
      </c>
      <c r="D132" s="5">
        <v>20</v>
      </c>
      <c r="E132" s="5">
        <v>10</v>
      </c>
      <c r="F132" s="3">
        <v>55</v>
      </c>
      <c r="G132" s="3">
        <v>15</v>
      </c>
      <c r="H132" s="3">
        <v>20</v>
      </c>
      <c r="I132" s="3">
        <v>80</v>
      </c>
      <c r="J132" s="3" t="s">
        <v>186</v>
      </c>
      <c r="K132" s="4"/>
      <c r="L132" s="3" t="s">
        <v>229</v>
      </c>
      <c r="M132" s="3" t="s">
        <v>219</v>
      </c>
      <c r="N132" s="3">
        <v>22</v>
      </c>
    </row>
    <row r="133" spans="2:14" ht="15" thickBot="1" x14ac:dyDescent="0.4">
      <c r="B133" s="2">
        <v>130</v>
      </c>
      <c r="C133" s="5" t="s">
        <v>137</v>
      </c>
      <c r="D133" s="5">
        <v>95</v>
      </c>
      <c r="E133" s="5">
        <v>125</v>
      </c>
      <c r="F133" s="3">
        <v>79</v>
      </c>
      <c r="G133" s="3">
        <v>60</v>
      </c>
      <c r="H133" s="3">
        <v>100</v>
      </c>
      <c r="I133" s="3">
        <v>81</v>
      </c>
      <c r="J133" s="3" t="s">
        <v>186</v>
      </c>
      <c r="K133" s="3" t="s">
        <v>184</v>
      </c>
      <c r="L133" s="3" t="s">
        <v>204</v>
      </c>
      <c r="M133" s="3" t="s">
        <v>255</v>
      </c>
      <c r="N133" s="3">
        <v>518.1</v>
      </c>
    </row>
    <row r="134" spans="2:14" ht="15" thickBot="1" x14ac:dyDescent="0.4">
      <c r="B134" s="2">
        <v>131</v>
      </c>
      <c r="C134" s="5" t="s">
        <v>138</v>
      </c>
      <c r="D134" s="5">
        <v>130</v>
      </c>
      <c r="E134" s="5">
        <v>85</v>
      </c>
      <c r="F134" s="3">
        <v>80</v>
      </c>
      <c r="G134" s="3">
        <v>85</v>
      </c>
      <c r="H134" s="3">
        <v>95</v>
      </c>
      <c r="I134" s="3">
        <v>60</v>
      </c>
      <c r="J134" s="3" t="s">
        <v>186</v>
      </c>
      <c r="K134" s="3" t="s">
        <v>215</v>
      </c>
      <c r="L134" s="3" t="s">
        <v>235</v>
      </c>
      <c r="M134" s="3" t="s">
        <v>256</v>
      </c>
      <c r="N134" s="3">
        <v>485</v>
      </c>
    </row>
    <row r="135" spans="2:14" ht="15" thickBot="1" x14ac:dyDescent="0.4">
      <c r="B135" s="2">
        <v>132</v>
      </c>
      <c r="C135" s="5" t="s">
        <v>139</v>
      </c>
      <c r="D135" s="5">
        <v>48</v>
      </c>
      <c r="E135" s="5">
        <v>48</v>
      </c>
      <c r="F135" s="3">
        <v>48</v>
      </c>
      <c r="G135" s="3">
        <v>48</v>
      </c>
      <c r="H135" s="3">
        <v>48</v>
      </c>
      <c r="I135" s="3">
        <v>48</v>
      </c>
      <c r="J135" s="3" t="s">
        <v>198</v>
      </c>
      <c r="K135" s="4"/>
      <c r="L135" s="3" t="s">
        <v>228</v>
      </c>
      <c r="M135" s="3" t="s">
        <v>193</v>
      </c>
      <c r="N135" s="3">
        <v>8.8000000000000007</v>
      </c>
    </row>
    <row r="136" spans="2:14" ht="15" thickBot="1" x14ac:dyDescent="0.4">
      <c r="B136" s="2">
        <v>133</v>
      </c>
      <c r="C136" s="5" t="s">
        <v>140</v>
      </c>
      <c r="D136" s="5">
        <v>55</v>
      </c>
      <c r="E136" s="5">
        <v>55</v>
      </c>
      <c r="F136" s="3">
        <v>50</v>
      </c>
      <c r="G136" s="3">
        <v>45</v>
      </c>
      <c r="H136" s="3">
        <v>65</v>
      </c>
      <c r="I136" s="3">
        <v>55</v>
      </c>
      <c r="J136" s="3" t="s">
        <v>198</v>
      </c>
      <c r="K136" s="4"/>
      <c r="L136" s="3" t="s">
        <v>192</v>
      </c>
      <c r="M136" s="3" t="s">
        <v>193</v>
      </c>
      <c r="N136" s="3">
        <v>14.3</v>
      </c>
    </row>
    <row r="137" spans="2:14" ht="15" thickBot="1" x14ac:dyDescent="0.4">
      <c r="B137" s="2">
        <v>134</v>
      </c>
      <c r="C137" s="5" t="s">
        <v>141</v>
      </c>
      <c r="D137" s="5">
        <v>130</v>
      </c>
      <c r="E137" s="5">
        <v>65</v>
      </c>
      <c r="F137" s="3">
        <v>60</v>
      </c>
      <c r="G137" s="3">
        <v>110</v>
      </c>
      <c r="H137" s="3">
        <v>95</v>
      </c>
      <c r="I137" s="3">
        <v>65</v>
      </c>
      <c r="J137" s="3" t="s">
        <v>186</v>
      </c>
      <c r="K137" s="4"/>
      <c r="L137" s="3" t="s">
        <v>235</v>
      </c>
      <c r="M137" s="3" t="s">
        <v>176</v>
      </c>
      <c r="N137" s="3">
        <v>63.9</v>
      </c>
    </row>
    <row r="138" spans="2:14" ht="15" thickBot="1" x14ac:dyDescent="0.4">
      <c r="B138" s="2">
        <v>135</v>
      </c>
      <c r="C138" s="5" t="s">
        <v>142</v>
      </c>
      <c r="D138" s="5">
        <v>65</v>
      </c>
      <c r="E138" s="5">
        <v>65</v>
      </c>
      <c r="F138" s="3">
        <v>60</v>
      </c>
      <c r="G138" s="3">
        <v>110</v>
      </c>
      <c r="H138" s="3">
        <v>95</v>
      </c>
      <c r="I138" s="3">
        <v>130</v>
      </c>
      <c r="J138" s="3" t="s">
        <v>206</v>
      </c>
      <c r="K138" s="4"/>
      <c r="L138" s="3" t="s">
        <v>257</v>
      </c>
      <c r="M138" s="3" t="s">
        <v>211</v>
      </c>
      <c r="N138" s="3">
        <v>54</v>
      </c>
    </row>
    <row r="139" spans="2:14" ht="15" thickBot="1" x14ac:dyDescent="0.4">
      <c r="B139" s="2">
        <v>136</v>
      </c>
      <c r="C139" s="5" t="s">
        <v>143</v>
      </c>
      <c r="D139" s="5">
        <v>65</v>
      </c>
      <c r="E139" s="5">
        <v>130</v>
      </c>
      <c r="F139" s="3">
        <v>60</v>
      </c>
      <c r="G139" s="3">
        <v>95</v>
      </c>
      <c r="H139" s="3">
        <v>110</v>
      </c>
      <c r="I139" s="3">
        <v>65</v>
      </c>
      <c r="J139" s="3" t="s">
        <v>179</v>
      </c>
      <c r="K139" s="4"/>
      <c r="L139" s="3" t="s">
        <v>221</v>
      </c>
      <c r="M139" s="3" t="s">
        <v>219</v>
      </c>
      <c r="N139" s="3">
        <v>55.1</v>
      </c>
    </row>
    <row r="140" spans="2:14" ht="15" thickBot="1" x14ac:dyDescent="0.4">
      <c r="B140" s="2">
        <v>137</v>
      </c>
      <c r="C140" s="5" t="s">
        <v>144</v>
      </c>
      <c r="D140" s="5">
        <v>65</v>
      </c>
      <c r="E140" s="5">
        <v>60</v>
      </c>
      <c r="F140" s="3">
        <v>70</v>
      </c>
      <c r="G140" s="3">
        <v>85</v>
      </c>
      <c r="H140" s="3">
        <v>75</v>
      </c>
      <c r="I140" s="3">
        <v>40</v>
      </c>
      <c r="J140" s="3" t="s">
        <v>198</v>
      </c>
      <c r="K140" s="4"/>
      <c r="L140" s="3" t="s">
        <v>237</v>
      </c>
      <c r="M140" s="3" t="s">
        <v>211</v>
      </c>
      <c r="N140" s="3">
        <v>80.5</v>
      </c>
    </row>
    <row r="141" spans="2:14" ht="15" thickBot="1" x14ac:dyDescent="0.4">
      <c r="B141" s="2">
        <v>138</v>
      </c>
      <c r="C141" s="5" t="s">
        <v>145</v>
      </c>
      <c r="D141" s="5">
        <v>35</v>
      </c>
      <c r="E141" s="5">
        <v>40</v>
      </c>
      <c r="F141" s="3">
        <v>100</v>
      </c>
      <c r="G141" s="3">
        <v>90</v>
      </c>
      <c r="H141" s="3">
        <v>55</v>
      </c>
      <c r="I141" s="3">
        <v>35</v>
      </c>
      <c r="J141" s="3" t="s">
        <v>232</v>
      </c>
      <c r="K141" s="3" t="s">
        <v>186</v>
      </c>
      <c r="L141" s="3" t="s">
        <v>229</v>
      </c>
      <c r="M141" s="3" t="s">
        <v>209</v>
      </c>
      <c r="N141" s="3">
        <v>16.5</v>
      </c>
    </row>
    <row r="142" spans="2:14" ht="15" thickBot="1" x14ac:dyDescent="0.4">
      <c r="B142" s="2">
        <v>139</v>
      </c>
      <c r="C142" s="5" t="s">
        <v>146</v>
      </c>
      <c r="D142" s="5">
        <v>70</v>
      </c>
      <c r="E142" s="5">
        <v>60</v>
      </c>
      <c r="F142" s="3">
        <v>125</v>
      </c>
      <c r="G142" s="3">
        <v>115</v>
      </c>
      <c r="H142" s="3">
        <v>70</v>
      </c>
      <c r="I142" s="3">
        <v>55</v>
      </c>
      <c r="J142" s="3" t="s">
        <v>232</v>
      </c>
      <c r="K142" s="3" t="s">
        <v>186</v>
      </c>
      <c r="L142" s="3" t="s">
        <v>229</v>
      </c>
      <c r="M142" s="3" t="s">
        <v>176</v>
      </c>
      <c r="N142" s="3">
        <v>77.2</v>
      </c>
    </row>
    <row r="143" spans="2:14" ht="15" thickBot="1" x14ac:dyDescent="0.4">
      <c r="B143" s="2">
        <v>140</v>
      </c>
      <c r="C143" s="5" t="s">
        <v>147</v>
      </c>
      <c r="D143" s="5">
        <v>30</v>
      </c>
      <c r="E143" s="5">
        <v>80</v>
      </c>
      <c r="F143" s="3">
        <v>90</v>
      </c>
      <c r="G143" s="3">
        <v>55</v>
      </c>
      <c r="H143" s="3">
        <v>45</v>
      </c>
      <c r="I143" s="3">
        <v>55</v>
      </c>
      <c r="J143" s="3" t="s">
        <v>232</v>
      </c>
      <c r="K143" s="3" t="s">
        <v>186</v>
      </c>
      <c r="L143" s="3" t="s">
        <v>229</v>
      </c>
      <c r="M143" s="3" t="s">
        <v>188</v>
      </c>
      <c r="N143" s="3">
        <v>25.4</v>
      </c>
    </row>
    <row r="144" spans="2:14" ht="15" thickBot="1" x14ac:dyDescent="0.4">
      <c r="B144" s="2">
        <v>141</v>
      </c>
      <c r="C144" s="5" t="s">
        <v>148</v>
      </c>
      <c r="D144" s="5">
        <v>60</v>
      </c>
      <c r="E144" s="5">
        <v>115</v>
      </c>
      <c r="F144" s="3">
        <v>105</v>
      </c>
      <c r="G144" s="3">
        <v>65</v>
      </c>
      <c r="H144" s="3">
        <v>70</v>
      </c>
      <c r="I144" s="3">
        <v>80</v>
      </c>
      <c r="J144" s="3" t="s">
        <v>232</v>
      </c>
      <c r="K144" s="3" t="s">
        <v>186</v>
      </c>
      <c r="L144" s="3" t="s">
        <v>229</v>
      </c>
      <c r="M144" s="3" t="s">
        <v>218</v>
      </c>
      <c r="N144" s="3">
        <v>89.3</v>
      </c>
    </row>
    <row r="145" spans="2:14" ht="15" thickBot="1" x14ac:dyDescent="0.4">
      <c r="B145" s="2">
        <v>142</v>
      </c>
      <c r="C145" s="5" t="s">
        <v>149</v>
      </c>
      <c r="D145" s="5">
        <v>80</v>
      </c>
      <c r="E145" s="5">
        <v>105</v>
      </c>
      <c r="F145" s="3">
        <v>65</v>
      </c>
      <c r="G145" s="3">
        <v>60</v>
      </c>
      <c r="H145" s="3">
        <v>75</v>
      </c>
      <c r="I145" s="3">
        <v>130</v>
      </c>
      <c r="J145" s="3" t="s">
        <v>232</v>
      </c>
      <c r="K145" s="3" t="s">
        <v>184</v>
      </c>
      <c r="L145" s="3" t="s">
        <v>233</v>
      </c>
      <c r="M145" s="3" t="s">
        <v>245</v>
      </c>
      <c r="N145" s="3">
        <v>130.1</v>
      </c>
    </row>
    <row r="146" spans="2:14" ht="15" thickBot="1" x14ac:dyDescent="0.4">
      <c r="B146" s="2">
        <v>143</v>
      </c>
      <c r="C146" s="5" t="s">
        <v>150</v>
      </c>
      <c r="D146" s="5">
        <v>160</v>
      </c>
      <c r="E146" s="5">
        <v>110</v>
      </c>
      <c r="F146" s="3">
        <v>65</v>
      </c>
      <c r="G146" s="3">
        <v>65</v>
      </c>
      <c r="H146" s="3">
        <v>110</v>
      </c>
      <c r="I146" s="3">
        <v>30</v>
      </c>
      <c r="J146" s="3" t="s">
        <v>198</v>
      </c>
      <c r="K146" s="4"/>
      <c r="L146" s="3" t="s">
        <v>260</v>
      </c>
      <c r="M146" s="3" t="s">
        <v>259</v>
      </c>
      <c r="N146" s="3">
        <v>1014.1</v>
      </c>
    </row>
    <row r="147" spans="2:14" ht="15" thickBot="1" x14ac:dyDescent="0.4">
      <c r="B147" s="2">
        <v>144</v>
      </c>
      <c r="C147" s="5" t="s">
        <v>151</v>
      </c>
      <c r="D147" s="5">
        <v>90</v>
      </c>
      <c r="E147" s="5">
        <v>85</v>
      </c>
      <c r="F147" s="3">
        <v>100</v>
      </c>
      <c r="G147" s="3">
        <v>95</v>
      </c>
      <c r="H147" s="3">
        <v>125</v>
      </c>
      <c r="I147" s="3">
        <v>85</v>
      </c>
      <c r="J147" s="3" t="s">
        <v>215</v>
      </c>
      <c r="K147" s="3" t="s">
        <v>184</v>
      </c>
      <c r="L147" s="3" t="s">
        <v>258</v>
      </c>
      <c r="M147" s="3" t="s">
        <v>185</v>
      </c>
      <c r="N147" s="3">
        <v>122.1</v>
      </c>
    </row>
    <row r="148" spans="2:14" ht="15" thickBot="1" x14ac:dyDescent="0.4">
      <c r="B148" s="2">
        <v>145</v>
      </c>
      <c r="C148" s="5" t="s">
        <v>152</v>
      </c>
      <c r="D148" s="5">
        <v>90</v>
      </c>
      <c r="E148" s="5">
        <v>90</v>
      </c>
      <c r="F148" s="3">
        <v>85</v>
      </c>
      <c r="G148" s="3">
        <v>125</v>
      </c>
      <c r="H148" s="3">
        <v>90</v>
      </c>
      <c r="I148" s="3">
        <v>100</v>
      </c>
      <c r="J148" s="3" t="s">
        <v>206</v>
      </c>
      <c r="K148" s="3" t="s">
        <v>184</v>
      </c>
      <c r="L148" s="3" t="s">
        <v>258</v>
      </c>
      <c r="M148" s="3" t="s">
        <v>189</v>
      </c>
      <c r="N148" s="3">
        <v>116</v>
      </c>
    </row>
    <row r="149" spans="2:14" ht="15" thickBot="1" x14ac:dyDescent="0.4">
      <c r="B149" s="2">
        <v>146</v>
      </c>
      <c r="C149" s="5" t="s">
        <v>153</v>
      </c>
      <c r="D149" s="5">
        <v>90</v>
      </c>
      <c r="E149" s="5">
        <v>100</v>
      </c>
      <c r="F149" s="3">
        <v>90</v>
      </c>
      <c r="G149" s="3">
        <v>125</v>
      </c>
      <c r="H149" s="3">
        <v>85</v>
      </c>
      <c r="I149" s="3">
        <v>90</v>
      </c>
      <c r="J149" s="3" t="s">
        <v>179</v>
      </c>
      <c r="K149" s="3" t="s">
        <v>184</v>
      </c>
      <c r="L149" s="3" t="s">
        <v>258</v>
      </c>
      <c r="M149" s="3" t="s">
        <v>177</v>
      </c>
      <c r="N149" s="3">
        <v>132.30000000000001</v>
      </c>
    </row>
    <row r="150" spans="2:14" ht="15" thickBot="1" x14ac:dyDescent="0.4">
      <c r="B150" s="2">
        <v>147</v>
      </c>
      <c r="C150" s="5" t="s">
        <v>154</v>
      </c>
      <c r="D150" s="5">
        <v>41</v>
      </c>
      <c r="E150" s="5">
        <v>64</v>
      </c>
      <c r="F150" s="3">
        <v>45</v>
      </c>
      <c r="G150" s="3">
        <v>50</v>
      </c>
      <c r="H150" s="3">
        <v>50</v>
      </c>
      <c r="I150" s="3">
        <v>50</v>
      </c>
      <c r="J150" s="3" t="s">
        <v>182</v>
      </c>
      <c r="K150" s="4"/>
      <c r="L150" s="3" t="s">
        <v>194</v>
      </c>
      <c r="M150" s="3" t="s">
        <v>245</v>
      </c>
      <c r="N150" s="3">
        <v>7.3</v>
      </c>
    </row>
    <row r="151" spans="2:14" ht="15" thickBot="1" x14ac:dyDescent="0.4">
      <c r="B151" s="2">
        <v>148</v>
      </c>
      <c r="C151" s="5" t="s">
        <v>155</v>
      </c>
      <c r="D151" s="5">
        <v>61</v>
      </c>
      <c r="E151" s="5">
        <v>84</v>
      </c>
      <c r="F151" s="3">
        <v>65</v>
      </c>
      <c r="G151" s="3">
        <v>70</v>
      </c>
      <c r="H151" s="3">
        <v>70</v>
      </c>
      <c r="I151" s="3">
        <v>70</v>
      </c>
      <c r="J151" s="3" t="s">
        <v>182</v>
      </c>
      <c r="K151" s="4"/>
      <c r="L151" s="3" t="s">
        <v>194</v>
      </c>
      <c r="M151" s="3" t="s">
        <v>261</v>
      </c>
      <c r="N151" s="3">
        <v>36.4</v>
      </c>
    </row>
    <row r="152" spans="2:14" ht="15" thickBot="1" x14ac:dyDescent="0.4">
      <c r="B152" s="2">
        <v>149</v>
      </c>
      <c r="C152" s="5" t="s">
        <v>156</v>
      </c>
      <c r="D152" s="5">
        <v>91</v>
      </c>
      <c r="E152" s="5">
        <v>134</v>
      </c>
      <c r="F152" s="3">
        <v>95</v>
      </c>
      <c r="G152" s="3">
        <v>100</v>
      </c>
      <c r="H152" s="3">
        <v>100</v>
      </c>
      <c r="I152" s="3">
        <v>80</v>
      </c>
      <c r="J152" s="3" t="s">
        <v>182</v>
      </c>
      <c r="K152" s="3" t="s">
        <v>184</v>
      </c>
      <c r="L152" s="3" t="s">
        <v>222</v>
      </c>
      <c r="M152" s="3" t="s">
        <v>201</v>
      </c>
      <c r="N152" s="3">
        <v>463</v>
      </c>
    </row>
    <row r="153" spans="2:14" ht="15" thickBot="1" x14ac:dyDescent="0.4">
      <c r="B153" s="2">
        <v>150</v>
      </c>
      <c r="C153" s="5" t="s">
        <v>157</v>
      </c>
      <c r="D153" s="5">
        <v>106</v>
      </c>
      <c r="E153" s="5">
        <v>110</v>
      </c>
      <c r="F153" s="3">
        <v>90</v>
      </c>
      <c r="G153" s="3">
        <v>154</v>
      </c>
      <c r="H153" s="3">
        <v>90</v>
      </c>
      <c r="I153" s="3">
        <v>130</v>
      </c>
      <c r="J153" s="3" t="s">
        <v>212</v>
      </c>
      <c r="K153" s="4"/>
      <c r="L153" s="3" t="s">
        <v>258</v>
      </c>
      <c r="M153" s="3" t="s">
        <v>177</v>
      </c>
      <c r="N153" s="3">
        <v>269</v>
      </c>
    </row>
    <row r="154" spans="2:14" ht="15" thickBot="1" x14ac:dyDescent="0.4">
      <c r="B154" s="2">
        <v>151</v>
      </c>
      <c r="C154" s="5" t="s">
        <v>158</v>
      </c>
      <c r="D154" s="5">
        <v>100</v>
      </c>
      <c r="E154" s="5">
        <v>100</v>
      </c>
      <c r="F154" s="3">
        <v>100</v>
      </c>
      <c r="G154" s="3">
        <v>100</v>
      </c>
      <c r="H154" s="3">
        <v>100</v>
      </c>
      <c r="I154" s="3">
        <v>100</v>
      </c>
      <c r="J154" s="3" t="s">
        <v>212</v>
      </c>
      <c r="K154" s="4"/>
      <c r="L154" s="3" t="s">
        <v>236</v>
      </c>
      <c r="M154" s="5" t="s">
        <v>209</v>
      </c>
      <c r="N154" s="5">
        <v>8.8000000000000007</v>
      </c>
    </row>
  </sheetData>
  <conditionalFormatting sqref="C3:C154">
    <cfRule type="duplicateValues" dxfId="6" priority="16"/>
  </conditionalFormatting>
  <conditionalFormatting sqref="D3:D154">
    <cfRule type="cellIs" dxfId="5" priority="19" operator="greaterThan">
      <formula>50</formula>
    </cfRule>
  </conditionalFormatting>
  <conditionalFormatting sqref="E3:E154">
    <cfRule type="cellIs" dxfId="4" priority="18" operator="between">
      <formula>60</formula>
      <formula>80</formula>
    </cfRule>
  </conditionalFormatting>
  <conditionalFormatting sqref="F3:F154">
    <cfRule type="aboveAverage" dxfId="3" priority="13"/>
  </conditionalFormatting>
  <conditionalFormatting sqref="G3:G154">
    <cfRule type="top10" dxfId="2" priority="14" percent="1" rank="15"/>
  </conditionalFormatting>
  <conditionalFormatting sqref="H3:H154">
    <cfRule type="top10" dxfId="1" priority="15" rank="5"/>
  </conditionalFormatting>
  <conditionalFormatting sqref="I3:I1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54">
    <cfRule type="containsText" dxfId="0" priority="17" operator="containsText" text="Body">
      <formula>NOT(ISERROR(SEARCH("Body",L3)))</formula>
    </cfRule>
  </conditionalFormatting>
  <conditionalFormatting sqref="N3:N154">
    <cfRule type="iconSet" priority="2">
      <iconSet iconSet="4Rating">
        <cfvo type="percent" val="0"/>
        <cfvo type="percent" val="25"/>
        <cfvo type="percent" val="50"/>
        <cfvo type="percent" val="75"/>
      </iconSet>
    </cfRule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BAA15F9-9989-42C6-9CD2-956C83CE28C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N3:N154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0451-A258-42DC-928B-365AD7ED6F68}">
  <dimension ref="A1:O1023"/>
  <sheetViews>
    <sheetView tabSelected="1" topLeftCell="A8" zoomScale="139" zoomScaleNormal="140" workbookViewId="0">
      <selection activeCell="E16" sqref="E16"/>
    </sheetView>
  </sheetViews>
  <sheetFormatPr defaultRowHeight="14.5" x14ac:dyDescent="0.35"/>
  <cols>
    <col min="1" max="1" width="3.6328125" customWidth="1"/>
    <col min="2" max="2" width="22.453125" bestFit="1" customWidth="1"/>
    <col min="3" max="5" width="12.453125" customWidth="1"/>
    <col min="6" max="6" width="3.6328125" customWidth="1"/>
    <col min="7" max="7" width="12.81640625" customWidth="1"/>
    <col min="8" max="9" width="12.453125" customWidth="1"/>
    <col min="10" max="10" width="12.1796875" customWidth="1"/>
    <col min="11" max="11" width="1.90625" customWidth="1"/>
  </cols>
  <sheetData>
    <row r="1" spans="1:14" x14ac:dyDescent="0.35">
      <c r="A1" s="19"/>
      <c r="B1" s="19"/>
      <c r="E1" s="19"/>
      <c r="H1" s="19"/>
      <c r="M1" s="19"/>
      <c r="N1" s="19"/>
    </row>
    <row r="2" spans="1:14" x14ac:dyDescent="0.35">
      <c r="B2" s="43" t="s">
        <v>1500</v>
      </c>
      <c r="C2" s="43"/>
      <c r="D2" s="43"/>
      <c r="E2" s="43"/>
      <c r="F2" s="43"/>
    </row>
    <row r="3" spans="1:14" x14ac:dyDescent="0.35">
      <c r="B3" s="11"/>
      <c r="C3" s="12"/>
      <c r="D3" s="12"/>
      <c r="E3" s="12"/>
      <c r="F3" s="21"/>
    </row>
    <row r="4" spans="1:14" x14ac:dyDescent="0.35">
      <c r="B4" s="14"/>
      <c r="C4" s="25" t="s">
        <v>1502</v>
      </c>
      <c r="D4" s="25" t="s">
        <v>1503</v>
      </c>
      <c r="E4" s="25" t="s">
        <v>1504</v>
      </c>
      <c r="F4" s="26"/>
    </row>
    <row r="5" spans="1:14" x14ac:dyDescent="0.35">
      <c r="B5" s="30" t="s">
        <v>1505</v>
      </c>
      <c r="C5" s="31">
        <f>COUNT('Statistics Data'!C4:C203)</f>
        <v>200</v>
      </c>
      <c r="D5" s="32"/>
      <c r="E5" s="32"/>
      <c r="F5" s="26"/>
    </row>
    <row r="6" spans="1:14" x14ac:dyDescent="0.35">
      <c r="B6" s="30" t="s">
        <v>1506</v>
      </c>
      <c r="C6" s="33">
        <f>AVERAGE('Statistics Data'!C4:C203)</f>
        <v>173.66650000000001</v>
      </c>
      <c r="D6" s="33">
        <f>AVERAGE('Statistics Data'!D4:D203)</f>
        <v>70.152199999999993</v>
      </c>
      <c r="E6" s="33">
        <f>AVERAGE('Statistics Data'!E4:E203)</f>
        <v>24.776599999999988</v>
      </c>
      <c r="F6" s="26"/>
    </row>
    <row r="7" spans="1:14" x14ac:dyDescent="0.35">
      <c r="B7" s="30" t="s">
        <v>1523</v>
      </c>
      <c r="C7" s="33">
        <f>_xlfn.STDEV.S('Statistics Data'!C4:C203)</f>
        <v>32.445002027009295</v>
      </c>
      <c r="D7" s="33">
        <f>_xlfn.STDEV.S('Statistics Data'!D4:D203)</f>
        <v>1.8642748627332544</v>
      </c>
      <c r="E7" s="33">
        <f>_xlfn.STDEV.S('Statistics Data'!E4:E203)</f>
        <v>4.3354991876404343</v>
      </c>
      <c r="F7" s="26"/>
    </row>
    <row r="8" spans="1:14" x14ac:dyDescent="0.35">
      <c r="B8" s="30" t="s">
        <v>1524</v>
      </c>
      <c r="C8" s="33">
        <f>_xlfn.CONFIDENCE.NORM(0.05,C7,$C$5)</f>
        <v>4.4965652390265225</v>
      </c>
      <c r="D8" s="33">
        <f t="shared" ref="D8:E8" si="0">_xlfn.CONFIDENCE.NORM(0.05,D7,$C$5)</f>
        <v>0.25837056619009868</v>
      </c>
      <c r="E8" s="33">
        <f t="shared" si="0"/>
        <v>0.6008584904615798</v>
      </c>
      <c r="F8" s="26"/>
    </row>
    <row r="9" spans="1:14" x14ac:dyDescent="0.35">
      <c r="B9" s="14"/>
      <c r="F9" s="26"/>
    </row>
    <row r="10" spans="1:14" x14ac:dyDescent="0.35">
      <c r="B10" s="14"/>
      <c r="C10" s="44" t="s">
        <v>1507</v>
      </c>
      <c r="D10" s="44"/>
      <c r="E10" s="44"/>
      <c r="F10" s="26"/>
    </row>
    <row r="11" spans="1:14" x14ac:dyDescent="0.35">
      <c r="B11" s="14"/>
      <c r="C11" s="34" t="s">
        <v>1508</v>
      </c>
      <c r="E11" s="33">
        <f>CORREL('Statistics Data'!C4:C203,'Statistics Data'!D4:D203)</f>
        <v>0.35044570519381807</v>
      </c>
      <c r="F11" s="26"/>
    </row>
    <row r="12" spans="1:14" x14ac:dyDescent="0.35">
      <c r="B12" s="14"/>
      <c r="F12" s="26"/>
    </row>
    <row r="13" spans="1:14" x14ac:dyDescent="0.35">
      <c r="B13" s="14"/>
      <c r="C13" s="45" t="s">
        <v>1509</v>
      </c>
      <c r="D13" s="45"/>
      <c r="E13" s="45"/>
      <c r="F13" s="26"/>
    </row>
    <row r="14" spans="1:14" x14ac:dyDescent="0.35">
      <c r="B14" s="14"/>
      <c r="C14" s="34" t="s">
        <v>1510</v>
      </c>
      <c r="E14" s="32">
        <v>70</v>
      </c>
      <c r="F14" s="26"/>
    </row>
    <row r="15" spans="1:14" x14ac:dyDescent="0.35">
      <c r="B15" s="14"/>
      <c r="C15" s="34" t="s">
        <v>1511</v>
      </c>
      <c r="E15" s="33">
        <f>_xlfn.FORECAST.LINEAR(E14,'Statistics Data'!C4:C203,'Statistics Data'!D4:D203)</f>
        <v>172.73823226306232</v>
      </c>
      <c r="F15" s="26"/>
    </row>
    <row r="16" spans="1:14" x14ac:dyDescent="0.35">
      <c r="B16" s="14"/>
      <c r="F16" s="26"/>
    </row>
    <row r="17" spans="2:12" x14ac:dyDescent="0.35">
      <c r="B17" s="14"/>
      <c r="C17" s="44" t="s">
        <v>1512</v>
      </c>
      <c r="D17" s="44"/>
      <c r="E17" s="44"/>
      <c r="F17" s="26"/>
    </row>
    <row r="18" spans="2:12" x14ac:dyDescent="0.35">
      <c r="B18" s="14"/>
      <c r="C18" s="34" t="s">
        <v>1513</v>
      </c>
      <c r="E18" s="33">
        <f>E15-C8</f>
        <v>168.24166702403579</v>
      </c>
      <c r="F18" s="26"/>
    </row>
    <row r="19" spans="2:12" x14ac:dyDescent="0.35">
      <c r="B19" s="14"/>
      <c r="C19" s="34" t="s">
        <v>1514</v>
      </c>
      <c r="E19" s="33">
        <f>E15+C8</f>
        <v>177.23479750208884</v>
      </c>
      <c r="F19" s="26"/>
    </row>
    <row r="20" spans="2:12" x14ac:dyDescent="0.35">
      <c r="B20" s="16"/>
      <c r="C20" s="17"/>
      <c r="D20" s="17"/>
      <c r="E20" s="17"/>
      <c r="F20" s="35"/>
    </row>
    <row r="21" spans="2:12" x14ac:dyDescent="0.35">
      <c r="G21" s="36"/>
      <c r="H21" s="36"/>
      <c r="I21" s="36"/>
      <c r="J21" s="36"/>
    </row>
    <row r="22" spans="2:12" x14ac:dyDescent="0.35">
      <c r="G22" s="36"/>
      <c r="H22" s="36"/>
      <c r="I22" s="36"/>
      <c r="J22" s="36"/>
    </row>
    <row r="23" spans="2:12" x14ac:dyDescent="0.35">
      <c r="G23" s="36"/>
      <c r="H23" s="36"/>
      <c r="I23" s="36"/>
      <c r="J23" s="36"/>
      <c r="K23" s="19"/>
    </row>
    <row r="24" spans="2:12" x14ac:dyDescent="0.35">
      <c r="K24" s="19"/>
    </row>
    <row r="25" spans="2:12" x14ac:dyDescent="0.35">
      <c r="K25" s="19"/>
    </row>
    <row r="26" spans="2:12" x14ac:dyDescent="0.35">
      <c r="K26" s="19"/>
      <c r="L26" s="19"/>
    </row>
    <row r="27" spans="2:12" x14ac:dyDescent="0.35">
      <c r="K27" s="19"/>
      <c r="L27" s="19"/>
    </row>
    <row r="28" spans="2:12" x14ac:dyDescent="0.35">
      <c r="K28" s="19"/>
      <c r="L28" s="19"/>
    </row>
    <row r="29" spans="2:12" x14ac:dyDescent="0.35">
      <c r="K29" s="19"/>
      <c r="L29" s="19"/>
    </row>
    <row r="30" spans="2:12" x14ac:dyDescent="0.35">
      <c r="K30" s="19"/>
      <c r="L30" s="19"/>
    </row>
    <row r="31" spans="2:12" x14ac:dyDescent="0.35">
      <c r="K31" s="19"/>
      <c r="L31" s="19"/>
    </row>
    <row r="32" spans="2:12" x14ac:dyDescent="0.35">
      <c r="K32" s="19"/>
      <c r="L32" s="19"/>
    </row>
    <row r="33" spans="11:12" x14ac:dyDescent="0.35">
      <c r="K33" s="19"/>
      <c r="L33" s="19"/>
    </row>
    <row r="34" spans="11:12" x14ac:dyDescent="0.35">
      <c r="K34" s="19"/>
      <c r="L34" s="19"/>
    </row>
    <row r="35" spans="11:12" x14ac:dyDescent="0.35">
      <c r="K35" s="19"/>
      <c r="L35" s="19"/>
    </row>
    <row r="36" spans="11:12" x14ac:dyDescent="0.35">
      <c r="K36" s="19"/>
      <c r="L36" s="19"/>
    </row>
    <row r="37" spans="11:12" x14ac:dyDescent="0.35">
      <c r="K37" s="19"/>
      <c r="L37" s="19"/>
    </row>
    <row r="38" spans="11:12" x14ac:dyDescent="0.35">
      <c r="K38" s="19"/>
      <c r="L38" s="19"/>
    </row>
    <row r="39" spans="11:12" x14ac:dyDescent="0.35">
      <c r="K39" s="19"/>
      <c r="L39" s="19"/>
    </row>
    <row r="40" spans="11:12" x14ac:dyDescent="0.35">
      <c r="K40" s="19"/>
      <c r="L40" s="19"/>
    </row>
    <row r="41" spans="11:12" x14ac:dyDescent="0.35">
      <c r="K41" s="19"/>
      <c r="L41" s="19"/>
    </row>
    <row r="42" spans="11:12" x14ac:dyDescent="0.35">
      <c r="K42" s="19"/>
      <c r="L42" s="19"/>
    </row>
    <row r="43" spans="11:12" x14ac:dyDescent="0.35">
      <c r="K43" s="19"/>
      <c r="L43" s="19"/>
    </row>
    <row r="44" spans="11:12" x14ac:dyDescent="0.35">
      <c r="K44" s="19"/>
      <c r="L44" s="19"/>
    </row>
    <row r="45" spans="11:12" x14ac:dyDescent="0.35">
      <c r="K45" s="19"/>
      <c r="L45" s="19"/>
    </row>
    <row r="46" spans="11:12" x14ac:dyDescent="0.35">
      <c r="K46" s="19"/>
      <c r="L46" s="19"/>
    </row>
    <row r="47" spans="11:12" x14ac:dyDescent="0.35">
      <c r="K47" s="19"/>
      <c r="L47" s="19"/>
    </row>
    <row r="48" spans="11:12" x14ac:dyDescent="0.35">
      <c r="K48" s="19"/>
      <c r="L48" s="19"/>
    </row>
    <row r="49" spans="11:12" x14ac:dyDescent="0.35">
      <c r="K49" s="19"/>
      <c r="L49" s="19"/>
    </row>
    <row r="50" spans="11:12" x14ac:dyDescent="0.35">
      <c r="K50" s="19"/>
      <c r="L50" s="19"/>
    </row>
    <row r="51" spans="11:12" x14ac:dyDescent="0.35">
      <c r="K51" s="19"/>
      <c r="L51" s="19"/>
    </row>
    <row r="52" spans="11:12" x14ac:dyDescent="0.35">
      <c r="K52" s="19"/>
      <c r="L52" s="19"/>
    </row>
    <row r="53" spans="11:12" x14ac:dyDescent="0.35">
      <c r="K53" s="19"/>
      <c r="L53" s="19"/>
    </row>
    <row r="54" spans="11:12" x14ac:dyDescent="0.35">
      <c r="K54" s="19"/>
      <c r="L54" s="19"/>
    </row>
    <row r="55" spans="11:12" x14ac:dyDescent="0.35">
      <c r="K55" s="19"/>
      <c r="L55" s="19"/>
    </row>
    <row r="56" spans="11:12" x14ac:dyDescent="0.35">
      <c r="K56" s="19"/>
      <c r="L56" s="19"/>
    </row>
    <row r="57" spans="11:12" x14ac:dyDescent="0.35">
      <c r="K57" s="19"/>
      <c r="L57" s="19"/>
    </row>
    <row r="58" spans="11:12" x14ac:dyDescent="0.35">
      <c r="K58" s="19"/>
      <c r="L58" s="19"/>
    </row>
    <row r="59" spans="11:12" x14ac:dyDescent="0.35">
      <c r="K59" s="19"/>
      <c r="L59" s="19"/>
    </row>
    <row r="60" spans="11:12" x14ac:dyDescent="0.35">
      <c r="K60" s="19"/>
      <c r="L60" s="19"/>
    </row>
    <row r="61" spans="11:12" x14ac:dyDescent="0.35">
      <c r="K61" s="19"/>
      <c r="L61" s="19"/>
    </row>
    <row r="62" spans="11:12" x14ac:dyDescent="0.35">
      <c r="K62" s="19"/>
      <c r="L62" s="19"/>
    </row>
    <row r="63" spans="11:12" x14ac:dyDescent="0.35">
      <c r="K63" s="19"/>
      <c r="L63" s="19"/>
    </row>
    <row r="64" spans="11:12" x14ac:dyDescent="0.35">
      <c r="K64" s="19"/>
      <c r="L64" s="19"/>
    </row>
    <row r="65" spans="11:12" x14ac:dyDescent="0.35">
      <c r="K65" s="19"/>
      <c r="L65" s="19"/>
    </row>
    <row r="66" spans="11:12" x14ac:dyDescent="0.35">
      <c r="K66" s="19"/>
      <c r="L66" s="19"/>
    </row>
    <row r="67" spans="11:12" x14ac:dyDescent="0.35">
      <c r="K67" s="19"/>
      <c r="L67" s="19"/>
    </row>
    <row r="68" spans="11:12" x14ac:dyDescent="0.35">
      <c r="K68" s="19"/>
      <c r="L68" s="19"/>
    </row>
    <row r="69" spans="11:12" x14ac:dyDescent="0.35">
      <c r="K69" s="19"/>
      <c r="L69" s="19"/>
    </row>
    <row r="70" spans="11:12" x14ac:dyDescent="0.35">
      <c r="K70" s="19"/>
      <c r="L70" s="19"/>
    </row>
    <row r="71" spans="11:12" x14ac:dyDescent="0.35">
      <c r="K71" s="19"/>
      <c r="L71" s="19"/>
    </row>
    <row r="72" spans="11:12" x14ac:dyDescent="0.35">
      <c r="K72" s="19"/>
      <c r="L72" s="19"/>
    </row>
    <row r="73" spans="11:12" x14ac:dyDescent="0.35">
      <c r="K73" s="19"/>
      <c r="L73" s="19"/>
    </row>
    <row r="74" spans="11:12" x14ac:dyDescent="0.35">
      <c r="K74" s="19"/>
      <c r="L74" s="19"/>
    </row>
    <row r="75" spans="11:12" x14ac:dyDescent="0.35">
      <c r="K75" s="19"/>
      <c r="L75" s="19"/>
    </row>
    <row r="76" spans="11:12" x14ac:dyDescent="0.35">
      <c r="K76" s="19"/>
      <c r="L76" s="19"/>
    </row>
    <row r="77" spans="11:12" x14ac:dyDescent="0.35">
      <c r="K77" s="19"/>
      <c r="L77" s="19"/>
    </row>
    <row r="78" spans="11:12" x14ac:dyDescent="0.35">
      <c r="K78" s="19"/>
      <c r="L78" s="19"/>
    </row>
    <row r="79" spans="11:12" x14ac:dyDescent="0.35">
      <c r="K79" s="19"/>
      <c r="L79" s="19"/>
    </row>
    <row r="80" spans="11:12" x14ac:dyDescent="0.35">
      <c r="K80" s="19"/>
      <c r="L80" s="19"/>
    </row>
    <row r="81" spans="11:12" x14ac:dyDescent="0.35">
      <c r="K81" s="19"/>
      <c r="L81" s="19"/>
    </row>
    <row r="82" spans="11:12" x14ac:dyDescent="0.35">
      <c r="K82" s="19"/>
      <c r="L82" s="19"/>
    </row>
    <row r="83" spans="11:12" x14ac:dyDescent="0.35">
      <c r="K83" s="19"/>
      <c r="L83" s="19"/>
    </row>
    <row r="84" spans="11:12" x14ac:dyDescent="0.35">
      <c r="K84" s="19"/>
      <c r="L84" s="19"/>
    </row>
    <row r="85" spans="11:12" x14ac:dyDescent="0.35">
      <c r="K85" s="19"/>
      <c r="L85" s="19"/>
    </row>
    <row r="86" spans="11:12" x14ac:dyDescent="0.35">
      <c r="K86" s="19"/>
      <c r="L86" s="19"/>
    </row>
    <row r="87" spans="11:12" x14ac:dyDescent="0.35">
      <c r="K87" s="19"/>
      <c r="L87" s="19"/>
    </row>
    <row r="88" spans="11:12" x14ac:dyDescent="0.35">
      <c r="K88" s="19"/>
      <c r="L88" s="19"/>
    </row>
    <row r="89" spans="11:12" x14ac:dyDescent="0.35">
      <c r="K89" s="19"/>
      <c r="L89" s="19"/>
    </row>
    <row r="90" spans="11:12" x14ac:dyDescent="0.35">
      <c r="K90" s="19"/>
      <c r="L90" s="19"/>
    </row>
    <row r="91" spans="11:12" x14ac:dyDescent="0.35">
      <c r="K91" s="19"/>
      <c r="L91" s="19"/>
    </row>
    <row r="92" spans="11:12" x14ac:dyDescent="0.35">
      <c r="K92" s="19"/>
      <c r="L92" s="19"/>
    </row>
    <row r="93" spans="11:12" x14ac:dyDescent="0.35">
      <c r="K93" s="19"/>
      <c r="L93" s="19"/>
    </row>
    <row r="94" spans="11:12" x14ac:dyDescent="0.35">
      <c r="K94" s="19"/>
      <c r="L94" s="19"/>
    </row>
    <row r="95" spans="11:12" x14ac:dyDescent="0.35">
      <c r="K95" s="19"/>
      <c r="L95" s="19"/>
    </row>
    <row r="96" spans="11:12" x14ac:dyDescent="0.35">
      <c r="K96" s="19"/>
      <c r="L96" s="19"/>
    </row>
    <row r="97" spans="11:12" x14ac:dyDescent="0.35">
      <c r="K97" s="19"/>
      <c r="L97" s="19"/>
    </row>
    <row r="98" spans="11:12" x14ac:dyDescent="0.35">
      <c r="K98" s="19"/>
      <c r="L98" s="19"/>
    </row>
    <row r="99" spans="11:12" x14ac:dyDescent="0.35">
      <c r="K99" s="19"/>
      <c r="L99" s="19"/>
    </row>
    <row r="100" spans="11:12" x14ac:dyDescent="0.35">
      <c r="K100" s="19"/>
      <c r="L100" s="19"/>
    </row>
    <row r="101" spans="11:12" x14ac:dyDescent="0.35">
      <c r="K101" s="19"/>
      <c r="L101" s="19"/>
    </row>
    <row r="102" spans="11:12" x14ac:dyDescent="0.35">
      <c r="K102" s="19"/>
      <c r="L102" s="19"/>
    </row>
    <row r="103" spans="11:12" x14ac:dyDescent="0.35">
      <c r="K103" s="19"/>
      <c r="L103" s="19"/>
    </row>
    <row r="104" spans="11:12" x14ac:dyDescent="0.35">
      <c r="K104" s="19"/>
      <c r="L104" s="19"/>
    </row>
    <row r="105" spans="11:12" x14ac:dyDescent="0.35">
      <c r="K105" s="19"/>
      <c r="L105" s="19"/>
    </row>
    <row r="106" spans="11:12" x14ac:dyDescent="0.35">
      <c r="K106" s="19"/>
      <c r="L106" s="19"/>
    </row>
    <row r="107" spans="11:12" x14ac:dyDescent="0.35">
      <c r="K107" s="19"/>
      <c r="L107" s="19"/>
    </row>
    <row r="108" spans="11:12" x14ac:dyDescent="0.35">
      <c r="K108" s="19"/>
      <c r="L108" s="19"/>
    </row>
    <row r="109" spans="11:12" x14ac:dyDescent="0.35">
      <c r="K109" s="19"/>
      <c r="L109" s="19"/>
    </row>
    <row r="110" spans="11:12" x14ac:dyDescent="0.35">
      <c r="K110" s="19"/>
      <c r="L110" s="19"/>
    </row>
    <row r="111" spans="11:12" x14ac:dyDescent="0.35">
      <c r="K111" s="19"/>
      <c r="L111" s="19"/>
    </row>
    <row r="112" spans="11:12" x14ac:dyDescent="0.35">
      <c r="K112" s="19"/>
      <c r="L112" s="19"/>
    </row>
    <row r="113" spans="11:12" x14ac:dyDescent="0.35">
      <c r="K113" s="19"/>
      <c r="L113" s="19"/>
    </row>
    <row r="114" spans="11:12" x14ac:dyDescent="0.35">
      <c r="K114" s="19"/>
      <c r="L114" s="19"/>
    </row>
    <row r="115" spans="11:12" x14ac:dyDescent="0.35">
      <c r="K115" s="19"/>
      <c r="L115" s="19"/>
    </row>
    <row r="116" spans="11:12" x14ac:dyDescent="0.35">
      <c r="K116" s="19"/>
      <c r="L116" s="19"/>
    </row>
    <row r="117" spans="11:12" x14ac:dyDescent="0.35">
      <c r="K117" s="19"/>
      <c r="L117" s="19"/>
    </row>
    <row r="118" spans="11:12" x14ac:dyDescent="0.35">
      <c r="K118" s="19"/>
      <c r="L118" s="19"/>
    </row>
    <row r="119" spans="11:12" x14ac:dyDescent="0.35">
      <c r="K119" s="19"/>
      <c r="L119" s="19"/>
    </row>
    <row r="120" spans="11:12" x14ac:dyDescent="0.35">
      <c r="K120" s="19"/>
      <c r="L120" s="19"/>
    </row>
    <row r="121" spans="11:12" x14ac:dyDescent="0.35">
      <c r="K121" s="19"/>
      <c r="L121" s="19"/>
    </row>
    <row r="122" spans="11:12" x14ac:dyDescent="0.35">
      <c r="K122" s="19"/>
      <c r="L122" s="19"/>
    </row>
    <row r="123" spans="11:12" x14ac:dyDescent="0.35">
      <c r="K123" s="19"/>
      <c r="L123" s="19"/>
    </row>
    <row r="124" spans="11:12" x14ac:dyDescent="0.35">
      <c r="K124" s="19"/>
      <c r="L124" s="19"/>
    </row>
    <row r="125" spans="11:12" x14ac:dyDescent="0.35">
      <c r="K125" s="19"/>
      <c r="L125" s="19"/>
    </row>
    <row r="126" spans="11:12" x14ac:dyDescent="0.35">
      <c r="K126" s="19"/>
      <c r="L126" s="19"/>
    </row>
    <row r="127" spans="11:12" x14ac:dyDescent="0.35">
      <c r="K127" s="19"/>
      <c r="L127" s="19"/>
    </row>
    <row r="128" spans="11:12" x14ac:dyDescent="0.35">
      <c r="K128" s="19"/>
      <c r="L128" s="19"/>
    </row>
    <row r="129" spans="11:12" x14ac:dyDescent="0.35">
      <c r="K129" s="19"/>
      <c r="L129" s="19"/>
    </row>
    <row r="130" spans="11:12" x14ac:dyDescent="0.35">
      <c r="K130" s="19"/>
      <c r="L130" s="19"/>
    </row>
    <row r="131" spans="11:12" x14ac:dyDescent="0.35">
      <c r="K131" s="19"/>
      <c r="L131" s="19"/>
    </row>
    <row r="132" spans="11:12" x14ac:dyDescent="0.35">
      <c r="K132" s="19"/>
      <c r="L132" s="19"/>
    </row>
    <row r="133" spans="11:12" x14ac:dyDescent="0.35">
      <c r="K133" s="19"/>
      <c r="L133" s="19"/>
    </row>
    <row r="134" spans="11:12" x14ac:dyDescent="0.35">
      <c r="K134" s="19"/>
      <c r="L134" s="19"/>
    </row>
    <row r="135" spans="11:12" x14ac:dyDescent="0.35">
      <c r="K135" s="19"/>
      <c r="L135" s="19"/>
    </row>
    <row r="136" spans="11:12" x14ac:dyDescent="0.35">
      <c r="K136" s="19"/>
      <c r="L136" s="19"/>
    </row>
    <row r="137" spans="11:12" x14ac:dyDescent="0.35">
      <c r="K137" s="19"/>
      <c r="L137" s="19"/>
    </row>
    <row r="138" spans="11:12" x14ac:dyDescent="0.35">
      <c r="K138" s="19"/>
      <c r="L138" s="19"/>
    </row>
    <row r="139" spans="11:12" x14ac:dyDescent="0.35">
      <c r="K139" s="19"/>
      <c r="L139" s="19"/>
    </row>
    <row r="140" spans="11:12" x14ac:dyDescent="0.35">
      <c r="K140" s="19"/>
      <c r="L140" s="19"/>
    </row>
    <row r="141" spans="11:12" x14ac:dyDescent="0.35">
      <c r="K141" s="19"/>
      <c r="L141" s="19"/>
    </row>
    <row r="142" spans="11:12" x14ac:dyDescent="0.35">
      <c r="K142" s="19"/>
      <c r="L142" s="19"/>
    </row>
    <row r="143" spans="11:12" x14ac:dyDescent="0.35">
      <c r="K143" s="19"/>
      <c r="L143" s="19"/>
    </row>
    <row r="144" spans="11:12" x14ac:dyDescent="0.35">
      <c r="K144" s="19"/>
      <c r="L144" s="19"/>
    </row>
    <row r="145" spans="11:12" x14ac:dyDescent="0.35">
      <c r="K145" s="19"/>
      <c r="L145" s="19"/>
    </row>
    <row r="146" spans="11:12" x14ac:dyDescent="0.35">
      <c r="K146" s="19"/>
      <c r="L146" s="19"/>
    </row>
    <row r="147" spans="11:12" x14ac:dyDescent="0.35">
      <c r="K147" s="19"/>
      <c r="L147" s="19"/>
    </row>
    <row r="148" spans="11:12" x14ac:dyDescent="0.35">
      <c r="K148" s="19"/>
      <c r="L148" s="19"/>
    </row>
    <row r="149" spans="11:12" x14ac:dyDescent="0.35">
      <c r="K149" s="19"/>
      <c r="L149" s="19"/>
    </row>
    <row r="150" spans="11:12" x14ac:dyDescent="0.35">
      <c r="K150" s="19"/>
      <c r="L150" s="19"/>
    </row>
    <row r="151" spans="11:12" x14ac:dyDescent="0.35">
      <c r="K151" s="19"/>
      <c r="L151" s="19"/>
    </row>
    <row r="152" spans="11:12" x14ac:dyDescent="0.35">
      <c r="K152" s="19"/>
      <c r="L152" s="19"/>
    </row>
    <row r="153" spans="11:12" x14ac:dyDescent="0.35">
      <c r="K153" s="19"/>
      <c r="L153" s="19"/>
    </row>
    <row r="154" spans="11:12" x14ac:dyDescent="0.35">
      <c r="K154" s="19"/>
      <c r="L154" s="19"/>
    </row>
    <row r="155" spans="11:12" x14ac:dyDescent="0.35">
      <c r="K155" s="19"/>
      <c r="L155" s="19"/>
    </row>
    <row r="156" spans="11:12" x14ac:dyDescent="0.35">
      <c r="K156" s="19"/>
      <c r="L156" s="19"/>
    </row>
    <row r="157" spans="11:12" x14ac:dyDescent="0.35">
      <c r="K157" s="19"/>
      <c r="L157" s="19"/>
    </row>
    <row r="158" spans="11:12" x14ac:dyDescent="0.35">
      <c r="K158" s="19"/>
      <c r="L158" s="19"/>
    </row>
    <row r="159" spans="11:12" x14ac:dyDescent="0.35">
      <c r="K159" s="19"/>
      <c r="L159" s="19"/>
    </row>
    <row r="160" spans="11:12" x14ac:dyDescent="0.35">
      <c r="K160" s="19"/>
      <c r="L160" s="19"/>
    </row>
    <row r="161" spans="11:12" x14ac:dyDescent="0.35">
      <c r="K161" s="19"/>
      <c r="L161" s="19"/>
    </row>
    <row r="162" spans="11:12" x14ac:dyDescent="0.35">
      <c r="K162" s="19"/>
      <c r="L162" s="19"/>
    </row>
    <row r="163" spans="11:12" x14ac:dyDescent="0.35">
      <c r="K163" s="19"/>
      <c r="L163" s="19"/>
    </row>
    <row r="164" spans="11:12" x14ac:dyDescent="0.35">
      <c r="K164" s="19"/>
      <c r="L164" s="19"/>
    </row>
    <row r="165" spans="11:12" x14ac:dyDescent="0.35">
      <c r="K165" s="19"/>
      <c r="L165" s="19"/>
    </row>
    <row r="166" spans="11:12" x14ac:dyDescent="0.35">
      <c r="K166" s="19"/>
      <c r="L166" s="19"/>
    </row>
    <row r="167" spans="11:12" x14ac:dyDescent="0.35">
      <c r="K167" s="19"/>
      <c r="L167" s="19"/>
    </row>
    <row r="168" spans="11:12" x14ac:dyDescent="0.35">
      <c r="K168" s="19"/>
      <c r="L168" s="19"/>
    </row>
    <row r="169" spans="11:12" x14ac:dyDescent="0.35">
      <c r="K169" s="19"/>
      <c r="L169" s="19"/>
    </row>
    <row r="170" spans="11:12" x14ac:dyDescent="0.35">
      <c r="K170" s="19"/>
      <c r="L170" s="19"/>
    </row>
    <row r="171" spans="11:12" x14ac:dyDescent="0.35">
      <c r="K171" s="19"/>
      <c r="L171" s="19"/>
    </row>
    <row r="172" spans="11:12" x14ac:dyDescent="0.35">
      <c r="K172" s="19"/>
      <c r="L172" s="19"/>
    </row>
    <row r="173" spans="11:12" x14ac:dyDescent="0.35">
      <c r="K173" s="19"/>
      <c r="L173" s="19"/>
    </row>
    <row r="174" spans="11:12" x14ac:dyDescent="0.35">
      <c r="K174" s="19"/>
      <c r="L174" s="19"/>
    </row>
    <row r="175" spans="11:12" x14ac:dyDescent="0.35">
      <c r="K175" s="19"/>
      <c r="L175" s="19"/>
    </row>
    <row r="176" spans="11:12" x14ac:dyDescent="0.35">
      <c r="K176" s="19"/>
      <c r="L176" s="19"/>
    </row>
    <row r="177" spans="11:12" x14ac:dyDescent="0.35">
      <c r="K177" s="19"/>
      <c r="L177" s="19"/>
    </row>
    <row r="178" spans="11:12" x14ac:dyDescent="0.35">
      <c r="K178" s="19"/>
      <c r="L178" s="19"/>
    </row>
    <row r="179" spans="11:12" x14ac:dyDescent="0.35">
      <c r="K179" s="19"/>
      <c r="L179" s="19"/>
    </row>
    <row r="180" spans="11:12" x14ac:dyDescent="0.35">
      <c r="K180" s="19"/>
      <c r="L180" s="19"/>
    </row>
    <row r="181" spans="11:12" x14ac:dyDescent="0.35">
      <c r="K181" s="19"/>
      <c r="L181" s="19"/>
    </row>
    <row r="182" spans="11:12" x14ac:dyDescent="0.35">
      <c r="K182" s="19"/>
      <c r="L182" s="19"/>
    </row>
    <row r="183" spans="11:12" x14ac:dyDescent="0.35">
      <c r="K183" s="19"/>
      <c r="L183" s="19"/>
    </row>
    <row r="184" spans="11:12" x14ac:dyDescent="0.35">
      <c r="K184" s="19"/>
      <c r="L184" s="19"/>
    </row>
    <row r="185" spans="11:12" x14ac:dyDescent="0.35">
      <c r="K185" s="19"/>
      <c r="L185" s="19"/>
    </row>
    <row r="186" spans="11:12" x14ac:dyDescent="0.35">
      <c r="K186" s="19"/>
      <c r="L186" s="19"/>
    </row>
    <row r="187" spans="11:12" x14ac:dyDescent="0.35">
      <c r="K187" s="19"/>
      <c r="L187" s="19"/>
    </row>
    <row r="188" spans="11:12" x14ac:dyDescent="0.35">
      <c r="K188" s="19"/>
      <c r="L188" s="19"/>
    </row>
    <row r="189" spans="11:12" x14ac:dyDescent="0.35">
      <c r="K189" s="19"/>
      <c r="L189" s="19"/>
    </row>
    <row r="190" spans="11:12" x14ac:dyDescent="0.35">
      <c r="K190" s="19"/>
      <c r="L190" s="19"/>
    </row>
    <row r="191" spans="11:12" x14ac:dyDescent="0.35">
      <c r="K191" s="19"/>
      <c r="L191" s="19"/>
    </row>
    <row r="192" spans="11:12" x14ac:dyDescent="0.35">
      <c r="K192" s="19"/>
      <c r="L192" s="19"/>
    </row>
    <row r="193" spans="11:12" x14ac:dyDescent="0.35">
      <c r="K193" s="19"/>
      <c r="L193" s="19"/>
    </row>
    <row r="194" spans="11:12" x14ac:dyDescent="0.35">
      <c r="K194" s="19"/>
      <c r="L194" s="19"/>
    </row>
    <row r="195" spans="11:12" x14ac:dyDescent="0.35">
      <c r="K195" s="19"/>
      <c r="L195" s="19"/>
    </row>
    <row r="196" spans="11:12" x14ac:dyDescent="0.35">
      <c r="K196" s="19"/>
      <c r="L196" s="19"/>
    </row>
    <row r="197" spans="11:12" x14ac:dyDescent="0.35">
      <c r="K197" s="19"/>
      <c r="L197" s="19"/>
    </row>
    <row r="198" spans="11:12" x14ac:dyDescent="0.35">
      <c r="K198" s="19"/>
      <c r="L198" s="19"/>
    </row>
    <row r="199" spans="11:12" x14ac:dyDescent="0.35">
      <c r="K199" s="19"/>
      <c r="L199" s="19"/>
    </row>
    <row r="200" spans="11:12" x14ac:dyDescent="0.35">
      <c r="K200" s="19"/>
      <c r="L200" s="19"/>
    </row>
    <row r="201" spans="11:12" x14ac:dyDescent="0.35">
      <c r="K201" s="19"/>
      <c r="L201" s="19"/>
    </row>
    <row r="202" spans="11:12" x14ac:dyDescent="0.35">
      <c r="K202" s="19"/>
      <c r="L202" s="19"/>
    </row>
    <row r="203" spans="11:12" x14ac:dyDescent="0.35">
      <c r="K203" s="19"/>
      <c r="L203" s="19"/>
    </row>
    <row r="204" spans="11:12" x14ac:dyDescent="0.35">
      <c r="K204" s="19"/>
      <c r="L204" s="19"/>
    </row>
    <row r="205" spans="11:12" x14ac:dyDescent="0.35">
      <c r="K205" s="19"/>
      <c r="L205" s="19"/>
    </row>
    <row r="206" spans="11:12" x14ac:dyDescent="0.35">
      <c r="K206" s="19"/>
      <c r="L206" s="19"/>
    </row>
    <row r="207" spans="11:12" x14ac:dyDescent="0.35">
      <c r="K207" s="19"/>
      <c r="L207" s="19"/>
    </row>
    <row r="208" spans="11:12" x14ac:dyDescent="0.35">
      <c r="K208" s="19"/>
      <c r="L208" s="19"/>
    </row>
    <row r="209" spans="11:15" x14ac:dyDescent="0.35">
      <c r="K209" s="19"/>
      <c r="L209" s="19"/>
    </row>
    <row r="210" spans="11:15" x14ac:dyDescent="0.35">
      <c r="K210" s="19"/>
      <c r="L210" s="19"/>
    </row>
    <row r="211" spans="11:15" x14ac:dyDescent="0.35">
      <c r="K211" s="19"/>
      <c r="L211" s="19"/>
    </row>
    <row r="212" spans="11:15" x14ac:dyDescent="0.35">
      <c r="K212" s="19"/>
      <c r="L212" s="19"/>
    </row>
    <row r="213" spans="11:15" x14ac:dyDescent="0.35">
      <c r="K213" s="19"/>
      <c r="L213" s="19"/>
    </row>
    <row r="214" spans="11:15" x14ac:dyDescent="0.35">
      <c r="K214" s="19"/>
      <c r="L214" s="19"/>
    </row>
    <row r="215" spans="11:15" x14ac:dyDescent="0.35">
      <c r="N215" s="19"/>
      <c r="O215" s="19"/>
    </row>
    <row r="216" spans="11:15" x14ac:dyDescent="0.35">
      <c r="N216" s="19"/>
      <c r="O216" s="19"/>
    </row>
    <row r="217" spans="11:15" x14ac:dyDescent="0.35">
      <c r="N217" s="19"/>
      <c r="O217" s="19"/>
    </row>
    <row r="218" spans="11:15" x14ac:dyDescent="0.35">
      <c r="N218" s="19"/>
      <c r="O218" s="19"/>
    </row>
    <row r="219" spans="11:15" x14ac:dyDescent="0.35">
      <c r="N219" s="19"/>
      <c r="O219" s="19"/>
    </row>
    <row r="220" spans="11:15" x14ac:dyDescent="0.35">
      <c r="N220" s="19"/>
      <c r="O220" s="19"/>
    </row>
    <row r="221" spans="11:15" x14ac:dyDescent="0.35">
      <c r="N221" s="19"/>
      <c r="O221" s="19"/>
    </row>
    <row r="222" spans="11:15" x14ac:dyDescent="0.35">
      <c r="N222" s="19"/>
      <c r="O222" s="19"/>
    </row>
    <row r="223" spans="11:15" x14ac:dyDescent="0.35">
      <c r="N223" s="19"/>
      <c r="O223" s="19"/>
    </row>
    <row r="224" spans="11:15" x14ac:dyDescent="0.35">
      <c r="N224" s="19"/>
      <c r="O224" s="19"/>
    </row>
    <row r="225" spans="14:15" x14ac:dyDescent="0.35">
      <c r="N225" s="19"/>
      <c r="O225" s="19"/>
    </row>
    <row r="226" spans="14:15" x14ac:dyDescent="0.35">
      <c r="N226" s="19"/>
      <c r="O226" s="19"/>
    </row>
    <row r="227" spans="14:15" x14ac:dyDescent="0.35">
      <c r="N227" s="19"/>
      <c r="O227" s="19"/>
    </row>
    <row r="228" spans="14:15" x14ac:dyDescent="0.35">
      <c r="N228" s="19"/>
      <c r="O228" s="19"/>
    </row>
    <row r="229" spans="14:15" x14ac:dyDescent="0.35">
      <c r="N229" s="19"/>
      <c r="O229" s="19"/>
    </row>
    <row r="230" spans="14:15" x14ac:dyDescent="0.35">
      <c r="N230" s="19"/>
      <c r="O230" s="19"/>
    </row>
    <row r="231" spans="14:15" x14ac:dyDescent="0.35">
      <c r="N231" s="19"/>
      <c r="O231" s="19"/>
    </row>
    <row r="232" spans="14:15" x14ac:dyDescent="0.35">
      <c r="N232" s="19"/>
      <c r="O232" s="19"/>
    </row>
    <row r="233" spans="14:15" x14ac:dyDescent="0.35">
      <c r="N233" s="19"/>
      <c r="O233" s="19"/>
    </row>
    <row r="234" spans="14:15" x14ac:dyDescent="0.35">
      <c r="N234" s="19"/>
      <c r="O234" s="19"/>
    </row>
    <row r="235" spans="14:15" x14ac:dyDescent="0.35">
      <c r="N235" s="19"/>
      <c r="O235" s="19"/>
    </row>
    <row r="236" spans="14:15" x14ac:dyDescent="0.35">
      <c r="N236" s="19"/>
      <c r="O236" s="19"/>
    </row>
    <row r="237" spans="14:15" x14ac:dyDescent="0.35">
      <c r="N237" s="19"/>
      <c r="O237" s="19"/>
    </row>
    <row r="238" spans="14:15" x14ac:dyDescent="0.35">
      <c r="N238" s="19"/>
      <c r="O238" s="19"/>
    </row>
    <row r="239" spans="14:15" x14ac:dyDescent="0.35">
      <c r="N239" s="19"/>
      <c r="O239" s="19"/>
    </row>
    <row r="240" spans="14:15" x14ac:dyDescent="0.35">
      <c r="N240" s="19"/>
      <c r="O240" s="19"/>
    </row>
    <row r="241" spans="14:15" x14ac:dyDescent="0.35">
      <c r="N241" s="19"/>
      <c r="O241" s="19"/>
    </row>
    <row r="242" spans="14:15" x14ac:dyDescent="0.35">
      <c r="N242" s="19"/>
      <c r="O242" s="19"/>
    </row>
    <row r="243" spans="14:15" x14ac:dyDescent="0.35">
      <c r="N243" s="19"/>
      <c r="O243" s="19"/>
    </row>
    <row r="244" spans="14:15" x14ac:dyDescent="0.35">
      <c r="N244" s="19"/>
      <c r="O244" s="19"/>
    </row>
    <row r="245" spans="14:15" x14ac:dyDescent="0.35">
      <c r="N245" s="19"/>
      <c r="O245" s="19"/>
    </row>
    <row r="246" spans="14:15" x14ac:dyDescent="0.35">
      <c r="N246" s="19"/>
      <c r="O246" s="19"/>
    </row>
    <row r="247" spans="14:15" x14ac:dyDescent="0.35">
      <c r="N247" s="19"/>
      <c r="O247" s="19"/>
    </row>
    <row r="248" spans="14:15" x14ac:dyDescent="0.35">
      <c r="N248" s="19"/>
      <c r="O248" s="19"/>
    </row>
    <row r="249" spans="14:15" x14ac:dyDescent="0.35">
      <c r="N249" s="19"/>
      <c r="O249" s="19"/>
    </row>
    <row r="250" spans="14:15" x14ac:dyDescent="0.35">
      <c r="N250" s="19"/>
      <c r="O250" s="19"/>
    </row>
    <row r="251" spans="14:15" x14ac:dyDescent="0.35">
      <c r="N251" s="19"/>
      <c r="O251" s="19"/>
    </row>
    <row r="252" spans="14:15" x14ac:dyDescent="0.35">
      <c r="N252" s="19"/>
      <c r="O252" s="19"/>
    </row>
    <row r="253" spans="14:15" x14ac:dyDescent="0.35">
      <c r="N253" s="19"/>
      <c r="O253" s="19"/>
    </row>
    <row r="254" spans="14:15" x14ac:dyDescent="0.35">
      <c r="N254" s="19"/>
      <c r="O254" s="19"/>
    </row>
    <row r="255" spans="14:15" x14ac:dyDescent="0.35">
      <c r="N255" s="19"/>
      <c r="O255" s="19"/>
    </row>
    <row r="256" spans="14:15" x14ac:dyDescent="0.35">
      <c r="N256" s="19"/>
      <c r="O256" s="19"/>
    </row>
    <row r="257" spans="14:15" x14ac:dyDescent="0.35">
      <c r="N257" s="19"/>
      <c r="O257" s="19"/>
    </row>
    <row r="258" spans="14:15" x14ac:dyDescent="0.35">
      <c r="N258" s="19"/>
      <c r="O258" s="19"/>
    </row>
    <row r="259" spans="14:15" x14ac:dyDescent="0.35">
      <c r="N259" s="19"/>
      <c r="O259" s="19"/>
    </row>
    <row r="260" spans="14:15" x14ac:dyDescent="0.35">
      <c r="N260" s="19"/>
      <c r="O260" s="19"/>
    </row>
    <row r="261" spans="14:15" x14ac:dyDescent="0.35">
      <c r="N261" s="19"/>
      <c r="O261" s="19"/>
    </row>
    <row r="262" spans="14:15" x14ac:dyDescent="0.35">
      <c r="N262" s="19"/>
      <c r="O262" s="19"/>
    </row>
    <row r="263" spans="14:15" x14ac:dyDescent="0.35">
      <c r="N263" s="19"/>
      <c r="O263" s="19"/>
    </row>
    <row r="264" spans="14:15" x14ac:dyDescent="0.35">
      <c r="N264" s="19"/>
      <c r="O264" s="19"/>
    </row>
    <row r="265" spans="14:15" x14ac:dyDescent="0.35">
      <c r="N265" s="19"/>
      <c r="O265" s="19"/>
    </row>
    <row r="266" spans="14:15" x14ac:dyDescent="0.35">
      <c r="N266" s="19"/>
      <c r="O266" s="19"/>
    </row>
    <row r="267" spans="14:15" x14ac:dyDescent="0.35">
      <c r="N267" s="19"/>
      <c r="O267" s="19"/>
    </row>
    <row r="268" spans="14:15" x14ac:dyDescent="0.35">
      <c r="N268" s="19"/>
      <c r="O268" s="19"/>
    </row>
    <row r="269" spans="14:15" x14ac:dyDescent="0.35">
      <c r="N269" s="19"/>
      <c r="O269" s="19"/>
    </row>
    <row r="270" spans="14:15" x14ac:dyDescent="0.35">
      <c r="N270" s="19"/>
      <c r="O270" s="19"/>
    </row>
    <row r="271" spans="14:15" x14ac:dyDescent="0.35">
      <c r="N271" s="19"/>
      <c r="O271" s="19"/>
    </row>
    <row r="272" spans="14:15" x14ac:dyDescent="0.35">
      <c r="N272" s="19"/>
      <c r="O272" s="19"/>
    </row>
    <row r="273" spans="14:15" x14ac:dyDescent="0.35">
      <c r="N273" s="19"/>
      <c r="O273" s="19"/>
    </row>
    <row r="274" spans="14:15" x14ac:dyDescent="0.35">
      <c r="N274" s="19"/>
      <c r="O274" s="19"/>
    </row>
    <row r="275" spans="14:15" x14ac:dyDescent="0.35">
      <c r="N275" s="19"/>
      <c r="O275" s="19"/>
    </row>
    <row r="276" spans="14:15" x14ac:dyDescent="0.35">
      <c r="N276" s="19"/>
      <c r="O276" s="19"/>
    </row>
    <row r="277" spans="14:15" x14ac:dyDescent="0.35">
      <c r="N277" s="19"/>
      <c r="O277" s="19"/>
    </row>
    <row r="278" spans="14:15" x14ac:dyDescent="0.35">
      <c r="N278" s="19"/>
      <c r="O278" s="19"/>
    </row>
    <row r="279" spans="14:15" x14ac:dyDescent="0.35">
      <c r="N279" s="19"/>
      <c r="O279" s="19"/>
    </row>
    <row r="280" spans="14:15" x14ac:dyDescent="0.35">
      <c r="N280" s="19"/>
      <c r="O280" s="19"/>
    </row>
    <row r="281" spans="14:15" x14ac:dyDescent="0.35">
      <c r="N281" s="19"/>
      <c r="O281" s="19"/>
    </row>
    <row r="282" spans="14:15" x14ac:dyDescent="0.35">
      <c r="N282" s="19"/>
      <c r="O282" s="19"/>
    </row>
    <row r="283" spans="14:15" x14ac:dyDescent="0.35">
      <c r="N283" s="19"/>
      <c r="O283" s="19"/>
    </row>
    <row r="284" spans="14:15" x14ac:dyDescent="0.35">
      <c r="N284" s="19"/>
      <c r="O284" s="19"/>
    </row>
    <row r="285" spans="14:15" x14ac:dyDescent="0.35">
      <c r="N285" s="19"/>
      <c r="O285" s="19"/>
    </row>
    <row r="286" spans="14:15" x14ac:dyDescent="0.35">
      <c r="N286" s="19"/>
      <c r="O286" s="19"/>
    </row>
    <row r="287" spans="14:15" x14ac:dyDescent="0.35">
      <c r="N287" s="19"/>
      <c r="O287" s="19"/>
    </row>
    <row r="288" spans="14:15" x14ac:dyDescent="0.35">
      <c r="N288" s="19"/>
      <c r="O288" s="19"/>
    </row>
    <row r="289" spans="14:15" x14ac:dyDescent="0.35">
      <c r="N289" s="19"/>
      <c r="O289" s="19"/>
    </row>
    <row r="290" spans="14:15" x14ac:dyDescent="0.35">
      <c r="N290" s="19"/>
      <c r="O290" s="19"/>
    </row>
    <row r="291" spans="14:15" x14ac:dyDescent="0.35">
      <c r="N291" s="19"/>
      <c r="O291" s="19"/>
    </row>
    <row r="292" spans="14:15" x14ac:dyDescent="0.35">
      <c r="N292" s="19"/>
      <c r="O292" s="19"/>
    </row>
    <row r="293" spans="14:15" x14ac:dyDescent="0.35">
      <c r="N293" s="19"/>
      <c r="O293" s="19"/>
    </row>
    <row r="294" spans="14:15" x14ac:dyDescent="0.35">
      <c r="N294" s="19"/>
      <c r="O294" s="19"/>
    </row>
    <row r="295" spans="14:15" x14ac:dyDescent="0.35">
      <c r="N295" s="19"/>
      <c r="O295" s="19"/>
    </row>
    <row r="296" spans="14:15" x14ac:dyDescent="0.35">
      <c r="N296" s="19"/>
      <c r="O296" s="19"/>
    </row>
    <row r="297" spans="14:15" x14ac:dyDescent="0.35">
      <c r="N297" s="19"/>
      <c r="O297" s="19"/>
    </row>
    <row r="298" spans="14:15" x14ac:dyDescent="0.35">
      <c r="N298" s="19"/>
      <c r="O298" s="19"/>
    </row>
    <row r="299" spans="14:15" x14ac:dyDescent="0.35">
      <c r="N299" s="19"/>
      <c r="O299" s="19"/>
    </row>
    <row r="300" spans="14:15" x14ac:dyDescent="0.35">
      <c r="N300" s="19"/>
      <c r="O300" s="19"/>
    </row>
    <row r="301" spans="14:15" x14ac:dyDescent="0.35">
      <c r="N301" s="19"/>
      <c r="O301" s="19"/>
    </row>
    <row r="302" spans="14:15" x14ac:dyDescent="0.35">
      <c r="N302" s="19"/>
      <c r="O302" s="19"/>
    </row>
    <row r="303" spans="14:15" x14ac:dyDescent="0.35">
      <c r="N303" s="19"/>
      <c r="O303" s="19"/>
    </row>
    <row r="304" spans="14:15" x14ac:dyDescent="0.35">
      <c r="N304" s="19"/>
      <c r="O304" s="19"/>
    </row>
    <row r="305" spans="14:15" x14ac:dyDescent="0.35">
      <c r="N305" s="19"/>
      <c r="O305" s="19"/>
    </row>
    <row r="306" spans="14:15" x14ac:dyDescent="0.35">
      <c r="N306" s="19"/>
      <c r="O306" s="19"/>
    </row>
    <row r="307" spans="14:15" x14ac:dyDescent="0.35">
      <c r="N307" s="19"/>
      <c r="O307" s="19"/>
    </row>
    <row r="308" spans="14:15" x14ac:dyDescent="0.35">
      <c r="N308" s="19"/>
      <c r="O308" s="19"/>
    </row>
    <row r="309" spans="14:15" x14ac:dyDescent="0.35">
      <c r="N309" s="19"/>
      <c r="O309" s="19"/>
    </row>
    <row r="310" spans="14:15" x14ac:dyDescent="0.35">
      <c r="N310" s="19"/>
      <c r="O310" s="19"/>
    </row>
    <row r="311" spans="14:15" x14ac:dyDescent="0.35">
      <c r="N311" s="19"/>
      <c r="O311" s="19"/>
    </row>
    <row r="312" spans="14:15" x14ac:dyDescent="0.35">
      <c r="N312" s="19"/>
      <c r="O312" s="19"/>
    </row>
    <row r="313" spans="14:15" x14ac:dyDescent="0.35">
      <c r="N313" s="19"/>
      <c r="O313" s="19"/>
    </row>
    <row r="314" spans="14:15" x14ac:dyDescent="0.35">
      <c r="N314" s="19"/>
      <c r="O314" s="19"/>
    </row>
    <row r="315" spans="14:15" x14ac:dyDescent="0.35">
      <c r="N315" s="19"/>
      <c r="O315" s="19"/>
    </row>
    <row r="316" spans="14:15" x14ac:dyDescent="0.35">
      <c r="N316" s="19"/>
      <c r="O316" s="19"/>
    </row>
    <row r="317" spans="14:15" x14ac:dyDescent="0.35">
      <c r="N317" s="19"/>
      <c r="O317" s="19"/>
    </row>
    <row r="318" spans="14:15" x14ac:dyDescent="0.35">
      <c r="N318" s="19"/>
      <c r="O318" s="19"/>
    </row>
    <row r="319" spans="14:15" x14ac:dyDescent="0.35">
      <c r="N319" s="19"/>
      <c r="O319" s="19"/>
    </row>
    <row r="320" spans="14:15" x14ac:dyDescent="0.35">
      <c r="N320" s="19"/>
      <c r="O320" s="19"/>
    </row>
    <row r="321" spans="14:15" x14ac:dyDescent="0.35">
      <c r="N321" s="19"/>
      <c r="O321" s="19"/>
    </row>
    <row r="322" spans="14:15" x14ac:dyDescent="0.35">
      <c r="N322" s="19"/>
      <c r="O322" s="19"/>
    </row>
    <row r="323" spans="14:15" x14ac:dyDescent="0.35">
      <c r="N323" s="19"/>
      <c r="O323" s="19"/>
    </row>
    <row r="324" spans="14:15" x14ac:dyDescent="0.35">
      <c r="N324" s="19"/>
      <c r="O324" s="19"/>
    </row>
    <row r="325" spans="14:15" x14ac:dyDescent="0.35">
      <c r="N325" s="19"/>
      <c r="O325" s="19"/>
    </row>
    <row r="326" spans="14:15" x14ac:dyDescent="0.35">
      <c r="N326" s="19"/>
      <c r="O326" s="19"/>
    </row>
    <row r="327" spans="14:15" x14ac:dyDescent="0.35">
      <c r="N327" s="19"/>
      <c r="O327" s="19"/>
    </row>
    <row r="328" spans="14:15" x14ac:dyDescent="0.35">
      <c r="N328" s="19"/>
      <c r="O328" s="19"/>
    </row>
    <row r="329" spans="14:15" x14ac:dyDescent="0.35">
      <c r="N329" s="19"/>
      <c r="O329" s="19"/>
    </row>
    <row r="330" spans="14:15" x14ac:dyDescent="0.35">
      <c r="N330" s="19"/>
      <c r="O330" s="19"/>
    </row>
    <row r="331" spans="14:15" x14ac:dyDescent="0.35">
      <c r="N331" s="19"/>
      <c r="O331" s="19"/>
    </row>
    <row r="332" spans="14:15" x14ac:dyDescent="0.35">
      <c r="N332" s="19"/>
      <c r="O332" s="19"/>
    </row>
    <row r="333" spans="14:15" x14ac:dyDescent="0.35">
      <c r="N333" s="19"/>
      <c r="O333" s="19"/>
    </row>
    <row r="334" spans="14:15" x14ac:dyDescent="0.35">
      <c r="N334" s="19"/>
      <c r="O334" s="19"/>
    </row>
    <row r="335" spans="14:15" x14ac:dyDescent="0.35">
      <c r="N335" s="19"/>
      <c r="O335" s="19"/>
    </row>
    <row r="336" spans="14:15" x14ac:dyDescent="0.35">
      <c r="N336" s="19"/>
      <c r="O336" s="19"/>
    </row>
    <row r="337" spans="14:15" x14ac:dyDescent="0.35">
      <c r="N337" s="19"/>
      <c r="O337" s="19"/>
    </row>
    <row r="338" spans="14:15" x14ac:dyDescent="0.35">
      <c r="N338" s="19"/>
      <c r="O338" s="19"/>
    </row>
    <row r="339" spans="14:15" x14ac:dyDescent="0.35">
      <c r="N339" s="19"/>
      <c r="O339" s="19"/>
    </row>
    <row r="340" spans="14:15" x14ac:dyDescent="0.35">
      <c r="N340" s="19"/>
      <c r="O340" s="19"/>
    </row>
    <row r="341" spans="14:15" x14ac:dyDescent="0.35">
      <c r="N341" s="19"/>
      <c r="O341" s="19"/>
    </row>
    <row r="342" spans="14:15" x14ac:dyDescent="0.35">
      <c r="N342" s="19"/>
      <c r="O342" s="19"/>
    </row>
    <row r="343" spans="14:15" x14ac:dyDescent="0.35">
      <c r="N343" s="19"/>
      <c r="O343" s="19"/>
    </row>
    <row r="344" spans="14:15" x14ac:dyDescent="0.35">
      <c r="N344" s="19"/>
      <c r="O344" s="19"/>
    </row>
    <row r="345" spans="14:15" x14ac:dyDescent="0.35">
      <c r="N345" s="19"/>
      <c r="O345" s="19"/>
    </row>
    <row r="346" spans="14:15" x14ac:dyDescent="0.35">
      <c r="N346" s="19"/>
      <c r="O346" s="19"/>
    </row>
    <row r="347" spans="14:15" x14ac:dyDescent="0.35">
      <c r="N347" s="19"/>
      <c r="O347" s="19"/>
    </row>
    <row r="348" spans="14:15" x14ac:dyDescent="0.35">
      <c r="N348" s="19"/>
      <c r="O348" s="19"/>
    </row>
    <row r="349" spans="14:15" x14ac:dyDescent="0.35">
      <c r="N349" s="19"/>
      <c r="O349" s="19"/>
    </row>
    <row r="350" spans="14:15" x14ac:dyDescent="0.35">
      <c r="N350" s="19"/>
      <c r="O350" s="19"/>
    </row>
    <row r="351" spans="14:15" x14ac:dyDescent="0.35">
      <c r="N351" s="19"/>
      <c r="O351" s="19"/>
    </row>
    <row r="352" spans="14:15" x14ac:dyDescent="0.35">
      <c r="N352" s="19"/>
      <c r="O352" s="19"/>
    </row>
    <row r="353" spans="14:15" x14ac:dyDescent="0.35">
      <c r="N353" s="19"/>
      <c r="O353" s="19"/>
    </row>
    <row r="354" spans="14:15" x14ac:dyDescent="0.35">
      <c r="N354" s="19"/>
      <c r="O354" s="19"/>
    </row>
    <row r="355" spans="14:15" x14ac:dyDescent="0.35">
      <c r="N355" s="19"/>
      <c r="O355" s="19"/>
    </row>
    <row r="356" spans="14:15" x14ac:dyDescent="0.35">
      <c r="N356" s="19"/>
      <c r="O356" s="19"/>
    </row>
    <row r="357" spans="14:15" x14ac:dyDescent="0.35">
      <c r="N357" s="19"/>
      <c r="O357" s="19"/>
    </row>
    <row r="358" spans="14:15" x14ac:dyDescent="0.35">
      <c r="N358" s="19"/>
      <c r="O358" s="19"/>
    </row>
    <row r="359" spans="14:15" x14ac:dyDescent="0.35">
      <c r="N359" s="19"/>
      <c r="O359" s="19"/>
    </row>
    <row r="360" spans="14:15" x14ac:dyDescent="0.35">
      <c r="N360" s="19"/>
      <c r="O360" s="19"/>
    </row>
    <row r="361" spans="14:15" x14ac:dyDescent="0.35">
      <c r="N361" s="19"/>
      <c r="O361" s="19"/>
    </row>
    <row r="362" spans="14:15" x14ac:dyDescent="0.35">
      <c r="N362" s="19"/>
      <c r="O362" s="19"/>
    </row>
    <row r="363" spans="14:15" x14ac:dyDescent="0.35">
      <c r="N363" s="19"/>
      <c r="O363" s="19"/>
    </row>
    <row r="364" spans="14:15" x14ac:dyDescent="0.35">
      <c r="N364" s="19"/>
      <c r="O364" s="19"/>
    </row>
    <row r="365" spans="14:15" x14ac:dyDescent="0.35">
      <c r="N365" s="19"/>
      <c r="O365" s="19"/>
    </row>
    <row r="366" spans="14:15" x14ac:dyDescent="0.35">
      <c r="N366" s="19"/>
      <c r="O366" s="19"/>
    </row>
    <row r="367" spans="14:15" x14ac:dyDescent="0.35">
      <c r="N367" s="19"/>
      <c r="O367" s="19"/>
    </row>
    <row r="368" spans="14:15" x14ac:dyDescent="0.35">
      <c r="N368" s="19"/>
      <c r="O368" s="19"/>
    </row>
    <row r="369" spans="14:15" x14ac:dyDescent="0.35">
      <c r="N369" s="19"/>
      <c r="O369" s="19"/>
    </row>
    <row r="370" spans="14:15" x14ac:dyDescent="0.35">
      <c r="N370" s="19"/>
      <c r="O370" s="19"/>
    </row>
    <row r="371" spans="14:15" x14ac:dyDescent="0.35">
      <c r="N371" s="19"/>
      <c r="O371" s="19"/>
    </row>
    <row r="372" spans="14:15" x14ac:dyDescent="0.35">
      <c r="N372" s="19"/>
      <c r="O372" s="19"/>
    </row>
    <row r="373" spans="14:15" x14ac:dyDescent="0.35">
      <c r="N373" s="19"/>
      <c r="O373" s="19"/>
    </row>
    <row r="374" spans="14:15" x14ac:dyDescent="0.35">
      <c r="N374" s="19"/>
      <c r="O374" s="19"/>
    </row>
    <row r="375" spans="14:15" x14ac:dyDescent="0.35">
      <c r="N375" s="19"/>
      <c r="O375" s="19"/>
    </row>
    <row r="376" spans="14:15" x14ac:dyDescent="0.35">
      <c r="N376" s="19"/>
      <c r="O376" s="19"/>
    </row>
    <row r="377" spans="14:15" x14ac:dyDescent="0.35">
      <c r="N377" s="19"/>
      <c r="O377" s="19"/>
    </row>
    <row r="378" spans="14:15" x14ac:dyDescent="0.35">
      <c r="N378" s="19"/>
      <c r="O378" s="19"/>
    </row>
    <row r="379" spans="14:15" x14ac:dyDescent="0.35">
      <c r="N379" s="19"/>
      <c r="O379" s="19"/>
    </row>
    <row r="380" spans="14:15" x14ac:dyDescent="0.35">
      <c r="N380" s="19"/>
      <c r="O380" s="19"/>
    </row>
    <row r="381" spans="14:15" x14ac:dyDescent="0.35">
      <c r="N381" s="19"/>
      <c r="O381" s="19"/>
    </row>
    <row r="382" spans="14:15" x14ac:dyDescent="0.35">
      <c r="N382" s="19"/>
      <c r="O382" s="19"/>
    </row>
    <row r="383" spans="14:15" x14ac:dyDescent="0.35">
      <c r="N383" s="19"/>
      <c r="O383" s="19"/>
    </row>
    <row r="384" spans="14:15" x14ac:dyDescent="0.35">
      <c r="N384" s="19"/>
      <c r="O384" s="19"/>
    </row>
    <row r="385" spans="14:15" x14ac:dyDescent="0.35">
      <c r="N385" s="19"/>
      <c r="O385" s="19"/>
    </row>
    <row r="386" spans="14:15" x14ac:dyDescent="0.35">
      <c r="N386" s="19"/>
      <c r="O386" s="19"/>
    </row>
    <row r="387" spans="14:15" x14ac:dyDescent="0.35">
      <c r="N387" s="19"/>
      <c r="O387" s="19"/>
    </row>
    <row r="388" spans="14:15" x14ac:dyDescent="0.35">
      <c r="N388" s="19"/>
      <c r="O388" s="19"/>
    </row>
    <row r="389" spans="14:15" x14ac:dyDescent="0.35">
      <c r="N389" s="19"/>
      <c r="O389" s="19"/>
    </row>
    <row r="390" spans="14:15" x14ac:dyDescent="0.35">
      <c r="N390" s="19"/>
      <c r="O390" s="19"/>
    </row>
    <row r="391" spans="14:15" x14ac:dyDescent="0.35">
      <c r="N391" s="19"/>
      <c r="O391" s="19"/>
    </row>
    <row r="392" spans="14:15" x14ac:dyDescent="0.35">
      <c r="N392" s="19"/>
      <c r="O392" s="19"/>
    </row>
    <row r="393" spans="14:15" x14ac:dyDescent="0.35">
      <c r="N393" s="19"/>
      <c r="O393" s="19"/>
    </row>
    <row r="394" spans="14:15" x14ac:dyDescent="0.35">
      <c r="N394" s="19"/>
      <c r="O394" s="19"/>
    </row>
    <row r="395" spans="14:15" x14ac:dyDescent="0.35">
      <c r="N395" s="19"/>
      <c r="O395" s="19"/>
    </row>
    <row r="396" spans="14:15" x14ac:dyDescent="0.35">
      <c r="N396" s="19"/>
      <c r="O396" s="19"/>
    </row>
    <row r="397" spans="14:15" x14ac:dyDescent="0.35">
      <c r="N397" s="19"/>
      <c r="O397" s="19"/>
    </row>
    <row r="398" spans="14:15" x14ac:dyDescent="0.35">
      <c r="N398" s="19"/>
      <c r="O398" s="19"/>
    </row>
    <row r="399" spans="14:15" x14ac:dyDescent="0.35">
      <c r="N399" s="19"/>
      <c r="O399" s="19"/>
    </row>
    <row r="400" spans="14:15" x14ac:dyDescent="0.35">
      <c r="N400" s="19"/>
      <c r="O400" s="19"/>
    </row>
    <row r="401" spans="14:15" x14ac:dyDescent="0.35">
      <c r="N401" s="19"/>
      <c r="O401" s="19"/>
    </row>
    <row r="402" spans="14:15" x14ac:dyDescent="0.35">
      <c r="N402" s="19"/>
      <c r="O402" s="19"/>
    </row>
    <row r="403" spans="14:15" x14ac:dyDescent="0.35">
      <c r="N403" s="19"/>
      <c r="O403" s="19"/>
    </row>
    <row r="404" spans="14:15" x14ac:dyDescent="0.35">
      <c r="N404" s="19"/>
      <c r="O404" s="19"/>
    </row>
    <row r="405" spans="14:15" x14ac:dyDescent="0.35">
      <c r="N405" s="19"/>
      <c r="O405" s="19"/>
    </row>
    <row r="406" spans="14:15" x14ac:dyDescent="0.35">
      <c r="N406" s="19"/>
      <c r="O406" s="19"/>
    </row>
    <row r="407" spans="14:15" x14ac:dyDescent="0.35">
      <c r="N407" s="19"/>
      <c r="O407" s="19"/>
    </row>
    <row r="408" spans="14:15" x14ac:dyDescent="0.35">
      <c r="N408" s="19"/>
      <c r="O408" s="19"/>
    </row>
    <row r="409" spans="14:15" x14ac:dyDescent="0.35">
      <c r="N409" s="19"/>
      <c r="O409" s="19"/>
    </row>
    <row r="410" spans="14:15" x14ac:dyDescent="0.35">
      <c r="N410" s="19"/>
      <c r="O410" s="19"/>
    </row>
    <row r="411" spans="14:15" x14ac:dyDescent="0.35">
      <c r="N411" s="19"/>
      <c r="O411" s="19"/>
    </row>
    <row r="412" spans="14:15" x14ac:dyDescent="0.35">
      <c r="N412" s="19"/>
      <c r="O412" s="19"/>
    </row>
    <row r="413" spans="14:15" x14ac:dyDescent="0.35">
      <c r="N413" s="19"/>
      <c r="O413" s="19"/>
    </row>
    <row r="414" spans="14:15" x14ac:dyDescent="0.35">
      <c r="N414" s="19"/>
      <c r="O414" s="19"/>
    </row>
    <row r="415" spans="14:15" x14ac:dyDescent="0.35">
      <c r="N415" s="19"/>
      <c r="O415" s="19"/>
    </row>
    <row r="416" spans="14:15" x14ac:dyDescent="0.35">
      <c r="N416" s="19"/>
      <c r="O416" s="19"/>
    </row>
    <row r="417" spans="14:15" x14ac:dyDescent="0.35">
      <c r="N417" s="19"/>
      <c r="O417" s="19"/>
    </row>
    <row r="418" spans="14:15" x14ac:dyDescent="0.35">
      <c r="N418" s="19"/>
      <c r="O418" s="19"/>
    </row>
    <row r="419" spans="14:15" x14ac:dyDescent="0.35">
      <c r="N419" s="19"/>
      <c r="O419" s="19"/>
    </row>
    <row r="420" spans="14:15" x14ac:dyDescent="0.35">
      <c r="N420" s="19"/>
      <c r="O420" s="19"/>
    </row>
    <row r="421" spans="14:15" x14ac:dyDescent="0.35">
      <c r="N421" s="19"/>
      <c r="O421" s="19"/>
    </row>
    <row r="422" spans="14:15" x14ac:dyDescent="0.35">
      <c r="N422" s="19"/>
      <c r="O422" s="19"/>
    </row>
    <row r="423" spans="14:15" x14ac:dyDescent="0.35">
      <c r="N423" s="19"/>
      <c r="O423" s="19"/>
    </row>
    <row r="424" spans="14:15" x14ac:dyDescent="0.35">
      <c r="N424" s="19"/>
      <c r="O424" s="19"/>
    </row>
    <row r="425" spans="14:15" x14ac:dyDescent="0.35">
      <c r="N425" s="19"/>
      <c r="O425" s="19"/>
    </row>
    <row r="426" spans="14:15" x14ac:dyDescent="0.35">
      <c r="N426" s="19"/>
      <c r="O426" s="19"/>
    </row>
    <row r="427" spans="14:15" x14ac:dyDescent="0.35">
      <c r="N427" s="19"/>
      <c r="O427" s="19"/>
    </row>
    <row r="428" spans="14:15" x14ac:dyDescent="0.35">
      <c r="N428" s="19"/>
      <c r="O428" s="19"/>
    </row>
    <row r="429" spans="14:15" x14ac:dyDescent="0.35">
      <c r="N429" s="19"/>
      <c r="O429" s="19"/>
    </row>
    <row r="430" spans="14:15" x14ac:dyDescent="0.35">
      <c r="N430" s="19"/>
      <c r="O430" s="19"/>
    </row>
    <row r="431" spans="14:15" x14ac:dyDescent="0.35">
      <c r="N431" s="19"/>
      <c r="O431" s="19"/>
    </row>
    <row r="432" spans="14:15" x14ac:dyDescent="0.35">
      <c r="N432" s="19"/>
      <c r="O432" s="19"/>
    </row>
    <row r="433" spans="14:15" x14ac:dyDescent="0.35">
      <c r="N433" s="19"/>
      <c r="O433" s="19"/>
    </row>
    <row r="434" spans="14:15" x14ac:dyDescent="0.35">
      <c r="N434" s="19"/>
      <c r="O434" s="19"/>
    </row>
    <row r="435" spans="14:15" x14ac:dyDescent="0.35">
      <c r="N435" s="19"/>
      <c r="O435" s="19"/>
    </row>
    <row r="436" spans="14:15" x14ac:dyDescent="0.35">
      <c r="N436" s="19"/>
      <c r="O436" s="19"/>
    </row>
    <row r="437" spans="14:15" x14ac:dyDescent="0.35">
      <c r="N437" s="19"/>
      <c r="O437" s="19"/>
    </row>
    <row r="438" spans="14:15" x14ac:dyDescent="0.35">
      <c r="N438" s="19"/>
      <c r="O438" s="19"/>
    </row>
    <row r="439" spans="14:15" x14ac:dyDescent="0.35">
      <c r="N439" s="19"/>
      <c r="O439" s="19"/>
    </row>
    <row r="440" spans="14:15" x14ac:dyDescent="0.35">
      <c r="N440" s="19"/>
      <c r="O440" s="19"/>
    </row>
    <row r="441" spans="14:15" x14ac:dyDescent="0.35">
      <c r="N441" s="19"/>
      <c r="O441" s="19"/>
    </row>
    <row r="442" spans="14:15" x14ac:dyDescent="0.35">
      <c r="N442" s="19"/>
      <c r="O442" s="19"/>
    </row>
    <row r="443" spans="14:15" x14ac:dyDescent="0.35">
      <c r="N443" s="19"/>
      <c r="O443" s="19"/>
    </row>
    <row r="444" spans="14:15" x14ac:dyDescent="0.35">
      <c r="N444" s="19"/>
      <c r="O444" s="19"/>
    </row>
    <row r="445" spans="14:15" x14ac:dyDescent="0.35">
      <c r="N445" s="19"/>
      <c r="O445" s="19"/>
    </row>
    <row r="446" spans="14:15" x14ac:dyDescent="0.35">
      <c r="N446" s="19"/>
      <c r="O446" s="19"/>
    </row>
    <row r="447" spans="14:15" x14ac:dyDescent="0.35">
      <c r="N447" s="19"/>
      <c r="O447" s="19"/>
    </row>
    <row r="448" spans="14:15" x14ac:dyDescent="0.35">
      <c r="N448" s="19"/>
      <c r="O448" s="19"/>
    </row>
    <row r="449" spans="14:15" x14ac:dyDescent="0.35">
      <c r="N449" s="19"/>
      <c r="O449" s="19"/>
    </row>
    <row r="450" spans="14:15" x14ac:dyDescent="0.35">
      <c r="N450" s="19"/>
      <c r="O450" s="19"/>
    </row>
    <row r="451" spans="14:15" x14ac:dyDescent="0.35">
      <c r="N451" s="19"/>
      <c r="O451" s="19"/>
    </row>
    <row r="452" spans="14:15" x14ac:dyDescent="0.35">
      <c r="N452" s="19"/>
      <c r="O452" s="19"/>
    </row>
    <row r="453" spans="14:15" x14ac:dyDescent="0.35">
      <c r="N453" s="19"/>
      <c r="O453" s="19"/>
    </row>
    <row r="454" spans="14:15" x14ac:dyDescent="0.35">
      <c r="N454" s="19"/>
      <c r="O454" s="19"/>
    </row>
    <row r="455" spans="14:15" x14ac:dyDescent="0.35">
      <c r="N455" s="19"/>
      <c r="O455" s="19"/>
    </row>
    <row r="456" spans="14:15" x14ac:dyDescent="0.35">
      <c r="N456" s="19"/>
      <c r="O456" s="19"/>
    </row>
    <row r="457" spans="14:15" x14ac:dyDescent="0.35">
      <c r="N457" s="19"/>
      <c r="O457" s="19"/>
    </row>
    <row r="458" spans="14:15" x14ac:dyDescent="0.35">
      <c r="N458" s="19"/>
      <c r="O458" s="19"/>
    </row>
    <row r="459" spans="14:15" x14ac:dyDescent="0.35">
      <c r="N459" s="19"/>
      <c r="O459" s="19"/>
    </row>
    <row r="460" spans="14:15" x14ac:dyDescent="0.35">
      <c r="N460" s="19"/>
      <c r="O460" s="19"/>
    </row>
    <row r="461" spans="14:15" x14ac:dyDescent="0.35">
      <c r="N461" s="19"/>
      <c r="O461" s="19"/>
    </row>
    <row r="462" spans="14:15" x14ac:dyDescent="0.35">
      <c r="N462" s="19"/>
      <c r="O462" s="19"/>
    </row>
    <row r="463" spans="14:15" x14ac:dyDescent="0.35">
      <c r="N463" s="19"/>
      <c r="O463" s="19"/>
    </row>
    <row r="464" spans="14:15" x14ac:dyDescent="0.35">
      <c r="N464" s="19"/>
      <c r="O464" s="19"/>
    </row>
    <row r="465" spans="14:15" x14ac:dyDescent="0.35">
      <c r="N465" s="19"/>
      <c r="O465" s="19"/>
    </row>
    <row r="466" spans="14:15" x14ac:dyDescent="0.35">
      <c r="N466" s="19"/>
      <c r="O466" s="19"/>
    </row>
    <row r="467" spans="14:15" x14ac:dyDescent="0.35">
      <c r="N467" s="19"/>
      <c r="O467" s="19"/>
    </row>
    <row r="468" spans="14:15" x14ac:dyDescent="0.35">
      <c r="N468" s="19"/>
      <c r="O468" s="19"/>
    </row>
    <row r="469" spans="14:15" x14ac:dyDescent="0.35">
      <c r="N469" s="19"/>
      <c r="O469" s="19"/>
    </row>
    <row r="470" spans="14:15" x14ac:dyDescent="0.35">
      <c r="N470" s="19"/>
      <c r="O470" s="19"/>
    </row>
    <row r="471" spans="14:15" x14ac:dyDescent="0.35">
      <c r="N471" s="19"/>
      <c r="O471" s="19"/>
    </row>
    <row r="472" spans="14:15" x14ac:dyDescent="0.35">
      <c r="N472" s="19"/>
      <c r="O472" s="19"/>
    </row>
    <row r="473" spans="14:15" x14ac:dyDescent="0.35">
      <c r="N473" s="19"/>
      <c r="O473" s="19"/>
    </row>
    <row r="474" spans="14:15" x14ac:dyDescent="0.35">
      <c r="N474" s="19"/>
      <c r="O474" s="19"/>
    </row>
    <row r="475" spans="14:15" x14ac:dyDescent="0.35">
      <c r="N475" s="19"/>
      <c r="O475" s="19"/>
    </row>
    <row r="476" spans="14:15" x14ac:dyDescent="0.35">
      <c r="N476" s="19"/>
      <c r="O476" s="19"/>
    </row>
    <row r="477" spans="14:15" x14ac:dyDescent="0.35">
      <c r="N477" s="19"/>
      <c r="O477" s="19"/>
    </row>
    <row r="478" spans="14:15" x14ac:dyDescent="0.35">
      <c r="N478" s="19"/>
      <c r="O478" s="19"/>
    </row>
    <row r="479" spans="14:15" x14ac:dyDescent="0.35">
      <c r="N479" s="19"/>
      <c r="O479" s="19"/>
    </row>
    <row r="480" spans="14:15" x14ac:dyDescent="0.35">
      <c r="N480" s="19"/>
      <c r="O480" s="19"/>
    </row>
    <row r="481" spans="14:15" x14ac:dyDescent="0.35">
      <c r="N481" s="19"/>
      <c r="O481" s="19"/>
    </row>
    <row r="482" spans="14:15" x14ac:dyDescent="0.35">
      <c r="N482" s="19"/>
      <c r="O482" s="19"/>
    </row>
    <row r="483" spans="14:15" x14ac:dyDescent="0.35">
      <c r="N483" s="19"/>
      <c r="O483" s="19"/>
    </row>
    <row r="484" spans="14:15" x14ac:dyDescent="0.35">
      <c r="N484" s="19"/>
      <c r="O484" s="19"/>
    </row>
    <row r="485" spans="14:15" x14ac:dyDescent="0.35">
      <c r="N485" s="19"/>
      <c r="O485" s="19"/>
    </row>
    <row r="486" spans="14:15" x14ac:dyDescent="0.35">
      <c r="N486" s="19"/>
      <c r="O486" s="19"/>
    </row>
    <row r="487" spans="14:15" x14ac:dyDescent="0.35">
      <c r="N487" s="19"/>
      <c r="O487" s="19"/>
    </row>
    <row r="488" spans="14:15" x14ac:dyDescent="0.35">
      <c r="N488" s="19"/>
      <c r="O488" s="19"/>
    </row>
    <row r="489" spans="14:15" x14ac:dyDescent="0.35">
      <c r="N489" s="19"/>
      <c r="O489" s="19"/>
    </row>
    <row r="490" spans="14:15" x14ac:dyDescent="0.35">
      <c r="N490" s="19"/>
      <c r="O490" s="19"/>
    </row>
    <row r="491" spans="14:15" x14ac:dyDescent="0.35">
      <c r="N491" s="19"/>
      <c r="O491" s="19"/>
    </row>
    <row r="492" spans="14:15" x14ac:dyDescent="0.35">
      <c r="N492" s="19"/>
      <c r="O492" s="19"/>
    </row>
    <row r="493" spans="14:15" x14ac:dyDescent="0.35">
      <c r="N493" s="19"/>
      <c r="O493" s="19"/>
    </row>
    <row r="494" spans="14:15" x14ac:dyDescent="0.35">
      <c r="N494" s="19"/>
      <c r="O494" s="19"/>
    </row>
    <row r="495" spans="14:15" x14ac:dyDescent="0.35">
      <c r="N495" s="19"/>
      <c r="O495" s="19"/>
    </row>
    <row r="496" spans="14:15" x14ac:dyDescent="0.35">
      <c r="N496" s="19"/>
      <c r="O496" s="19"/>
    </row>
    <row r="497" spans="14:15" x14ac:dyDescent="0.35">
      <c r="N497" s="19"/>
      <c r="O497" s="19"/>
    </row>
    <row r="498" spans="14:15" x14ac:dyDescent="0.35">
      <c r="N498" s="19"/>
      <c r="O498" s="19"/>
    </row>
    <row r="499" spans="14:15" x14ac:dyDescent="0.35">
      <c r="N499" s="19"/>
      <c r="O499" s="19"/>
    </row>
    <row r="500" spans="14:15" x14ac:dyDescent="0.35">
      <c r="N500" s="19"/>
      <c r="O500" s="19"/>
    </row>
    <row r="501" spans="14:15" x14ac:dyDescent="0.35">
      <c r="N501" s="19"/>
      <c r="O501" s="19"/>
    </row>
    <row r="502" spans="14:15" x14ac:dyDescent="0.35">
      <c r="N502" s="19"/>
      <c r="O502" s="19"/>
    </row>
    <row r="503" spans="14:15" x14ac:dyDescent="0.35">
      <c r="N503" s="19"/>
      <c r="O503" s="19"/>
    </row>
    <row r="504" spans="14:15" x14ac:dyDescent="0.35">
      <c r="N504" s="19"/>
      <c r="O504" s="19"/>
    </row>
    <row r="505" spans="14:15" x14ac:dyDescent="0.35">
      <c r="N505" s="19"/>
      <c r="O505" s="19"/>
    </row>
    <row r="506" spans="14:15" x14ac:dyDescent="0.35">
      <c r="N506" s="19"/>
      <c r="O506" s="19"/>
    </row>
    <row r="507" spans="14:15" x14ac:dyDescent="0.35">
      <c r="N507" s="19"/>
      <c r="O507" s="19"/>
    </row>
    <row r="508" spans="14:15" x14ac:dyDescent="0.35">
      <c r="N508" s="19"/>
      <c r="O508" s="19"/>
    </row>
    <row r="509" spans="14:15" x14ac:dyDescent="0.35">
      <c r="N509" s="19"/>
      <c r="O509" s="19"/>
    </row>
    <row r="510" spans="14:15" x14ac:dyDescent="0.35">
      <c r="N510" s="19"/>
      <c r="O510" s="19"/>
    </row>
    <row r="511" spans="14:15" x14ac:dyDescent="0.35">
      <c r="N511" s="19"/>
      <c r="O511" s="19"/>
    </row>
    <row r="512" spans="14:15" x14ac:dyDescent="0.35">
      <c r="N512" s="19"/>
      <c r="O512" s="19"/>
    </row>
    <row r="513" spans="14:15" x14ac:dyDescent="0.35">
      <c r="N513" s="19"/>
      <c r="O513" s="19"/>
    </row>
    <row r="514" spans="14:15" x14ac:dyDescent="0.35">
      <c r="N514" s="19"/>
      <c r="O514" s="19"/>
    </row>
    <row r="515" spans="14:15" x14ac:dyDescent="0.35">
      <c r="N515" s="19"/>
      <c r="O515" s="19"/>
    </row>
    <row r="516" spans="14:15" x14ac:dyDescent="0.35">
      <c r="N516" s="19"/>
      <c r="O516" s="19"/>
    </row>
    <row r="517" spans="14:15" x14ac:dyDescent="0.35">
      <c r="N517" s="19"/>
      <c r="O517" s="19"/>
    </row>
    <row r="518" spans="14:15" x14ac:dyDescent="0.35">
      <c r="N518" s="19"/>
      <c r="O518" s="19"/>
    </row>
    <row r="519" spans="14:15" x14ac:dyDescent="0.35">
      <c r="N519" s="19"/>
      <c r="O519" s="19"/>
    </row>
    <row r="520" spans="14:15" x14ac:dyDescent="0.35">
      <c r="N520" s="19"/>
      <c r="O520" s="19"/>
    </row>
    <row r="521" spans="14:15" x14ac:dyDescent="0.35">
      <c r="N521" s="19"/>
      <c r="O521" s="19"/>
    </row>
    <row r="522" spans="14:15" x14ac:dyDescent="0.35">
      <c r="N522" s="19"/>
      <c r="O522" s="19"/>
    </row>
    <row r="523" spans="14:15" x14ac:dyDescent="0.35">
      <c r="N523" s="19"/>
      <c r="O523" s="19"/>
    </row>
    <row r="524" spans="14:15" x14ac:dyDescent="0.35">
      <c r="N524" s="19"/>
      <c r="O524" s="19"/>
    </row>
    <row r="525" spans="14:15" x14ac:dyDescent="0.35">
      <c r="N525" s="19"/>
      <c r="O525" s="19"/>
    </row>
    <row r="526" spans="14:15" x14ac:dyDescent="0.35">
      <c r="N526" s="19"/>
      <c r="O526" s="19"/>
    </row>
    <row r="527" spans="14:15" x14ac:dyDescent="0.35">
      <c r="N527" s="19"/>
      <c r="O527" s="19"/>
    </row>
    <row r="528" spans="14:15" x14ac:dyDescent="0.35">
      <c r="N528" s="19"/>
      <c r="O528" s="19"/>
    </row>
    <row r="529" spans="14:15" x14ac:dyDescent="0.35">
      <c r="N529" s="19"/>
      <c r="O529" s="19"/>
    </row>
    <row r="530" spans="14:15" x14ac:dyDescent="0.35">
      <c r="N530" s="19"/>
      <c r="O530" s="19"/>
    </row>
    <row r="531" spans="14:15" x14ac:dyDescent="0.35">
      <c r="N531" s="19"/>
      <c r="O531" s="19"/>
    </row>
    <row r="532" spans="14:15" x14ac:dyDescent="0.35">
      <c r="N532" s="19"/>
      <c r="O532" s="19"/>
    </row>
    <row r="533" spans="14:15" x14ac:dyDescent="0.35">
      <c r="N533" s="19"/>
      <c r="O533" s="19"/>
    </row>
    <row r="534" spans="14:15" x14ac:dyDescent="0.35">
      <c r="N534" s="19"/>
      <c r="O534" s="19"/>
    </row>
    <row r="535" spans="14:15" x14ac:dyDescent="0.35">
      <c r="N535" s="19"/>
      <c r="O535" s="19"/>
    </row>
    <row r="536" spans="14:15" x14ac:dyDescent="0.35">
      <c r="N536" s="19"/>
      <c r="O536" s="19"/>
    </row>
    <row r="537" spans="14:15" x14ac:dyDescent="0.35">
      <c r="N537" s="19"/>
      <c r="O537" s="19"/>
    </row>
    <row r="538" spans="14:15" x14ac:dyDescent="0.35">
      <c r="N538" s="19"/>
      <c r="O538" s="19"/>
    </row>
    <row r="539" spans="14:15" x14ac:dyDescent="0.35">
      <c r="N539" s="19"/>
      <c r="O539" s="19"/>
    </row>
    <row r="540" spans="14:15" x14ac:dyDescent="0.35">
      <c r="N540" s="19"/>
      <c r="O540" s="19"/>
    </row>
    <row r="541" spans="14:15" x14ac:dyDescent="0.35">
      <c r="N541" s="19"/>
      <c r="O541" s="19"/>
    </row>
    <row r="542" spans="14:15" x14ac:dyDescent="0.35">
      <c r="N542" s="19"/>
      <c r="O542" s="19"/>
    </row>
    <row r="543" spans="14:15" x14ac:dyDescent="0.35">
      <c r="N543" s="19"/>
      <c r="O543" s="19"/>
    </row>
    <row r="544" spans="14:15" x14ac:dyDescent="0.35">
      <c r="N544" s="19"/>
      <c r="O544" s="19"/>
    </row>
    <row r="545" spans="14:15" x14ac:dyDescent="0.35">
      <c r="N545" s="19"/>
      <c r="O545" s="19"/>
    </row>
    <row r="546" spans="14:15" x14ac:dyDescent="0.35">
      <c r="N546" s="19"/>
      <c r="O546" s="19"/>
    </row>
    <row r="547" spans="14:15" x14ac:dyDescent="0.35">
      <c r="N547" s="19"/>
      <c r="O547" s="19"/>
    </row>
    <row r="548" spans="14:15" x14ac:dyDescent="0.35">
      <c r="N548" s="19"/>
      <c r="O548" s="19"/>
    </row>
    <row r="549" spans="14:15" x14ac:dyDescent="0.35">
      <c r="N549" s="19"/>
      <c r="O549" s="19"/>
    </row>
    <row r="550" spans="14:15" x14ac:dyDescent="0.35">
      <c r="N550" s="19"/>
      <c r="O550" s="19"/>
    </row>
    <row r="551" spans="14:15" x14ac:dyDescent="0.35">
      <c r="N551" s="19"/>
      <c r="O551" s="19"/>
    </row>
    <row r="552" spans="14:15" x14ac:dyDescent="0.35">
      <c r="N552" s="19"/>
      <c r="O552" s="19"/>
    </row>
    <row r="553" spans="14:15" x14ac:dyDescent="0.35">
      <c r="N553" s="19"/>
      <c r="O553" s="19"/>
    </row>
    <row r="554" spans="14:15" x14ac:dyDescent="0.35">
      <c r="N554" s="19"/>
      <c r="O554" s="19"/>
    </row>
    <row r="555" spans="14:15" x14ac:dyDescent="0.35">
      <c r="N555" s="19"/>
      <c r="O555" s="19"/>
    </row>
    <row r="556" spans="14:15" x14ac:dyDescent="0.35">
      <c r="N556" s="19"/>
      <c r="O556" s="19"/>
    </row>
    <row r="557" spans="14:15" x14ac:dyDescent="0.35">
      <c r="N557" s="19"/>
      <c r="O557" s="19"/>
    </row>
    <row r="558" spans="14:15" x14ac:dyDescent="0.35">
      <c r="N558" s="19"/>
      <c r="O558" s="19"/>
    </row>
    <row r="559" spans="14:15" x14ac:dyDescent="0.35">
      <c r="N559" s="19"/>
      <c r="O559" s="19"/>
    </row>
    <row r="560" spans="14:15" x14ac:dyDescent="0.35">
      <c r="N560" s="19"/>
      <c r="O560" s="19"/>
    </row>
    <row r="561" spans="14:15" x14ac:dyDescent="0.35">
      <c r="N561" s="19"/>
      <c r="O561" s="19"/>
    </row>
    <row r="562" spans="14:15" x14ac:dyDescent="0.35">
      <c r="N562" s="19"/>
      <c r="O562" s="19"/>
    </row>
    <row r="563" spans="14:15" x14ac:dyDescent="0.35">
      <c r="N563" s="19"/>
      <c r="O563" s="19"/>
    </row>
    <row r="564" spans="14:15" x14ac:dyDescent="0.35">
      <c r="N564" s="19"/>
      <c r="O564" s="19"/>
    </row>
    <row r="565" spans="14:15" x14ac:dyDescent="0.35">
      <c r="N565" s="19"/>
      <c r="O565" s="19"/>
    </row>
    <row r="566" spans="14:15" x14ac:dyDescent="0.35">
      <c r="N566" s="19"/>
      <c r="O566" s="19"/>
    </row>
    <row r="567" spans="14:15" x14ac:dyDescent="0.35">
      <c r="N567" s="19"/>
      <c r="O567" s="19"/>
    </row>
    <row r="568" spans="14:15" x14ac:dyDescent="0.35">
      <c r="N568" s="19"/>
      <c r="O568" s="19"/>
    </row>
    <row r="569" spans="14:15" x14ac:dyDescent="0.35">
      <c r="N569" s="19"/>
      <c r="O569" s="19"/>
    </row>
    <row r="570" spans="14:15" x14ac:dyDescent="0.35">
      <c r="N570" s="19"/>
      <c r="O570" s="19"/>
    </row>
    <row r="571" spans="14:15" x14ac:dyDescent="0.35">
      <c r="N571" s="19"/>
      <c r="O571" s="19"/>
    </row>
    <row r="572" spans="14:15" x14ac:dyDescent="0.35">
      <c r="N572" s="19"/>
      <c r="O572" s="19"/>
    </row>
    <row r="573" spans="14:15" x14ac:dyDescent="0.35">
      <c r="N573" s="19"/>
      <c r="O573" s="19"/>
    </row>
    <row r="574" spans="14:15" x14ac:dyDescent="0.35">
      <c r="N574" s="19"/>
      <c r="O574" s="19"/>
    </row>
    <row r="575" spans="14:15" x14ac:dyDescent="0.35">
      <c r="N575" s="19"/>
      <c r="O575" s="19"/>
    </row>
    <row r="576" spans="14:15" x14ac:dyDescent="0.35">
      <c r="N576" s="19"/>
      <c r="O576" s="19"/>
    </row>
    <row r="577" spans="14:15" x14ac:dyDescent="0.35">
      <c r="N577" s="19"/>
      <c r="O577" s="19"/>
    </row>
    <row r="578" spans="14:15" x14ac:dyDescent="0.35">
      <c r="N578" s="19"/>
      <c r="O578" s="19"/>
    </row>
    <row r="579" spans="14:15" x14ac:dyDescent="0.35">
      <c r="N579" s="19"/>
      <c r="O579" s="19"/>
    </row>
    <row r="580" spans="14:15" x14ac:dyDescent="0.35">
      <c r="N580" s="19"/>
      <c r="O580" s="19"/>
    </row>
    <row r="581" spans="14:15" x14ac:dyDescent="0.35">
      <c r="N581" s="19"/>
      <c r="O581" s="19"/>
    </row>
    <row r="582" spans="14:15" x14ac:dyDescent="0.35">
      <c r="N582" s="19"/>
      <c r="O582" s="19"/>
    </row>
    <row r="583" spans="14:15" x14ac:dyDescent="0.35">
      <c r="N583" s="19"/>
      <c r="O583" s="19"/>
    </row>
    <row r="584" spans="14:15" x14ac:dyDescent="0.35">
      <c r="N584" s="19"/>
      <c r="O584" s="19"/>
    </row>
    <row r="585" spans="14:15" x14ac:dyDescent="0.35">
      <c r="N585" s="19"/>
      <c r="O585" s="19"/>
    </row>
    <row r="586" spans="14:15" x14ac:dyDescent="0.35">
      <c r="N586" s="19"/>
      <c r="O586" s="19"/>
    </row>
    <row r="587" spans="14:15" x14ac:dyDescent="0.35">
      <c r="N587" s="19"/>
      <c r="O587" s="19"/>
    </row>
    <row r="588" spans="14:15" x14ac:dyDescent="0.35">
      <c r="N588" s="19"/>
      <c r="O588" s="19"/>
    </row>
    <row r="589" spans="14:15" x14ac:dyDescent="0.35">
      <c r="N589" s="19"/>
      <c r="O589" s="19"/>
    </row>
    <row r="590" spans="14:15" x14ac:dyDescent="0.35">
      <c r="N590" s="19"/>
      <c r="O590" s="19"/>
    </row>
    <row r="591" spans="14:15" x14ac:dyDescent="0.35">
      <c r="N591" s="19"/>
      <c r="O591" s="19"/>
    </row>
    <row r="592" spans="14:15" x14ac:dyDescent="0.35">
      <c r="N592" s="19"/>
      <c r="O592" s="19"/>
    </row>
    <row r="593" spans="14:15" x14ac:dyDescent="0.35">
      <c r="N593" s="19"/>
      <c r="O593" s="19"/>
    </row>
    <row r="594" spans="14:15" x14ac:dyDescent="0.35">
      <c r="N594" s="19"/>
      <c r="O594" s="19"/>
    </row>
    <row r="595" spans="14:15" x14ac:dyDescent="0.35">
      <c r="N595" s="19"/>
      <c r="O595" s="19"/>
    </row>
    <row r="596" spans="14:15" x14ac:dyDescent="0.35">
      <c r="N596" s="19"/>
      <c r="O596" s="19"/>
    </row>
    <row r="597" spans="14:15" x14ac:dyDescent="0.35">
      <c r="N597" s="19"/>
      <c r="O597" s="19"/>
    </row>
    <row r="598" spans="14:15" x14ac:dyDescent="0.35">
      <c r="N598" s="19"/>
      <c r="O598" s="19"/>
    </row>
    <row r="599" spans="14:15" x14ac:dyDescent="0.35">
      <c r="N599" s="19"/>
      <c r="O599" s="19"/>
    </row>
    <row r="600" spans="14:15" x14ac:dyDescent="0.35">
      <c r="N600" s="19"/>
      <c r="O600" s="19"/>
    </row>
    <row r="601" spans="14:15" x14ac:dyDescent="0.35">
      <c r="N601" s="19"/>
      <c r="O601" s="19"/>
    </row>
    <row r="602" spans="14:15" x14ac:dyDescent="0.35">
      <c r="N602" s="19"/>
      <c r="O602" s="19"/>
    </row>
    <row r="603" spans="14:15" x14ac:dyDescent="0.35">
      <c r="N603" s="19"/>
      <c r="O603" s="19"/>
    </row>
    <row r="604" spans="14:15" x14ac:dyDescent="0.35">
      <c r="N604" s="19"/>
      <c r="O604" s="19"/>
    </row>
    <row r="605" spans="14:15" x14ac:dyDescent="0.35">
      <c r="N605" s="19"/>
      <c r="O605" s="19"/>
    </row>
    <row r="606" spans="14:15" x14ac:dyDescent="0.35">
      <c r="N606" s="19"/>
      <c r="O606" s="19"/>
    </row>
    <row r="607" spans="14:15" x14ac:dyDescent="0.35">
      <c r="N607" s="19"/>
      <c r="O607" s="19"/>
    </row>
    <row r="608" spans="14:15" x14ac:dyDescent="0.35">
      <c r="N608" s="19"/>
      <c r="O608" s="19"/>
    </row>
    <row r="609" spans="14:15" x14ac:dyDescent="0.35">
      <c r="N609" s="19"/>
      <c r="O609" s="19"/>
    </row>
    <row r="610" spans="14:15" x14ac:dyDescent="0.35">
      <c r="N610" s="19"/>
      <c r="O610" s="19"/>
    </row>
    <row r="611" spans="14:15" x14ac:dyDescent="0.35">
      <c r="N611" s="19"/>
      <c r="O611" s="19"/>
    </row>
    <row r="612" spans="14:15" x14ac:dyDescent="0.35">
      <c r="N612" s="19"/>
      <c r="O612" s="19"/>
    </row>
    <row r="613" spans="14:15" x14ac:dyDescent="0.35">
      <c r="N613" s="19"/>
      <c r="O613" s="19"/>
    </row>
    <row r="614" spans="14:15" x14ac:dyDescent="0.35">
      <c r="N614" s="19"/>
      <c r="O614" s="19"/>
    </row>
    <row r="615" spans="14:15" x14ac:dyDescent="0.35">
      <c r="N615" s="19"/>
      <c r="O615" s="19"/>
    </row>
    <row r="616" spans="14:15" x14ac:dyDescent="0.35">
      <c r="N616" s="19"/>
      <c r="O616" s="19"/>
    </row>
    <row r="617" spans="14:15" x14ac:dyDescent="0.35">
      <c r="N617" s="19"/>
      <c r="O617" s="19"/>
    </row>
    <row r="618" spans="14:15" x14ac:dyDescent="0.35">
      <c r="N618" s="19"/>
      <c r="O618" s="19"/>
    </row>
    <row r="619" spans="14:15" x14ac:dyDescent="0.35">
      <c r="N619" s="19"/>
      <c r="O619" s="19"/>
    </row>
    <row r="620" spans="14:15" x14ac:dyDescent="0.35">
      <c r="N620" s="19"/>
      <c r="O620" s="19"/>
    </row>
    <row r="621" spans="14:15" x14ac:dyDescent="0.35">
      <c r="N621" s="19"/>
      <c r="O621" s="19"/>
    </row>
    <row r="622" spans="14:15" x14ac:dyDescent="0.35">
      <c r="N622" s="19"/>
      <c r="O622" s="19"/>
    </row>
    <row r="623" spans="14:15" x14ac:dyDescent="0.35">
      <c r="N623" s="19"/>
      <c r="O623" s="19"/>
    </row>
    <row r="624" spans="14:15" x14ac:dyDescent="0.35">
      <c r="N624" s="19"/>
      <c r="O624" s="19"/>
    </row>
    <row r="625" spans="14:15" x14ac:dyDescent="0.35">
      <c r="N625" s="19"/>
      <c r="O625" s="19"/>
    </row>
    <row r="626" spans="14:15" x14ac:dyDescent="0.35">
      <c r="N626" s="19"/>
      <c r="O626" s="19"/>
    </row>
    <row r="627" spans="14:15" x14ac:dyDescent="0.35">
      <c r="N627" s="19"/>
      <c r="O627" s="19"/>
    </row>
    <row r="628" spans="14:15" x14ac:dyDescent="0.35">
      <c r="N628" s="19"/>
      <c r="O628" s="19"/>
    </row>
    <row r="629" spans="14:15" x14ac:dyDescent="0.35">
      <c r="N629" s="19"/>
      <c r="O629" s="19"/>
    </row>
    <row r="630" spans="14:15" x14ac:dyDescent="0.35">
      <c r="N630" s="19"/>
      <c r="O630" s="19"/>
    </row>
    <row r="631" spans="14:15" x14ac:dyDescent="0.35">
      <c r="N631" s="19"/>
      <c r="O631" s="19"/>
    </row>
    <row r="632" spans="14:15" x14ac:dyDescent="0.35">
      <c r="N632" s="19"/>
      <c r="O632" s="19"/>
    </row>
    <row r="633" spans="14:15" x14ac:dyDescent="0.35">
      <c r="N633" s="19"/>
      <c r="O633" s="19"/>
    </row>
    <row r="634" spans="14:15" x14ac:dyDescent="0.35">
      <c r="N634" s="19"/>
      <c r="O634" s="19"/>
    </row>
    <row r="635" spans="14:15" x14ac:dyDescent="0.35">
      <c r="N635" s="19"/>
      <c r="O635" s="19"/>
    </row>
    <row r="636" spans="14:15" x14ac:dyDescent="0.35">
      <c r="N636" s="19"/>
      <c r="O636" s="19"/>
    </row>
    <row r="637" spans="14:15" x14ac:dyDescent="0.35">
      <c r="N637" s="19"/>
      <c r="O637" s="19"/>
    </row>
    <row r="638" spans="14:15" x14ac:dyDescent="0.35">
      <c r="N638" s="19"/>
      <c r="O638" s="19"/>
    </row>
    <row r="639" spans="14:15" x14ac:dyDescent="0.35">
      <c r="N639" s="19"/>
      <c r="O639" s="19"/>
    </row>
    <row r="640" spans="14:15" x14ac:dyDescent="0.35">
      <c r="N640" s="19"/>
      <c r="O640" s="19"/>
    </row>
    <row r="641" spans="14:15" x14ac:dyDescent="0.35">
      <c r="N641" s="19"/>
      <c r="O641" s="19"/>
    </row>
    <row r="642" spans="14:15" x14ac:dyDescent="0.35">
      <c r="N642" s="19"/>
      <c r="O642" s="19"/>
    </row>
    <row r="643" spans="14:15" x14ac:dyDescent="0.35">
      <c r="N643" s="19"/>
      <c r="O643" s="19"/>
    </row>
    <row r="644" spans="14:15" x14ac:dyDescent="0.35">
      <c r="N644" s="19"/>
      <c r="O644" s="19"/>
    </row>
    <row r="645" spans="14:15" x14ac:dyDescent="0.35">
      <c r="N645" s="19"/>
      <c r="O645" s="19"/>
    </row>
    <row r="646" spans="14:15" x14ac:dyDescent="0.35">
      <c r="N646" s="19"/>
      <c r="O646" s="19"/>
    </row>
    <row r="647" spans="14:15" x14ac:dyDescent="0.35">
      <c r="N647" s="19"/>
      <c r="O647" s="19"/>
    </row>
    <row r="648" spans="14:15" x14ac:dyDescent="0.35">
      <c r="N648" s="19"/>
      <c r="O648" s="19"/>
    </row>
    <row r="649" spans="14:15" x14ac:dyDescent="0.35">
      <c r="N649" s="19"/>
      <c r="O649" s="19"/>
    </row>
    <row r="650" spans="14:15" x14ac:dyDescent="0.35">
      <c r="N650" s="19"/>
      <c r="O650" s="19"/>
    </row>
    <row r="651" spans="14:15" x14ac:dyDescent="0.35">
      <c r="N651" s="19"/>
      <c r="O651" s="19"/>
    </row>
    <row r="652" spans="14:15" x14ac:dyDescent="0.35">
      <c r="N652" s="19"/>
      <c r="O652" s="19"/>
    </row>
    <row r="653" spans="14:15" x14ac:dyDescent="0.35">
      <c r="N653" s="19"/>
      <c r="O653" s="19"/>
    </row>
    <row r="654" spans="14:15" x14ac:dyDescent="0.35">
      <c r="N654" s="19"/>
      <c r="O654" s="19"/>
    </row>
    <row r="655" spans="14:15" x14ac:dyDescent="0.35">
      <c r="N655" s="19"/>
      <c r="O655" s="19"/>
    </row>
    <row r="656" spans="14:15" x14ac:dyDescent="0.35">
      <c r="N656" s="19"/>
      <c r="O656" s="19"/>
    </row>
    <row r="657" spans="14:15" x14ac:dyDescent="0.35">
      <c r="N657" s="19"/>
      <c r="O657" s="19"/>
    </row>
    <row r="658" spans="14:15" x14ac:dyDescent="0.35">
      <c r="N658" s="19"/>
      <c r="O658" s="19"/>
    </row>
    <row r="659" spans="14:15" x14ac:dyDescent="0.35">
      <c r="N659" s="19"/>
      <c r="O659" s="19"/>
    </row>
    <row r="660" spans="14:15" x14ac:dyDescent="0.35">
      <c r="N660" s="19"/>
      <c r="O660" s="19"/>
    </row>
    <row r="661" spans="14:15" x14ac:dyDescent="0.35">
      <c r="N661" s="19"/>
      <c r="O661" s="19"/>
    </row>
    <row r="662" spans="14:15" x14ac:dyDescent="0.35">
      <c r="N662" s="19"/>
      <c r="O662" s="19"/>
    </row>
    <row r="663" spans="14:15" x14ac:dyDescent="0.35">
      <c r="N663" s="19"/>
      <c r="O663" s="19"/>
    </row>
    <row r="664" spans="14:15" x14ac:dyDescent="0.35">
      <c r="N664" s="19"/>
      <c r="O664" s="19"/>
    </row>
    <row r="665" spans="14:15" x14ac:dyDescent="0.35">
      <c r="N665" s="19"/>
      <c r="O665" s="19"/>
    </row>
    <row r="666" spans="14:15" x14ac:dyDescent="0.35">
      <c r="N666" s="19"/>
      <c r="O666" s="19"/>
    </row>
    <row r="667" spans="14:15" x14ac:dyDescent="0.35">
      <c r="N667" s="19"/>
      <c r="O667" s="19"/>
    </row>
    <row r="668" spans="14:15" x14ac:dyDescent="0.35">
      <c r="N668" s="19"/>
      <c r="O668" s="19"/>
    </row>
    <row r="669" spans="14:15" x14ac:dyDescent="0.35">
      <c r="N669" s="19"/>
      <c r="O669" s="19"/>
    </row>
    <row r="670" spans="14:15" x14ac:dyDescent="0.35">
      <c r="N670" s="19"/>
      <c r="O670" s="19"/>
    </row>
    <row r="671" spans="14:15" x14ac:dyDescent="0.35">
      <c r="N671" s="19"/>
      <c r="O671" s="19"/>
    </row>
    <row r="672" spans="14:15" x14ac:dyDescent="0.35">
      <c r="N672" s="19"/>
      <c r="O672" s="19"/>
    </row>
    <row r="673" spans="14:15" x14ac:dyDescent="0.35">
      <c r="N673" s="19"/>
      <c r="O673" s="19"/>
    </row>
    <row r="674" spans="14:15" x14ac:dyDescent="0.35">
      <c r="N674" s="19"/>
      <c r="O674" s="19"/>
    </row>
    <row r="675" spans="14:15" x14ac:dyDescent="0.35">
      <c r="N675" s="19"/>
      <c r="O675" s="19"/>
    </row>
    <row r="676" spans="14:15" x14ac:dyDescent="0.35">
      <c r="N676" s="19"/>
      <c r="O676" s="19"/>
    </row>
    <row r="677" spans="14:15" x14ac:dyDescent="0.35">
      <c r="N677" s="19"/>
      <c r="O677" s="19"/>
    </row>
    <row r="678" spans="14:15" x14ac:dyDescent="0.35">
      <c r="N678" s="19"/>
      <c r="O678" s="19"/>
    </row>
    <row r="679" spans="14:15" x14ac:dyDescent="0.35">
      <c r="N679" s="19"/>
      <c r="O679" s="19"/>
    </row>
    <row r="680" spans="14:15" x14ac:dyDescent="0.35">
      <c r="N680" s="19"/>
      <c r="O680" s="19"/>
    </row>
    <row r="681" spans="14:15" x14ac:dyDescent="0.35">
      <c r="N681" s="19"/>
      <c r="O681" s="19"/>
    </row>
    <row r="682" spans="14:15" x14ac:dyDescent="0.35">
      <c r="N682" s="19"/>
      <c r="O682" s="19"/>
    </row>
    <row r="683" spans="14:15" x14ac:dyDescent="0.35">
      <c r="N683" s="19"/>
      <c r="O683" s="19"/>
    </row>
    <row r="684" spans="14:15" x14ac:dyDescent="0.35">
      <c r="N684" s="19"/>
      <c r="O684" s="19"/>
    </row>
    <row r="685" spans="14:15" x14ac:dyDescent="0.35">
      <c r="N685" s="19"/>
      <c r="O685" s="19"/>
    </row>
    <row r="686" spans="14:15" x14ac:dyDescent="0.35">
      <c r="N686" s="19"/>
      <c r="O686" s="19"/>
    </row>
    <row r="687" spans="14:15" x14ac:dyDescent="0.35">
      <c r="N687" s="19"/>
      <c r="O687" s="19"/>
    </row>
    <row r="688" spans="14:15" x14ac:dyDescent="0.35">
      <c r="N688" s="19"/>
      <c r="O688" s="19"/>
    </row>
    <row r="689" spans="14:15" x14ac:dyDescent="0.35">
      <c r="N689" s="19"/>
      <c r="O689" s="19"/>
    </row>
    <row r="690" spans="14:15" x14ac:dyDescent="0.35">
      <c r="N690" s="19"/>
      <c r="O690" s="19"/>
    </row>
    <row r="691" spans="14:15" x14ac:dyDescent="0.35">
      <c r="N691" s="19"/>
      <c r="O691" s="19"/>
    </row>
    <row r="692" spans="14:15" x14ac:dyDescent="0.35">
      <c r="N692" s="19"/>
      <c r="O692" s="19"/>
    </row>
    <row r="693" spans="14:15" x14ac:dyDescent="0.35">
      <c r="N693" s="19"/>
      <c r="O693" s="19"/>
    </row>
    <row r="694" spans="14:15" x14ac:dyDescent="0.35">
      <c r="N694" s="19"/>
      <c r="O694" s="19"/>
    </row>
    <row r="695" spans="14:15" x14ac:dyDescent="0.35">
      <c r="N695" s="19"/>
      <c r="O695" s="19"/>
    </row>
    <row r="696" spans="14:15" x14ac:dyDescent="0.35">
      <c r="N696" s="19"/>
      <c r="O696" s="19"/>
    </row>
    <row r="697" spans="14:15" x14ac:dyDescent="0.35">
      <c r="N697" s="19"/>
      <c r="O697" s="19"/>
    </row>
    <row r="698" spans="14:15" x14ac:dyDescent="0.35">
      <c r="N698" s="19"/>
      <c r="O698" s="19"/>
    </row>
    <row r="699" spans="14:15" x14ac:dyDescent="0.35">
      <c r="N699" s="19"/>
      <c r="O699" s="19"/>
    </row>
    <row r="700" spans="14:15" x14ac:dyDescent="0.35">
      <c r="N700" s="19"/>
      <c r="O700" s="19"/>
    </row>
    <row r="701" spans="14:15" x14ac:dyDescent="0.35">
      <c r="N701" s="19"/>
      <c r="O701" s="19"/>
    </row>
    <row r="702" spans="14:15" x14ac:dyDescent="0.35">
      <c r="N702" s="19"/>
      <c r="O702" s="19"/>
    </row>
    <row r="703" spans="14:15" x14ac:dyDescent="0.35">
      <c r="N703" s="19"/>
      <c r="O703" s="19"/>
    </row>
    <row r="704" spans="14:15" x14ac:dyDescent="0.35">
      <c r="N704" s="19"/>
      <c r="O704" s="19"/>
    </row>
    <row r="705" spans="14:15" x14ac:dyDescent="0.35">
      <c r="N705" s="19"/>
      <c r="O705" s="19"/>
    </row>
    <row r="706" spans="14:15" x14ac:dyDescent="0.35">
      <c r="N706" s="19"/>
      <c r="O706" s="19"/>
    </row>
    <row r="707" spans="14:15" x14ac:dyDescent="0.35">
      <c r="N707" s="19"/>
      <c r="O707" s="19"/>
    </row>
    <row r="708" spans="14:15" x14ac:dyDescent="0.35">
      <c r="N708" s="19"/>
      <c r="O708" s="19"/>
    </row>
    <row r="709" spans="14:15" x14ac:dyDescent="0.35">
      <c r="N709" s="19"/>
      <c r="O709" s="19"/>
    </row>
    <row r="710" spans="14:15" x14ac:dyDescent="0.35">
      <c r="N710" s="19"/>
      <c r="O710" s="19"/>
    </row>
    <row r="711" spans="14:15" x14ac:dyDescent="0.35">
      <c r="N711" s="19"/>
      <c r="O711" s="19"/>
    </row>
    <row r="712" spans="14:15" x14ac:dyDescent="0.35">
      <c r="N712" s="19"/>
      <c r="O712" s="19"/>
    </row>
    <row r="713" spans="14:15" x14ac:dyDescent="0.35">
      <c r="N713" s="19"/>
      <c r="O713" s="19"/>
    </row>
    <row r="714" spans="14:15" x14ac:dyDescent="0.35">
      <c r="N714" s="19"/>
      <c r="O714" s="19"/>
    </row>
    <row r="715" spans="14:15" x14ac:dyDescent="0.35">
      <c r="N715" s="19"/>
      <c r="O715" s="19"/>
    </row>
    <row r="716" spans="14:15" x14ac:dyDescent="0.35">
      <c r="N716" s="19"/>
      <c r="O716" s="19"/>
    </row>
    <row r="717" spans="14:15" x14ac:dyDescent="0.35">
      <c r="N717" s="19"/>
      <c r="O717" s="19"/>
    </row>
    <row r="718" spans="14:15" x14ac:dyDescent="0.35">
      <c r="N718" s="19"/>
      <c r="O718" s="19"/>
    </row>
    <row r="719" spans="14:15" x14ac:dyDescent="0.35">
      <c r="N719" s="19"/>
      <c r="O719" s="19"/>
    </row>
    <row r="720" spans="14:15" x14ac:dyDescent="0.35">
      <c r="N720" s="19"/>
      <c r="O720" s="19"/>
    </row>
    <row r="721" spans="14:15" x14ac:dyDescent="0.35">
      <c r="N721" s="19"/>
      <c r="O721" s="19"/>
    </row>
    <row r="722" spans="14:15" x14ac:dyDescent="0.35">
      <c r="N722" s="19"/>
      <c r="O722" s="19"/>
    </row>
    <row r="723" spans="14:15" x14ac:dyDescent="0.35">
      <c r="N723" s="19"/>
      <c r="O723" s="19"/>
    </row>
    <row r="724" spans="14:15" x14ac:dyDescent="0.35">
      <c r="N724" s="19"/>
      <c r="O724" s="19"/>
    </row>
    <row r="725" spans="14:15" x14ac:dyDescent="0.35">
      <c r="N725" s="19"/>
      <c r="O725" s="19"/>
    </row>
    <row r="726" spans="14:15" x14ac:dyDescent="0.35">
      <c r="N726" s="19"/>
      <c r="O726" s="19"/>
    </row>
    <row r="727" spans="14:15" x14ac:dyDescent="0.35">
      <c r="N727" s="19"/>
      <c r="O727" s="19"/>
    </row>
    <row r="728" spans="14:15" x14ac:dyDescent="0.35">
      <c r="N728" s="19"/>
      <c r="O728" s="19"/>
    </row>
    <row r="729" spans="14:15" x14ac:dyDescent="0.35">
      <c r="N729" s="19"/>
      <c r="O729" s="19"/>
    </row>
    <row r="730" spans="14:15" x14ac:dyDescent="0.35">
      <c r="N730" s="19"/>
      <c r="O730" s="19"/>
    </row>
    <row r="731" spans="14:15" x14ac:dyDescent="0.35">
      <c r="N731" s="19"/>
      <c r="O731" s="19"/>
    </row>
    <row r="732" spans="14:15" x14ac:dyDescent="0.35">
      <c r="N732" s="19"/>
      <c r="O732" s="19"/>
    </row>
    <row r="733" spans="14:15" x14ac:dyDescent="0.35">
      <c r="N733" s="19"/>
      <c r="O733" s="19"/>
    </row>
    <row r="734" spans="14:15" x14ac:dyDescent="0.35">
      <c r="N734" s="19"/>
      <c r="O734" s="19"/>
    </row>
    <row r="735" spans="14:15" x14ac:dyDescent="0.35">
      <c r="N735" s="19"/>
      <c r="O735" s="19"/>
    </row>
    <row r="736" spans="14:15" x14ac:dyDescent="0.35">
      <c r="N736" s="19"/>
      <c r="O736" s="19"/>
    </row>
    <row r="737" spans="14:15" x14ac:dyDescent="0.35">
      <c r="N737" s="19"/>
      <c r="O737" s="19"/>
    </row>
    <row r="738" spans="14:15" x14ac:dyDescent="0.35">
      <c r="N738" s="19"/>
      <c r="O738" s="19"/>
    </row>
    <row r="739" spans="14:15" x14ac:dyDescent="0.35">
      <c r="N739" s="19"/>
      <c r="O739" s="19"/>
    </row>
    <row r="740" spans="14:15" x14ac:dyDescent="0.35">
      <c r="N740" s="19"/>
      <c r="O740" s="19"/>
    </row>
    <row r="741" spans="14:15" x14ac:dyDescent="0.35">
      <c r="N741" s="19"/>
      <c r="O741" s="19"/>
    </row>
    <row r="742" spans="14:15" x14ac:dyDescent="0.35">
      <c r="N742" s="19"/>
      <c r="O742" s="19"/>
    </row>
    <row r="743" spans="14:15" x14ac:dyDescent="0.35">
      <c r="N743" s="19"/>
      <c r="O743" s="19"/>
    </row>
    <row r="744" spans="14:15" x14ac:dyDescent="0.35">
      <c r="N744" s="19"/>
      <c r="O744" s="19"/>
    </row>
    <row r="745" spans="14:15" x14ac:dyDescent="0.35">
      <c r="N745" s="19"/>
      <c r="O745" s="19"/>
    </row>
    <row r="746" spans="14:15" x14ac:dyDescent="0.35">
      <c r="N746" s="19"/>
      <c r="O746" s="19"/>
    </row>
    <row r="747" spans="14:15" x14ac:dyDescent="0.35">
      <c r="N747" s="19"/>
      <c r="O747" s="19"/>
    </row>
    <row r="748" spans="14:15" x14ac:dyDescent="0.35">
      <c r="N748" s="19"/>
      <c r="O748" s="19"/>
    </row>
    <row r="749" spans="14:15" x14ac:dyDescent="0.35">
      <c r="N749" s="19"/>
      <c r="O749" s="19"/>
    </row>
    <row r="750" spans="14:15" x14ac:dyDescent="0.35">
      <c r="N750" s="19"/>
      <c r="O750" s="19"/>
    </row>
    <row r="751" spans="14:15" x14ac:dyDescent="0.35">
      <c r="N751" s="19"/>
      <c r="O751" s="19"/>
    </row>
    <row r="752" spans="14:15" x14ac:dyDescent="0.35">
      <c r="N752" s="19"/>
      <c r="O752" s="19"/>
    </row>
    <row r="753" spans="14:15" x14ac:dyDescent="0.35">
      <c r="N753" s="19"/>
      <c r="O753" s="19"/>
    </row>
    <row r="754" spans="14:15" x14ac:dyDescent="0.35">
      <c r="N754" s="19"/>
      <c r="O754" s="19"/>
    </row>
    <row r="755" spans="14:15" x14ac:dyDescent="0.35">
      <c r="N755" s="19"/>
      <c r="O755" s="19"/>
    </row>
    <row r="756" spans="14:15" x14ac:dyDescent="0.35">
      <c r="N756" s="19"/>
      <c r="O756" s="19"/>
    </row>
    <row r="757" spans="14:15" x14ac:dyDescent="0.35">
      <c r="N757" s="19"/>
      <c r="O757" s="19"/>
    </row>
    <row r="758" spans="14:15" x14ac:dyDescent="0.35">
      <c r="N758" s="19"/>
      <c r="O758" s="19"/>
    </row>
    <row r="759" spans="14:15" x14ac:dyDescent="0.35">
      <c r="N759" s="19"/>
      <c r="O759" s="19"/>
    </row>
    <row r="760" spans="14:15" x14ac:dyDescent="0.35">
      <c r="N760" s="19"/>
      <c r="O760" s="19"/>
    </row>
    <row r="761" spans="14:15" x14ac:dyDescent="0.35">
      <c r="N761" s="19"/>
      <c r="O761" s="19"/>
    </row>
    <row r="762" spans="14:15" x14ac:dyDescent="0.35">
      <c r="N762" s="19"/>
      <c r="O762" s="19"/>
    </row>
    <row r="763" spans="14:15" x14ac:dyDescent="0.35">
      <c r="N763" s="19"/>
      <c r="O763" s="19"/>
    </row>
    <row r="764" spans="14:15" x14ac:dyDescent="0.35">
      <c r="N764" s="19"/>
      <c r="O764" s="19"/>
    </row>
    <row r="765" spans="14:15" x14ac:dyDescent="0.35">
      <c r="N765" s="19"/>
      <c r="O765" s="19"/>
    </row>
    <row r="766" spans="14:15" x14ac:dyDescent="0.35">
      <c r="N766" s="19"/>
      <c r="O766" s="19"/>
    </row>
    <row r="767" spans="14:15" x14ac:dyDescent="0.35">
      <c r="N767" s="19"/>
      <c r="O767" s="19"/>
    </row>
    <row r="768" spans="14:15" x14ac:dyDescent="0.35">
      <c r="N768" s="19"/>
      <c r="O768" s="19"/>
    </row>
    <row r="769" spans="14:15" x14ac:dyDescent="0.35">
      <c r="N769" s="19"/>
      <c r="O769" s="19"/>
    </row>
    <row r="770" spans="14:15" x14ac:dyDescent="0.35">
      <c r="N770" s="19"/>
      <c r="O770" s="19"/>
    </row>
    <row r="771" spans="14:15" x14ac:dyDescent="0.35">
      <c r="N771" s="19"/>
      <c r="O771" s="19"/>
    </row>
    <row r="772" spans="14:15" x14ac:dyDescent="0.35">
      <c r="N772" s="19"/>
      <c r="O772" s="19"/>
    </row>
    <row r="773" spans="14:15" x14ac:dyDescent="0.35">
      <c r="N773" s="19"/>
      <c r="O773" s="19"/>
    </row>
    <row r="774" spans="14:15" x14ac:dyDescent="0.35">
      <c r="N774" s="19"/>
      <c r="O774" s="19"/>
    </row>
    <row r="775" spans="14:15" x14ac:dyDescent="0.35">
      <c r="N775" s="19"/>
      <c r="O775" s="19"/>
    </row>
    <row r="776" spans="14:15" x14ac:dyDescent="0.35">
      <c r="N776" s="19"/>
      <c r="O776" s="19"/>
    </row>
    <row r="777" spans="14:15" x14ac:dyDescent="0.35">
      <c r="N777" s="19"/>
      <c r="O777" s="19"/>
    </row>
    <row r="778" spans="14:15" x14ac:dyDescent="0.35">
      <c r="N778" s="19"/>
      <c r="O778" s="19"/>
    </row>
    <row r="779" spans="14:15" x14ac:dyDescent="0.35">
      <c r="N779" s="19"/>
      <c r="O779" s="19"/>
    </row>
    <row r="780" spans="14:15" x14ac:dyDescent="0.35">
      <c r="N780" s="19"/>
      <c r="O780" s="19"/>
    </row>
    <row r="781" spans="14:15" x14ac:dyDescent="0.35">
      <c r="N781" s="19"/>
      <c r="O781" s="19"/>
    </row>
    <row r="782" spans="14:15" x14ac:dyDescent="0.35">
      <c r="N782" s="19"/>
      <c r="O782" s="19"/>
    </row>
    <row r="783" spans="14:15" x14ac:dyDescent="0.35">
      <c r="N783" s="19"/>
      <c r="O783" s="19"/>
    </row>
    <row r="784" spans="14:15" x14ac:dyDescent="0.35">
      <c r="N784" s="19"/>
      <c r="O784" s="19"/>
    </row>
    <row r="785" spans="14:15" x14ac:dyDescent="0.35">
      <c r="N785" s="19"/>
      <c r="O785" s="19"/>
    </row>
    <row r="786" spans="14:15" x14ac:dyDescent="0.35">
      <c r="N786" s="19"/>
      <c r="O786" s="19"/>
    </row>
    <row r="787" spans="14:15" x14ac:dyDescent="0.35">
      <c r="N787" s="19"/>
      <c r="O787" s="19"/>
    </row>
    <row r="788" spans="14:15" x14ac:dyDescent="0.35">
      <c r="N788" s="19"/>
      <c r="O788" s="19"/>
    </row>
    <row r="789" spans="14:15" x14ac:dyDescent="0.35">
      <c r="N789" s="19"/>
      <c r="O789" s="19"/>
    </row>
    <row r="790" spans="14:15" x14ac:dyDescent="0.35">
      <c r="N790" s="19"/>
      <c r="O790" s="19"/>
    </row>
    <row r="791" spans="14:15" x14ac:dyDescent="0.35">
      <c r="N791" s="19"/>
      <c r="O791" s="19"/>
    </row>
    <row r="792" spans="14:15" x14ac:dyDescent="0.35">
      <c r="N792" s="19"/>
      <c r="O792" s="19"/>
    </row>
    <row r="793" spans="14:15" x14ac:dyDescent="0.35">
      <c r="N793" s="19"/>
      <c r="O793" s="19"/>
    </row>
    <row r="794" spans="14:15" x14ac:dyDescent="0.35">
      <c r="N794" s="19"/>
      <c r="O794" s="19"/>
    </row>
    <row r="795" spans="14:15" x14ac:dyDescent="0.35">
      <c r="N795" s="19"/>
      <c r="O795" s="19"/>
    </row>
    <row r="796" spans="14:15" x14ac:dyDescent="0.35">
      <c r="N796" s="19"/>
      <c r="O796" s="19"/>
    </row>
    <row r="797" spans="14:15" x14ac:dyDescent="0.35">
      <c r="N797" s="19"/>
      <c r="O797" s="19"/>
    </row>
    <row r="798" spans="14:15" x14ac:dyDescent="0.35">
      <c r="N798" s="19"/>
      <c r="O798" s="19"/>
    </row>
    <row r="799" spans="14:15" x14ac:dyDescent="0.35">
      <c r="N799" s="19"/>
      <c r="O799" s="19"/>
    </row>
    <row r="800" spans="14:15" x14ac:dyDescent="0.35">
      <c r="N800" s="19"/>
      <c r="O800" s="19"/>
    </row>
    <row r="801" spans="14:15" x14ac:dyDescent="0.35">
      <c r="N801" s="19"/>
      <c r="O801" s="19"/>
    </row>
    <row r="802" spans="14:15" x14ac:dyDescent="0.35">
      <c r="N802" s="19"/>
      <c r="O802" s="19"/>
    </row>
    <row r="803" spans="14:15" x14ac:dyDescent="0.35">
      <c r="N803" s="19"/>
      <c r="O803" s="19"/>
    </row>
    <row r="804" spans="14:15" x14ac:dyDescent="0.35">
      <c r="N804" s="19"/>
      <c r="O804" s="19"/>
    </row>
    <row r="805" spans="14:15" x14ac:dyDescent="0.35">
      <c r="N805" s="19"/>
      <c r="O805" s="19"/>
    </row>
    <row r="806" spans="14:15" x14ac:dyDescent="0.35">
      <c r="N806" s="19"/>
      <c r="O806" s="19"/>
    </row>
    <row r="807" spans="14:15" x14ac:dyDescent="0.35">
      <c r="N807" s="19"/>
      <c r="O807" s="19"/>
    </row>
    <row r="808" spans="14:15" x14ac:dyDescent="0.35">
      <c r="N808" s="19"/>
      <c r="O808" s="19"/>
    </row>
    <row r="809" spans="14:15" x14ac:dyDescent="0.35">
      <c r="N809" s="19"/>
      <c r="O809" s="19"/>
    </row>
    <row r="810" spans="14:15" x14ac:dyDescent="0.35">
      <c r="N810" s="19"/>
      <c r="O810" s="19"/>
    </row>
    <row r="811" spans="14:15" x14ac:dyDescent="0.35">
      <c r="N811" s="19"/>
      <c r="O811" s="19"/>
    </row>
    <row r="812" spans="14:15" x14ac:dyDescent="0.35">
      <c r="N812" s="19"/>
      <c r="O812" s="19"/>
    </row>
    <row r="813" spans="14:15" x14ac:dyDescent="0.35">
      <c r="N813" s="19"/>
      <c r="O813" s="19"/>
    </row>
    <row r="814" spans="14:15" x14ac:dyDescent="0.35">
      <c r="N814" s="19"/>
      <c r="O814" s="19"/>
    </row>
    <row r="815" spans="14:15" x14ac:dyDescent="0.35">
      <c r="N815" s="19"/>
      <c r="O815" s="19"/>
    </row>
    <row r="816" spans="14:15" x14ac:dyDescent="0.35">
      <c r="N816" s="19"/>
      <c r="O816" s="19"/>
    </row>
    <row r="817" spans="14:15" x14ac:dyDescent="0.35">
      <c r="N817" s="19"/>
      <c r="O817" s="19"/>
    </row>
    <row r="818" spans="14:15" x14ac:dyDescent="0.35">
      <c r="N818" s="19"/>
      <c r="O818" s="19"/>
    </row>
    <row r="819" spans="14:15" x14ac:dyDescent="0.35">
      <c r="N819" s="19"/>
      <c r="O819" s="19"/>
    </row>
    <row r="820" spans="14:15" x14ac:dyDescent="0.35">
      <c r="N820" s="19"/>
      <c r="O820" s="19"/>
    </row>
    <row r="821" spans="14:15" x14ac:dyDescent="0.35">
      <c r="N821" s="19"/>
      <c r="O821" s="19"/>
    </row>
    <row r="822" spans="14:15" x14ac:dyDescent="0.35">
      <c r="N822" s="19"/>
      <c r="O822" s="19"/>
    </row>
    <row r="823" spans="14:15" x14ac:dyDescent="0.35">
      <c r="N823" s="19"/>
      <c r="O823" s="19"/>
    </row>
    <row r="824" spans="14:15" x14ac:dyDescent="0.35">
      <c r="N824" s="19"/>
      <c r="O824" s="19"/>
    </row>
    <row r="825" spans="14:15" x14ac:dyDescent="0.35">
      <c r="N825" s="19"/>
      <c r="O825" s="19"/>
    </row>
    <row r="826" spans="14:15" x14ac:dyDescent="0.35">
      <c r="N826" s="19"/>
      <c r="O826" s="19"/>
    </row>
    <row r="827" spans="14:15" x14ac:dyDescent="0.35">
      <c r="N827" s="19"/>
      <c r="O827" s="19"/>
    </row>
    <row r="828" spans="14:15" x14ac:dyDescent="0.35">
      <c r="N828" s="19"/>
      <c r="O828" s="19"/>
    </row>
    <row r="829" spans="14:15" x14ac:dyDescent="0.35">
      <c r="N829" s="19"/>
      <c r="O829" s="19"/>
    </row>
    <row r="830" spans="14:15" x14ac:dyDescent="0.35">
      <c r="N830" s="19"/>
      <c r="O830" s="19"/>
    </row>
    <row r="831" spans="14:15" x14ac:dyDescent="0.35">
      <c r="N831" s="19"/>
      <c r="O831" s="19"/>
    </row>
    <row r="832" spans="14:15" x14ac:dyDescent="0.35">
      <c r="N832" s="19"/>
      <c r="O832" s="19"/>
    </row>
    <row r="833" spans="14:15" x14ac:dyDescent="0.35">
      <c r="N833" s="19"/>
      <c r="O833" s="19"/>
    </row>
    <row r="834" spans="14:15" x14ac:dyDescent="0.35">
      <c r="N834" s="19"/>
      <c r="O834" s="19"/>
    </row>
    <row r="835" spans="14:15" x14ac:dyDescent="0.35">
      <c r="N835" s="19"/>
      <c r="O835" s="19"/>
    </row>
    <row r="836" spans="14:15" x14ac:dyDescent="0.35">
      <c r="N836" s="19"/>
      <c r="O836" s="19"/>
    </row>
    <row r="837" spans="14:15" x14ac:dyDescent="0.35">
      <c r="N837" s="19"/>
      <c r="O837" s="19"/>
    </row>
    <row r="838" spans="14:15" x14ac:dyDescent="0.35">
      <c r="N838" s="19"/>
      <c r="O838" s="19"/>
    </row>
    <row r="839" spans="14:15" x14ac:dyDescent="0.35">
      <c r="N839" s="19"/>
      <c r="O839" s="19"/>
    </row>
    <row r="840" spans="14:15" x14ac:dyDescent="0.35">
      <c r="N840" s="19"/>
      <c r="O840" s="19"/>
    </row>
    <row r="841" spans="14:15" x14ac:dyDescent="0.35">
      <c r="N841" s="19"/>
      <c r="O841" s="19"/>
    </row>
    <row r="842" spans="14:15" x14ac:dyDescent="0.35">
      <c r="N842" s="19"/>
      <c r="O842" s="19"/>
    </row>
    <row r="843" spans="14:15" x14ac:dyDescent="0.35">
      <c r="N843" s="19"/>
      <c r="O843" s="19"/>
    </row>
    <row r="844" spans="14:15" x14ac:dyDescent="0.35">
      <c r="N844" s="19"/>
      <c r="O844" s="19"/>
    </row>
    <row r="845" spans="14:15" x14ac:dyDescent="0.35">
      <c r="N845" s="19"/>
      <c r="O845" s="19"/>
    </row>
    <row r="846" spans="14:15" x14ac:dyDescent="0.35">
      <c r="N846" s="19"/>
      <c r="O846" s="19"/>
    </row>
    <row r="847" spans="14:15" x14ac:dyDescent="0.35">
      <c r="N847" s="19"/>
      <c r="O847" s="19"/>
    </row>
    <row r="848" spans="14:15" x14ac:dyDescent="0.35">
      <c r="N848" s="19"/>
      <c r="O848" s="19"/>
    </row>
    <row r="849" spans="14:15" x14ac:dyDescent="0.35">
      <c r="N849" s="19"/>
      <c r="O849" s="19"/>
    </row>
    <row r="850" spans="14:15" x14ac:dyDescent="0.35">
      <c r="N850" s="19"/>
      <c r="O850" s="19"/>
    </row>
    <row r="851" spans="14:15" x14ac:dyDescent="0.35">
      <c r="N851" s="19"/>
      <c r="O851" s="19"/>
    </row>
    <row r="852" spans="14:15" x14ac:dyDescent="0.35">
      <c r="N852" s="19"/>
      <c r="O852" s="19"/>
    </row>
    <row r="853" spans="14:15" x14ac:dyDescent="0.35">
      <c r="N853" s="19"/>
      <c r="O853" s="19"/>
    </row>
    <row r="854" spans="14:15" x14ac:dyDescent="0.35">
      <c r="N854" s="19"/>
      <c r="O854" s="19"/>
    </row>
    <row r="855" spans="14:15" x14ac:dyDescent="0.35">
      <c r="N855" s="19"/>
      <c r="O855" s="19"/>
    </row>
    <row r="856" spans="14:15" x14ac:dyDescent="0.35">
      <c r="N856" s="19"/>
      <c r="O856" s="19"/>
    </row>
    <row r="857" spans="14:15" x14ac:dyDescent="0.35">
      <c r="N857" s="19"/>
      <c r="O857" s="19"/>
    </row>
    <row r="858" spans="14:15" x14ac:dyDescent="0.35">
      <c r="N858" s="19"/>
      <c r="O858" s="19"/>
    </row>
    <row r="859" spans="14:15" x14ac:dyDescent="0.35">
      <c r="N859" s="19"/>
      <c r="O859" s="19"/>
    </row>
    <row r="860" spans="14:15" x14ac:dyDescent="0.35">
      <c r="N860" s="19"/>
      <c r="O860" s="19"/>
    </row>
    <row r="861" spans="14:15" x14ac:dyDescent="0.35">
      <c r="N861" s="19"/>
      <c r="O861" s="19"/>
    </row>
    <row r="862" spans="14:15" x14ac:dyDescent="0.35">
      <c r="N862" s="19"/>
      <c r="O862" s="19"/>
    </row>
    <row r="863" spans="14:15" x14ac:dyDescent="0.35">
      <c r="N863" s="19"/>
      <c r="O863" s="19"/>
    </row>
    <row r="864" spans="14:15" x14ac:dyDescent="0.35">
      <c r="N864" s="19"/>
      <c r="O864" s="19"/>
    </row>
    <row r="865" spans="14:15" x14ac:dyDescent="0.35">
      <c r="N865" s="19"/>
      <c r="O865" s="19"/>
    </row>
    <row r="866" spans="14:15" x14ac:dyDescent="0.35">
      <c r="N866" s="19"/>
      <c r="O866" s="19"/>
    </row>
    <row r="867" spans="14:15" x14ac:dyDescent="0.35">
      <c r="N867" s="19"/>
      <c r="O867" s="19"/>
    </row>
    <row r="868" spans="14:15" x14ac:dyDescent="0.35">
      <c r="N868" s="19"/>
      <c r="O868" s="19"/>
    </row>
    <row r="869" spans="14:15" x14ac:dyDescent="0.35">
      <c r="N869" s="19"/>
      <c r="O869" s="19"/>
    </row>
    <row r="870" spans="14:15" x14ac:dyDescent="0.35">
      <c r="N870" s="19"/>
      <c r="O870" s="19"/>
    </row>
    <row r="871" spans="14:15" x14ac:dyDescent="0.35">
      <c r="N871" s="19"/>
      <c r="O871" s="19"/>
    </row>
    <row r="872" spans="14:15" x14ac:dyDescent="0.35">
      <c r="N872" s="19"/>
      <c r="O872" s="19"/>
    </row>
    <row r="873" spans="14:15" x14ac:dyDescent="0.35">
      <c r="N873" s="19"/>
      <c r="O873" s="19"/>
    </row>
    <row r="874" spans="14:15" x14ac:dyDescent="0.35">
      <c r="N874" s="19"/>
      <c r="O874" s="19"/>
    </row>
    <row r="875" spans="14:15" x14ac:dyDescent="0.35">
      <c r="N875" s="19"/>
      <c r="O875" s="19"/>
    </row>
    <row r="876" spans="14:15" x14ac:dyDescent="0.35">
      <c r="N876" s="19"/>
      <c r="O876" s="19"/>
    </row>
    <row r="877" spans="14:15" x14ac:dyDescent="0.35">
      <c r="N877" s="19"/>
      <c r="O877" s="19"/>
    </row>
    <row r="878" spans="14:15" x14ac:dyDescent="0.35">
      <c r="N878" s="19"/>
      <c r="O878" s="19"/>
    </row>
    <row r="879" spans="14:15" x14ac:dyDescent="0.35">
      <c r="N879" s="19"/>
      <c r="O879" s="19"/>
    </row>
    <row r="880" spans="14:15" x14ac:dyDescent="0.35">
      <c r="N880" s="19"/>
      <c r="O880" s="19"/>
    </row>
    <row r="881" spans="14:15" x14ac:dyDescent="0.35">
      <c r="N881" s="19"/>
      <c r="O881" s="19"/>
    </row>
    <row r="882" spans="14:15" x14ac:dyDescent="0.35">
      <c r="N882" s="19"/>
      <c r="O882" s="19"/>
    </row>
    <row r="883" spans="14:15" x14ac:dyDescent="0.35">
      <c r="N883" s="19"/>
      <c r="O883" s="19"/>
    </row>
    <row r="884" spans="14:15" x14ac:dyDescent="0.35">
      <c r="N884" s="19"/>
      <c r="O884" s="19"/>
    </row>
    <row r="885" spans="14:15" x14ac:dyDescent="0.35">
      <c r="N885" s="19"/>
      <c r="O885" s="19"/>
    </row>
    <row r="886" spans="14:15" x14ac:dyDescent="0.35">
      <c r="N886" s="19"/>
      <c r="O886" s="19"/>
    </row>
    <row r="887" spans="14:15" x14ac:dyDescent="0.35">
      <c r="N887" s="19"/>
      <c r="O887" s="19"/>
    </row>
    <row r="888" spans="14:15" x14ac:dyDescent="0.35">
      <c r="N888" s="19"/>
      <c r="O888" s="19"/>
    </row>
    <row r="889" spans="14:15" x14ac:dyDescent="0.35">
      <c r="N889" s="19"/>
      <c r="O889" s="19"/>
    </row>
    <row r="890" spans="14:15" x14ac:dyDescent="0.35">
      <c r="N890" s="19"/>
      <c r="O890" s="19"/>
    </row>
    <row r="891" spans="14:15" x14ac:dyDescent="0.35">
      <c r="N891" s="19"/>
      <c r="O891" s="19"/>
    </row>
    <row r="892" spans="14:15" x14ac:dyDescent="0.35">
      <c r="N892" s="19"/>
      <c r="O892" s="19"/>
    </row>
    <row r="893" spans="14:15" x14ac:dyDescent="0.35">
      <c r="N893" s="19"/>
      <c r="O893" s="19"/>
    </row>
    <row r="894" spans="14:15" x14ac:dyDescent="0.35">
      <c r="N894" s="19"/>
      <c r="O894" s="19"/>
    </row>
    <row r="895" spans="14:15" x14ac:dyDescent="0.35">
      <c r="N895" s="19"/>
      <c r="O895" s="19"/>
    </row>
    <row r="896" spans="14:15" x14ac:dyDescent="0.35">
      <c r="N896" s="19"/>
      <c r="O896" s="19"/>
    </row>
    <row r="897" spans="14:15" x14ac:dyDescent="0.35">
      <c r="N897" s="19"/>
      <c r="O897" s="19"/>
    </row>
    <row r="898" spans="14:15" x14ac:dyDescent="0.35">
      <c r="N898" s="19"/>
      <c r="O898" s="19"/>
    </row>
    <row r="899" spans="14:15" x14ac:dyDescent="0.35">
      <c r="N899" s="19"/>
      <c r="O899" s="19"/>
    </row>
    <row r="900" spans="14:15" x14ac:dyDescent="0.35">
      <c r="N900" s="19"/>
      <c r="O900" s="19"/>
    </row>
    <row r="901" spans="14:15" x14ac:dyDescent="0.35">
      <c r="N901" s="19"/>
      <c r="O901" s="19"/>
    </row>
    <row r="902" spans="14:15" x14ac:dyDescent="0.35">
      <c r="N902" s="19"/>
      <c r="O902" s="19"/>
    </row>
    <row r="903" spans="14:15" x14ac:dyDescent="0.35">
      <c r="N903" s="19"/>
      <c r="O903" s="19"/>
    </row>
    <row r="904" spans="14:15" x14ac:dyDescent="0.35">
      <c r="N904" s="19"/>
      <c r="O904" s="19"/>
    </row>
    <row r="905" spans="14:15" x14ac:dyDescent="0.35">
      <c r="N905" s="19"/>
      <c r="O905" s="19"/>
    </row>
    <row r="906" spans="14:15" x14ac:dyDescent="0.35">
      <c r="N906" s="19"/>
      <c r="O906" s="19"/>
    </row>
    <row r="907" spans="14:15" x14ac:dyDescent="0.35">
      <c r="N907" s="19"/>
      <c r="O907" s="19"/>
    </row>
    <row r="908" spans="14:15" x14ac:dyDescent="0.35">
      <c r="N908" s="19"/>
      <c r="O908" s="19"/>
    </row>
    <row r="909" spans="14:15" x14ac:dyDescent="0.35">
      <c r="N909" s="19"/>
      <c r="O909" s="19"/>
    </row>
    <row r="910" spans="14:15" x14ac:dyDescent="0.35">
      <c r="N910" s="19"/>
      <c r="O910" s="19"/>
    </row>
    <row r="911" spans="14:15" x14ac:dyDescent="0.35">
      <c r="N911" s="19"/>
      <c r="O911" s="19"/>
    </row>
    <row r="912" spans="14:15" x14ac:dyDescent="0.35">
      <c r="N912" s="19"/>
      <c r="O912" s="19"/>
    </row>
    <row r="913" spans="14:15" x14ac:dyDescent="0.35">
      <c r="N913" s="19"/>
      <c r="O913" s="19"/>
    </row>
    <row r="914" spans="14:15" x14ac:dyDescent="0.35">
      <c r="N914" s="19"/>
      <c r="O914" s="19"/>
    </row>
    <row r="915" spans="14:15" x14ac:dyDescent="0.35">
      <c r="N915" s="19"/>
      <c r="O915" s="19"/>
    </row>
    <row r="916" spans="14:15" x14ac:dyDescent="0.35">
      <c r="N916" s="19"/>
      <c r="O916" s="19"/>
    </row>
    <row r="917" spans="14:15" x14ac:dyDescent="0.35">
      <c r="N917" s="19"/>
      <c r="O917" s="19"/>
    </row>
    <row r="918" spans="14:15" x14ac:dyDescent="0.35">
      <c r="N918" s="19"/>
      <c r="O918" s="19"/>
    </row>
    <row r="919" spans="14:15" x14ac:dyDescent="0.35">
      <c r="N919" s="19"/>
      <c r="O919" s="19"/>
    </row>
    <row r="920" spans="14:15" x14ac:dyDescent="0.35">
      <c r="N920" s="19"/>
      <c r="O920" s="19"/>
    </row>
    <row r="921" spans="14:15" x14ac:dyDescent="0.35">
      <c r="N921" s="19"/>
      <c r="O921" s="19"/>
    </row>
    <row r="922" spans="14:15" x14ac:dyDescent="0.35">
      <c r="N922" s="19"/>
      <c r="O922" s="19"/>
    </row>
    <row r="923" spans="14:15" x14ac:dyDescent="0.35">
      <c r="N923" s="19"/>
      <c r="O923" s="19"/>
    </row>
    <row r="924" spans="14:15" x14ac:dyDescent="0.35">
      <c r="N924" s="19"/>
      <c r="O924" s="19"/>
    </row>
    <row r="925" spans="14:15" x14ac:dyDescent="0.35">
      <c r="N925" s="19"/>
      <c r="O925" s="19"/>
    </row>
    <row r="926" spans="14:15" x14ac:dyDescent="0.35">
      <c r="N926" s="19"/>
      <c r="O926" s="19"/>
    </row>
    <row r="927" spans="14:15" x14ac:dyDescent="0.35">
      <c r="N927" s="19"/>
      <c r="O927" s="19"/>
    </row>
    <row r="928" spans="14:15" x14ac:dyDescent="0.35">
      <c r="N928" s="19"/>
      <c r="O928" s="19"/>
    </row>
    <row r="929" spans="14:15" x14ac:dyDescent="0.35">
      <c r="N929" s="19"/>
      <c r="O929" s="19"/>
    </row>
    <row r="930" spans="14:15" x14ac:dyDescent="0.35">
      <c r="N930" s="19"/>
      <c r="O930" s="19"/>
    </row>
    <row r="931" spans="14:15" x14ac:dyDescent="0.35">
      <c r="N931" s="19"/>
      <c r="O931" s="19"/>
    </row>
    <row r="932" spans="14:15" x14ac:dyDescent="0.35">
      <c r="N932" s="19"/>
      <c r="O932" s="19"/>
    </row>
    <row r="933" spans="14:15" x14ac:dyDescent="0.35">
      <c r="N933" s="19"/>
      <c r="O933" s="19"/>
    </row>
    <row r="934" spans="14:15" x14ac:dyDescent="0.35">
      <c r="N934" s="19"/>
      <c r="O934" s="19"/>
    </row>
    <row r="935" spans="14:15" x14ac:dyDescent="0.35">
      <c r="N935" s="19"/>
      <c r="O935" s="19"/>
    </row>
    <row r="936" spans="14:15" x14ac:dyDescent="0.35">
      <c r="N936" s="19"/>
      <c r="O936" s="19"/>
    </row>
    <row r="937" spans="14:15" x14ac:dyDescent="0.35">
      <c r="N937" s="19"/>
      <c r="O937" s="19"/>
    </row>
    <row r="938" spans="14:15" x14ac:dyDescent="0.35">
      <c r="N938" s="19"/>
      <c r="O938" s="19"/>
    </row>
    <row r="939" spans="14:15" x14ac:dyDescent="0.35">
      <c r="N939" s="19"/>
      <c r="O939" s="19"/>
    </row>
    <row r="940" spans="14:15" x14ac:dyDescent="0.35">
      <c r="N940" s="19"/>
      <c r="O940" s="19"/>
    </row>
    <row r="941" spans="14:15" x14ac:dyDescent="0.35">
      <c r="N941" s="19"/>
      <c r="O941" s="19"/>
    </row>
    <row r="942" spans="14:15" x14ac:dyDescent="0.35">
      <c r="N942" s="19"/>
      <c r="O942" s="19"/>
    </row>
    <row r="943" spans="14:15" x14ac:dyDescent="0.35">
      <c r="N943" s="19"/>
      <c r="O943" s="19"/>
    </row>
    <row r="944" spans="14:15" x14ac:dyDescent="0.35">
      <c r="N944" s="19"/>
      <c r="O944" s="19"/>
    </row>
    <row r="945" spans="14:15" x14ac:dyDescent="0.35">
      <c r="N945" s="19"/>
      <c r="O945" s="19"/>
    </row>
    <row r="946" spans="14:15" x14ac:dyDescent="0.35">
      <c r="N946" s="19"/>
      <c r="O946" s="19"/>
    </row>
    <row r="947" spans="14:15" x14ac:dyDescent="0.35">
      <c r="N947" s="19"/>
      <c r="O947" s="19"/>
    </row>
    <row r="948" spans="14:15" x14ac:dyDescent="0.35">
      <c r="N948" s="19"/>
      <c r="O948" s="19"/>
    </row>
    <row r="949" spans="14:15" x14ac:dyDescent="0.35">
      <c r="N949" s="19"/>
      <c r="O949" s="19"/>
    </row>
    <row r="950" spans="14:15" x14ac:dyDescent="0.35">
      <c r="N950" s="19"/>
      <c r="O950" s="19"/>
    </row>
    <row r="951" spans="14:15" x14ac:dyDescent="0.35">
      <c r="N951" s="19"/>
      <c r="O951" s="19"/>
    </row>
    <row r="952" spans="14:15" x14ac:dyDescent="0.35">
      <c r="N952" s="19"/>
      <c r="O952" s="19"/>
    </row>
    <row r="953" spans="14:15" x14ac:dyDescent="0.35">
      <c r="N953" s="19"/>
      <c r="O953" s="19"/>
    </row>
    <row r="954" spans="14:15" x14ac:dyDescent="0.35">
      <c r="N954" s="19"/>
      <c r="O954" s="19"/>
    </row>
    <row r="955" spans="14:15" x14ac:dyDescent="0.35">
      <c r="N955" s="19"/>
      <c r="O955" s="19"/>
    </row>
    <row r="956" spans="14:15" x14ac:dyDescent="0.35">
      <c r="N956" s="19"/>
      <c r="O956" s="19"/>
    </row>
    <row r="957" spans="14:15" x14ac:dyDescent="0.35">
      <c r="N957" s="19"/>
      <c r="O957" s="19"/>
    </row>
    <row r="958" spans="14:15" x14ac:dyDescent="0.35">
      <c r="N958" s="19"/>
      <c r="O958" s="19"/>
    </row>
    <row r="959" spans="14:15" x14ac:dyDescent="0.35">
      <c r="N959" s="19"/>
      <c r="O959" s="19"/>
    </row>
    <row r="960" spans="14:15" x14ac:dyDescent="0.35">
      <c r="N960" s="19"/>
      <c r="O960" s="19"/>
    </row>
    <row r="961" spans="14:15" x14ac:dyDescent="0.35">
      <c r="N961" s="19"/>
      <c r="O961" s="19"/>
    </row>
    <row r="962" spans="14:15" x14ac:dyDescent="0.35">
      <c r="N962" s="19"/>
      <c r="O962" s="19"/>
    </row>
    <row r="963" spans="14:15" x14ac:dyDescent="0.35">
      <c r="N963" s="19"/>
      <c r="O963" s="19"/>
    </row>
    <row r="964" spans="14:15" x14ac:dyDescent="0.35">
      <c r="N964" s="19"/>
      <c r="O964" s="19"/>
    </row>
    <row r="965" spans="14:15" x14ac:dyDescent="0.35">
      <c r="N965" s="19"/>
      <c r="O965" s="19"/>
    </row>
    <row r="966" spans="14:15" x14ac:dyDescent="0.35">
      <c r="N966" s="19"/>
      <c r="O966" s="19"/>
    </row>
    <row r="967" spans="14:15" x14ac:dyDescent="0.35">
      <c r="N967" s="19"/>
      <c r="O967" s="19"/>
    </row>
    <row r="968" spans="14:15" x14ac:dyDescent="0.35">
      <c r="N968" s="19"/>
      <c r="O968" s="19"/>
    </row>
    <row r="969" spans="14:15" x14ac:dyDescent="0.35">
      <c r="N969" s="19"/>
      <c r="O969" s="19"/>
    </row>
    <row r="970" spans="14:15" x14ac:dyDescent="0.35">
      <c r="N970" s="19"/>
      <c r="O970" s="19"/>
    </row>
    <row r="971" spans="14:15" x14ac:dyDescent="0.35">
      <c r="N971" s="19"/>
      <c r="O971" s="19"/>
    </row>
    <row r="972" spans="14:15" x14ac:dyDescent="0.35">
      <c r="N972" s="19"/>
      <c r="O972" s="19"/>
    </row>
    <row r="973" spans="14:15" x14ac:dyDescent="0.35">
      <c r="N973" s="19"/>
      <c r="O973" s="19"/>
    </row>
    <row r="974" spans="14:15" x14ac:dyDescent="0.35">
      <c r="N974" s="19"/>
      <c r="O974" s="19"/>
    </row>
    <row r="975" spans="14:15" x14ac:dyDescent="0.35">
      <c r="N975" s="19"/>
      <c r="O975" s="19"/>
    </row>
    <row r="976" spans="14:15" x14ac:dyDescent="0.35">
      <c r="N976" s="19"/>
      <c r="O976" s="19"/>
    </row>
    <row r="977" spans="14:15" x14ac:dyDescent="0.35">
      <c r="N977" s="19"/>
      <c r="O977" s="19"/>
    </row>
    <row r="978" spans="14:15" x14ac:dyDescent="0.35">
      <c r="N978" s="19"/>
      <c r="O978" s="19"/>
    </row>
    <row r="979" spans="14:15" x14ac:dyDescent="0.35">
      <c r="N979" s="19"/>
      <c r="O979" s="19"/>
    </row>
    <row r="980" spans="14:15" x14ac:dyDescent="0.35">
      <c r="N980" s="19"/>
      <c r="O980" s="19"/>
    </row>
    <row r="981" spans="14:15" x14ac:dyDescent="0.35">
      <c r="N981" s="19"/>
      <c r="O981" s="19"/>
    </row>
    <row r="982" spans="14:15" x14ac:dyDescent="0.35">
      <c r="N982" s="19"/>
      <c r="O982" s="19"/>
    </row>
    <row r="983" spans="14:15" x14ac:dyDescent="0.35">
      <c r="N983" s="19"/>
      <c r="O983" s="19"/>
    </row>
    <row r="984" spans="14:15" x14ac:dyDescent="0.35">
      <c r="N984" s="19"/>
      <c r="O984" s="19"/>
    </row>
    <row r="985" spans="14:15" x14ac:dyDescent="0.35">
      <c r="N985" s="19"/>
      <c r="O985" s="19"/>
    </row>
    <row r="986" spans="14:15" x14ac:dyDescent="0.35">
      <c r="N986" s="19"/>
      <c r="O986" s="19"/>
    </row>
    <row r="987" spans="14:15" x14ac:dyDescent="0.35">
      <c r="N987" s="19"/>
      <c r="O987" s="19"/>
    </row>
    <row r="988" spans="14:15" x14ac:dyDescent="0.35">
      <c r="N988" s="19"/>
      <c r="O988" s="19"/>
    </row>
    <row r="989" spans="14:15" x14ac:dyDescent="0.35">
      <c r="N989" s="19"/>
      <c r="O989" s="19"/>
    </row>
    <row r="990" spans="14:15" x14ac:dyDescent="0.35">
      <c r="N990" s="19"/>
      <c r="O990" s="19"/>
    </row>
    <row r="991" spans="14:15" x14ac:dyDescent="0.35">
      <c r="N991" s="19"/>
      <c r="O991" s="19"/>
    </row>
    <row r="992" spans="14:15" x14ac:dyDescent="0.35">
      <c r="N992" s="19"/>
      <c r="O992" s="19"/>
    </row>
    <row r="993" spans="14:15" x14ac:dyDescent="0.35">
      <c r="N993" s="19"/>
      <c r="O993" s="19"/>
    </row>
    <row r="994" spans="14:15" x14ac:dyDescent="0.35">
      <c r="N994" s="19"/>
      <c r="O994" s="19"/>
    </row>
    <row r="995" spans="14:15" x14ac:dyDescent="0.35">
      <c r="N995" s="19"/>
      <c r="O995" s="19"/>
    </row>
    <row r="996" spans="14:15" x14ac:dyDescent="0.35">
      <c r="N996" s="19"/>
      <c r="O996" s="19"/>
    </row>
    <row r="997" spans="14:15" x14ac:dyDescent="0.35">
      <c r="N997" s="19"/>
      <c r="O997" s="19"/>
    </row>
    <row r="998" spans="14:15" x14ac:dyDescent="0.35">
      <c r="N998" s="19"/>
      <c r="O998" s="19"/>
    </row>
    <row r="999" spans="14:15" x14ac:dyDescent="0.35">
      <c r="N999" s="19"/>
      <c r="O999" s="19"/>
    </row>
    <row r="1000" spans="14:15" x14ac:dyDescent="0.35">
      <c r="N1000" s="19"/>
      <c r="O1000" s="19"/>
    </row>
    <row r="1001" spans="14:15" x14ac:dyDescent="0.35">
      <c r="N1001" s="19"/>
      <c r="O1001" s="19"/>
    </row>
    <row r="1002" spans="14:15" x14ac:dyDescent="0.35">
      <c r="N1002" s="19"/>
      <c r="O1002" s="19"/>
    </row>
    <row r="1003" spans="14:15" x14ac:dyDescent="0.35">
      <c r="N1003" s="19"/>
      <c r="O1003" s="19"/>
    </row>
    <row r="1004" spans="14:15" x14ac:dyDescent="0.35">
      <c r="N1004" s="19"/>
      <c r="O1004" s="19"/>
    </row>
    <row r="1005" spans="14:15" x14ac:dyDescent="0.35">
      <c r="N1005" s="19"/>
      <c r="O1005" s="19"/>
    </row>
    <row r="1006" spans="14:15" x14ac:dyDescent="0.35">
      <c r="N1006" s="19"/>
      <c r="O1006" s="19"/>
    </row>
    <row r="1007" spans="14:15" x14ac:dyDescent="0.35">
      <c r="N1007" s="19"/>
      <c r="O1007" s="19"/>
    </row>
    <row r="1008" spans="14:15" x14ac:dyDescent="0.35">
      <c r="N1008" s="19"/>
      <c r="O1008" s="19"/>
    </row>
    <row r="1009" spans="14:15" x14ac:dyDescent="0.35">
      <c r="N1009" s="19"/>
      <c r="O1009" s="19"/>
    </row>
    <row r="1010" spans="14:15" x14ac:dyDescent="0.35">
      <c r="N1010" s="19"/>
      <c r="O1010" s="19"/>
    </row>
    <row r="1011" spans="14:15" x14ac:dyDescent="0.35">
      <c r="N1011" s="19"/>
      <c r="O1011" s="19"/>
    </row>
    <row r="1012" spans="14:15" x14ac:dyDescent="0.35">
      <c r="N1012" s="19"/>
      <c r="O1012" s="19"/>
    </row>
    <row r="1013" spans="14:15" x14ac:dyDescent="0.35">
      <c r="N1013" s="19"/>
      <c r="O1013" s="19"/>
    </row>
    <row r="1014" spans="14:15" x14ac:dyDescent="0.35">
      <c r="N1014" s="19"/>
      <c r="O1014" s="19"/>
    </row>
    <row r="1015" spans="14:15" x14ac:dyDescent="0.35">
      <c r="N1015" s="19"/>
      <c r="O1015" s="19"/>
    </row>
    <row r="1016" spans="14:15" x14ac:dyDescent="0.35">
      <c r="N1016" s="19"/>
      <c r="O1016" s="19"/>
    </row>
    <row r="1017" spans="14:15" x14ac:dyDescent="0.35">
      <c r="N1017" s="19"/>
      <c r="O1017" s="19"/>
    </row>
    <row r="1018" spans="14:15" x14ac:dyDescent="0.35">
      <c r="N1018" s="19"/>
      <c r="O1018" s="19"/>
    </row>
    <row r="1019" spans="14:15" x14ac:dyDescent="0.35">
      <c r="N1019" s="19"/>
      <c r="O1019" s="19"/>
    </row>
    <row r="1020" spans="14:15" x14ac:dyDescent="0.35">
      <c r="N1020" s="19"/>
      <c r="O1020" s="19"/>
    </row>
    <row r="1021" spans="14:15" x14ac:dyDescent="0.35">
      <c r="N1021" s="19"/>
      <c r="O1021" s="19"/>
    </row>
    <row r="1022" spans="14:15" x14ac:dyDescent="0.35">
      <c r="N1022" s="19"/>
      <c r="O1022" s="19"/>
    </row>
    <row r="1023" spans="14:15" x14ac:dyDescent="0.35">
      <c r="N1023" s="19"/>
      <c r="O1023" s="19"/>
    </row>
  </sheetData>
  <mergeCells count="4">
    <mergeCell ref="B2:F2"/>
    <mergeCell ref="C10:E10"/>
    <mergeCell ref="C13:E13"/>
    <mergeCell ref="C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457F-231B-42CC-A6DC-ADD4FF5BD367}">
  <dimension ref="B2:E203"/>
  <sheetViews>
    <sheetView workbookViewId="0">
      <selection activeCell="C3" sqref="C3"/>
    </sheetView>
  </sheetViews>
  <sheetFormatPr defaultRowHeight="14.5" x14ac:dyDescent="0.35"/>
  <sheetData>
    <row r="2" spans="2:5" x14ac:dyDescent="0.35">
      <c r="B2" s="44" t="s">
        <v>1499</v>
      </c>
      <c r="C2" s="44"/>
      <c r="D2" s="44"/>
      <c r="E2" s="44"/>
    </row>
    <row r="3" spans="2:5" x14ac:dyDescent="0.35">
      <c r="B3" s="20" t="s">
        <v>1501</v>
      </c>
      <c r="C3" s="20" t="s">
        <v>1502</v>
      </c>
      <c r="D3" s="20" t="s">
        <v>1503</v>
      </c>
      <c r="E3" s="20" t="s">
        <v>1504</v>
      </c>
    </row>
    <row r="4" spans="2:5" x14ac:dyDescent="0.35">
      <c r="B4" s="22">
        <v>1</v>
      </c>
      <c r="C4" s="23">
        <v>185.22</v>
      </c>
      <c r="D4" s="23">
        <v>72.739999999999995</v>
      </c>
      <c r="E4" s="24">
        <v>24.61</v>
      </c>
    </row>
    <row r="5" spans="2:5" x14ac:dyDescent="0.35">
      <c r="B5" s="27">
        <v>2</v>
      </c>
      <c r="C5" s="28">
        <v>173.09</v>
      </c>
      <c r="D5" s="28">
        <v>69.03</v>
      </c>
      <c r="E5" s="29">
        <v>25.53</v>
      </c>
    </row>
    <row r="6" spans="2:5" x14ac:dyDescent="0.35">
      <c r="B6" s="27">
        <v>3</v>
      </c>
      <c r="C6" s="28">
        <v>173.24</v>
      </c>
      <c r="D6" s="28">
        <v>70.209999999999994</v>
      </c>
      <c r="E6" s="29">
        <v>24.71</v>
      </c>
    </row>
    <row r="7" spans="2:5" x14ac:dyDescent="0.35">
      <c r="B7" s="27">
        <v>4</v>
      </c>
      <c r="C7" s="28">
        <v>155.81</v>
      </c>
      <c r="D7" s="28">
        <v>68.760000000000005</v>
      </c>
      <c r="E7" s="29">
        <v>23.17</v>
      </c>
    </row>
    <row r="8" spans="2:5" x14ac:dyDescent="0.35">
      <c r="B8" s="27">
        <v>5</v>
      </c>
      <c r="C8" s="28">
        <v>162.83000000000001</v>
      </c>
      <c r="D8" s="28">
        <v>70.94</v>
      </c>
      <c r="E8" s="29">
        <v>22.75</v>
      </c>
    </row>
    <row r="9" spans="2:5" x14ac:dyDescent="0.35">
      <c r="B9" s="27">
        <v>6</v>
      </c>
      <c r="C9" s="28">
        <v>141.69</v>
      </c>
      <c r="D9" s="28">
        <v>67.5</v>
      </c>
      <c r="E9" s="29">
        <v>21.86</v>
      </c>
    </row>
    <row r="10" spans="2:5" x14ac:dyDescent="0.35">
      <c r="B10" s="27">
        <v>7</v>
      </c>
      <c r="C10" s="28">
        <v>194.85</v>
      </c>
      <c r="D10" s="28">
        <v>76.92</v>
      </c>
      <c r="E10" s="29">
        <v>23.15</v>
      </c>
    </row>
    <row r="11" spans="2:5" x14ac:dyDescent="0.35">
      <c r="B11" s="27">
        <v>8</v>
      </c>
      <c r="C11" s="28">
        <v>201.81</v>
      </c>
      <c r="D11" s="28">
        <v>70.739999999999995</v>
      </c>
      <c r="E11" s="29">
        <v>28.35</v>
      </c>
    </row>
    <row r="12" spans="2:5" x14ac:dyDescent="0.35">
      <c r="B12" s="27">
        <v>9</v>
      </c>
      <c r="C12" s="28">
        <v>136.97999999999999</v>
      </c>
      <c r="D12" s="28">
        <v>63.36</v>
      </c>
      <c r="E12" s="29">
        <v>23.99</v>
      </c>
    </row>
    <row r="13" spans="2:5" x14ac:dyDescent="0.35">
      <c r="B13" s="27">
        <v>10</v>
      </c>
      <c r="C13" s="28">
        <v>156.22</v>
      </c>
      <c r="D13" s="28">
        <v>70.400000000000006</v>
      </c>
      <c r="E13" s="29">
        <v>22.16</v>
      </c>
    </row>
    <row r="14" spans="2:5" x14ac:dyDescent="0.35">
      <c r="B14" s="27">
        <v>11</v>
      </c>
      <c r="C14" s="28">
        <v>194.71</v>
      </c>
      <c r="D14" s="28">
        <v>70.61</v>
      </c>
      <c r="E14" s="29">
        <v>27.46</v>
      </c>
    </row>
    <row r="15" spans="2:5" x14ac:dyDescent="0.35">
      <c r="B15" s="27">
        <v>12</v>
      </c>
      <c r="C15" s="28">
        <v>125.78</v>
      </c>
      <c r="D15" s="28">
        <v>72.47</v>
      </c>
      <c r="E15" s="29">
        <v>16.84</v>
      </c>
    </row>
    <row r="16" spans="2:5" x14ac:dyDescent="0.35">
      <c r="B16" s="27">
        <v>13</v>
      </c>
      <c r="C16" s="28">
        <v>183.75</v>
      </c>
      <c r="D16" s="28">
        <v>70.819999999999993</v>
      </c>
      <c r="E16" s="29">
        <v>25.76</v>
      </c>
    </row>
    <row r="17" spans="2:5" x14ac:dyDescent="0.35">
      <c r="B17" s="27">
        <v>14</v>
      </c>
      <c r="C17" s="28">
        <v>128.15</v>
      </c>
      <c r="D17" s="28">
        <v>71.02</v>
      </c>
      <c r="E17" s="29">
        <v>17.86</v>
      </c>
    </row>
    <row r="18" spans="2:5" x14ac:dyDescent="0.35">
      <c r="B18" s="27">
        <v>15</v>
      </c>
      <c r="C18" s="28">
        <v>202.77</v>
      </c>
      <c r="D18" s="28">
        <v>70</v>
      </c>
      <c r="E18" s="29">
        <v>29.09</v>
      </c>
    </row>
    <row r="19" spans="2:5" x14ac:dyDescent="0.35">
      <c r="B19" s="27">
        <v>16</v>
      </c>
      <c r="C19" s="28">
        <v>154.38999999999999</v>
      </c>
      <c r="D19" s="28">
        <v>70.06</v>
      </c>
      <c r="E19" s="29">
        <v>22.11</v>
      </c>
    </row>
    <row r="20" spans="2:5" x14ac:dyDescent="0.35">
      <c r="B20" s="27">
        <v>17</v>
      </c>
      <c r="C20" s="28">
        <v>139.91</v>
      </c>
      <c r="D20" s="28">
        <v>70.349999999999994</v>
      </c>
      <c r="E20" s="29">
        <v>19.87</v>
      </c>
    </row>
    <row r="21" spans="2:5" x14ac:dyDescent="0.35">
      <c r="B21" s="27">
        <v>18</v>
      </c>
      <c r="C21" s="28">
        <v>200.67</v>
      </c>
      <c r="D21" s="28">
        <v>72.92</v>
      </c>
      <c r="E21" s="29">
        <v>26.53</v>
      </c>
    </row>
    <row r="22" spans="2:5" x14ac:dyDescent="0.35">
      <c r="B22" s="27">
        <v>19</v>
      </c>
      <c r="C22" s="28">
        <v>206.44</v>
      </c>
      <c r="D22" s="28">
        <v>72.77</v>
      </c>
      <c r="E22" s="29">
        <v>27.41</v>
      </c>
    </row>
    <row r="23" spans="2:5" x14ac:dyDescent="0.35">
      <c r="B23" s="27">
        <v>20</v>
      </c>
      <c r="C23" s="28">
        <v>250.26</v>
      </c>
      <c r="D23" s="28">
        <v>79.44</v>
      </c>
      <c r="E23" s="29">
        <v>27.88</v>
      </c>
    </row>
    <row r="24" spans="2:5" x14ac:dyDescent="0.35">
      <c r="B24" s="27">
        <v>21</v>
      </c>
      <c r="C24" s="28">
        <v>153.79</v>
      </c>
      <c r="D24" s="28">
        <v>70.09</v>
      </c>
      <c r="E24" s="29">
        <v>22.01</v>
      </c>
    </row>
    <row r="25" spans="2:5" x14ac:dyDescent="0.35">
      <c r="B25" s="27">
        <v>22</v>
      </c>
      <c r="C25" s="28">
        <v>219.13</v>
      </c>
      <c r="D25" s="28">
        <v>72.38</v>
      </c>
      <c r="E25" s="29">
        <v>29.41</v>
      </c>
    </row>
    <row r="26" spans="2:5" x14ac:dyDescent="0.35">
      <c r="B26" s="27">
        <v>23</v>
      </c>
      <c r="C26" s="28">
        <v>181.56</v>
      </c>
      <c r="D26" s="28">
        <v>70.930000000000007</v>
      </c>
      <c r="E26" s="29">
        <v>25.37</v>
      </c>
    </row>
    <row r="27" spans="2:5" x14ac:dyDescent="0.35">
      <c r="B27" s="27">
        <v>24</v>
      </c>
      <c r="C27" s="28">
        <v>166.69</v>
      </c>
      <c r="D27" s="28">
        <v>70.58</v>
      </c>
      <c r="E27" s="29">
        <v>23.53</v>
      </c>
    </row>
    <row r="28" spans="2:5" x14ac:dyDescent="0.35">
      <c r="B28" s="27">
        <v>25</v>
      </c>
      <c r="C28" s="28">
        <v>207.97</v>
      </c>
      <c r="D28" s="28">
        <v>68.89</v>
      </c>
      <c r="E28" s="29">
        <v>30.8</v>
      </c>
    </row>
    <row r="29" spans="2:5" x14ac:dyDescent="0.35">
      <c r="B29" s="27">
        <v>26</v>
      </c>
      <c r="C29" s="28">
        <v>119.41</v>
      </c>
      <c r="D29" s="28">
        <v>71.430000000000007</v>
      </c>
      <c r="E29" s="29">
        <v>16.45</v>
      </c>
    </row>
    <row r="30" spans="2:5" x14ac:dyDescent="0.35">
      <c r="B30" s="27">
        <v>27</v>
      </c>
      <c r="C30" s="28">
        <v>207.78</v>
      </c>
      <c r="D30" s="28">
        <v>68.94</v>
      </c>
      <c r="E30" s="29">
        <v>30.74</v>
      </c>
    </row>
    <row r="31" spans="2:5" x14ac:dyDescent="0.35">
      <c r="B31" s="27">
        <v>28</v>
      </c>
      <c r="C31" s="28">
        <v>168.17</v>
      </c>
      <c r="D31" s="28">
        <v>68.88</v>
      </c>
      <c r="E31" s="29">
        <v>24.92</v>
      </c>
    </row>
    <row r="32" spans="2:5" x14ac:dyDescent="0.35">
      <c r="B32" s="27">
        <v>29</v>
      </c>
      <c r="C32" s="28">
        <v>178.07</v>
      </c>
      <c r="D32" s="28">
        <v>68.66</v>
      </c>
      <c r="E32" s="29">
        <v>26.55</v>
      </c>
    </row>
    <row r="33" spans="2:5" x14ac:dyDescent="0.35">
      <c r="B33" s="27">
        <v>30</v>
      </c>
      <c r="C33" s="28">
        <v>187.84</v>
      </c>
      <c r="D33" s="28">
        <v>71.56</v>
      </c>
      <c r="E33" s="29">
        <v>25.78</v>
      </c>
    </row>
    <row r="34" spans="2:5" x14ac:dyDescent="0.35">
      <c r="B34" s="27">
        <v>31</v>
      </c>
      <c r="C34" s="28">
        <v>199.66</v>
      </c>
      <c r="D34" s="28">
        <v>68.38</v>
      </c>
      <c r="E34" s="29">
        <v>30.02</v>
      </c>
    </row>
    <row r="35" spans="2:5" x14ac:dyDescent="0.35">
      <c r="B35" s="27">
        <v>32</v>
      </c>
      <c r="C35" s="28">
        <v>208.32</v>
      </c>
      <c r="D35" s="28">
        <v>70.92</v>
      </c>
      <c r="E35" s="29">
        <v>29.11</v>
      </c>
    </row>
    <row r="36" spans="2:5" x14ac:dyDescent="0.35">
      <c r="B36" s="27">
        <v>33</v>
      </c>
      <c r="C36" s="28">
        <v>208.27</v>
      </c>
      <c r="D36" s="28">
        <v>70.83</v>
      </c>
      <c r="E36" s="29">
        <v>29.18</v>
      </c>
    </row>
    <row r="37" spans="2:5" x14ac:dyDescent="0.35">
      <c r="B37" s="27">
        <v>34</v>
      </c>
      <c r="C37" s="28">
        <v>205.41</v>
      </c>
      <c r="D37" s="28">
        <v>70.760000000000005</v>
      </c>
      <c r="E37" s="29">
        <v>28.84</v>
      </c>
    </row>
    <row r="38" spans="2:5" x14ac:dyDescent="0.35">
      <c r="B38" s="27">
        <v>35</v>
      </c>
      <c r="C38" s="28">
        <v>188.97</v>
      </c>
      <c r="D38" s="28">
        <v>72.650000000000006</v>
      </c>
      <c r="E38" s="29">
        <v>25.17</v>
      </c>
    </row>
    <row r="39" spans="2:5" x14ac:dyDescent="0.35">
      <c r="B39" s="27">
        <v>36</v>
      </c>
      <c r="C39" s="28">
        <v>181.26</v>
      </c>
      <c r="D39" s="28">
        <v>69.16</v>
      </c>
      <c r="E39" s="29">
        <v>26.64</v>
      </c>
    </row>
    <row r="40" spans="2:5" x14ac:dyDescent="0.35">
      <c r="B40" s="27">
        <v>37</v>
      </c>
      <c r="C40" s="28">
        <v>206.8</v>
      </c>
      <c r="D40" s="28">
        <v>68.23</v>
      </c>
      <c r="E40" s="29">
        <v>31.23</v>
      </c>
    </row>
    <row r="41" spans="2:5" x14ac:dyDescent="0.35">
      <c r="B41" s="27">
        <v>38</v>
      </c>
      <c r="C41" s="28">
        <v>166.96</v>
      </c>
      <c r="D41" s="28">
        <v>67.23</v>
      </c>
      <c r="E41" s="29">
        <v>25.97</v>
      </c>
    </row>
    <row r="42" spans="2:5" x14ac:dyDescent="0.35">
      <c r="B42" s="27">
        <v>39</v>
      </c>
      <c r="C42" s="28">
        <v>163.82</v>
      </c>
      <c r="D42" s="28">
        <v>67.22</v>
      </c>
      <c r="E42" s="29">
        <v>25.49</v>
      </c>
    </row>
    <row r="43" spans="2:5" x14ac:dyDescent="0.35">
      <c r="B43" s="27">
        <v>40</v>
      </c>
      <c r="C43" s="28">
        <v>174.02</v>
      </c>
      <c r="D43" s="28">
        <v>69.59</v>
      </c>
      <c r="E43" s="29">
        <v>25.27</v>
      </c>
    </row>
    <row r="44" spans="2:5" x14ac:dyDescent="0.35">
      <c r="B44" s="27">
        <v>41</v>
      </c>
      <c r="C44" s="28">
        <v>226.85</v>
      </c>
      <c r="D44" s="28">
        <v>72.430000000000007</v>
      </c>
      <c r="E44" s="29">
        <v>30.4</v>
      </c>
    </row>
    <row r="45" spans="2:5" x14ac:dyDescent="0.35">
      <c r="B45" s="27">
        <v>42</v>
      </c>
      <c r="C45" s="28">
        <v>141.77000000000001</v>
      </c>
      <c r="D45" s="28">
        <v>71.42</v>
      </c>
      <c r="E45" s="29">
        <v>19.54</v>
      </c>
    </row>
    <row r="46" spans="2:5" x14ac:dyDescent="0.35">
      <c r="B46" s="27">
        <v>43</v>
      </c>
      <c r="C46" s="28">
        <v>150.46</v>
      </c>
      <c r="D46" s="28">
        <v>68.61</v>
      </c>
      <c r="E46" s="29">
        <v>22.47</v>
      </c>
    </row>
    <row r="47" spans="2:5" x14ac:dyDescent="0.35">
      <c r="B47" s="27">
        <v>44</v>
      </c>
      <c r="C47" s="28">
        <v>173.39</v>
      </c>
      <c r="D47" s="28">
        <v>67.14</v>
      </c>
      <c r="E47" s="29">
        <v>27.04</v>
      </c>
    </row>
    <row r="48" spans="2:5" x14ac:dyDescent="0.35">
      <c r="B48" s="27">
        <v>45</v>
      </c>
      <c r="C48" s="28">
        <v>158.68</v>
      </c>
      <c r="D48" s="28">
        <v>71.040000000000006</v>
      </c>
      <c r="E48" s="29">
        <v>22.1</v>
      </c>
    </row>
    <row r="49" spans="2:5" x14ac:dyDescent="0.35">
      <c r="B49" s="27">
        <v>46</v>
      </c>
      <c r="C49" s="28">
        <v>164.49</v>
      </c>
      <c r="D49" s="28">
        <v>71.33</v>
      </c>
      <c r="E49" s="29">
        <v>22.73</v>
      </c>
    </row>
    <row r="50" spans="2:5" x14ac:dyDescent="0.35">
      <c r="B50" s="27">
        <v>47</v>
      </c>
      <c r="C50" s="28">
        <v>167.28</v>
      </c>
      <c r="D50" s="28">
        <v>70.22</v>
      </c>
      <c r="E50" s="29">
        <v>23.85</v>
      </c>
    </row>
    <row r="51" spans="2:5" x14ac:dyDescent="0.35">
      <c r="B51" s="27">
        <v>48</v>
      </c>
      <c r="C51" s="28">
        <v>178.51</v>
      </c>
      <c r="D51" s="28">
        <v>70.5</v>
      </c>
      <c r="E51" s="29">
        <v>25.25</v>
      </c>
    </row>
    <row r="52" spans="2:5" x14ac:dyDescent="0.35">
      <c r="B52" s="27">
        <v>49</v>
      </c>
      <c r="C52" s="28">
        <v>152.66</v>
      </c>
      <c r="D52" s="28">
        <v>69.22</v>
      </c>
      <c r="E52" s="29">
        <v>22.4</v>
      </c>
    </row>
    <row r="53" spans="2:5" x14ac:dyDescent="0.35">
      <c r="B53" s="27">
        <v>50</v>
      </c>
      <c r="C53" s="28">
        <v>181.85</v>
      </c>
      <c r="D53" s="28">
        <v>71.58</v>
      </c>
      <c r="E53" s="29">
        <v>24.95</v>
      </c>
    </row>
    <row r="54" spans="2:5" x14ac:dyDescent="0.35">
      <c r="B54" s="27">
        <v>51</v>
      </c>
      <c r="C54" s="28">
        <v>161.28</v>
      </c>
      <c r="D54" s="28">
        <v>69.34</v>
      </c>
      <c r="E54" s="29">
        <v>23.58</v>
      </c>
    </row>
    <row r="55" spans="2:5" x14ac:dyDescent="0.35">
      <c r="B55" s="27">
        <v>52</v>
      </c>
      <c r="C55" s="28">
        <v>158.09</v>
      </c>
      <c r="D55" s="28">
        <v>69.709999999999994</v>
      </c>
      <c r="E55" s="29">
        <v>22.87</v>
      </c>
    </row>
    <row r="56" spans="2:5" x14ac:dyDescent="0.35">
      <c r="B56" s="27">
        <v>53</v>
      </c>
      <c r="C56" s="28">
        <v>313.64999999999998</v>
      </c>
      <c r="D56" s="28">
        <v>71.33</v>
      </c>
      <c r="E56" s="29">
        <v>43.33</v>
      </c>
    </row>
    <row r="57" spans="2:5" x14ac:dyDescent="0.35">
      <c r="B57" s="27">
        <v>54</v>
      </c>
      <c r="C57" s="28">
        <v>217.8</v>
      </c>
      <c r="D57" s="28">
        <v>70.53</v>
      </c>
      <c r="E57" s="29">
        <v>30.78</v>
      </c>
    </row>
    <row r="58" spans="2:5" x14ac:dyDescent="0.35">
      <c r="B58" s="27">
        <v>55</v>
      </c>
      <c r="C58" s="28">
        <v>182.51</v>
      </c>
      <c r="D58" s="28">
        <v>68.47</v>
      </c>
      <c r="E58" s="29">
        <v>27.37</v>
      </c>
    </row>
    <row r="59" spans="2:5" x14ac:dyDescent="0.35">
      <c r="B59" s="27">
        <v>56</v>
      </c>
      <c r="C59" s="28">
        <v>201.8</v>
      </c>
      <c r="D59" s="28">
        <v>72.66</v>
      </c>
      <c r="E59" s="29">
        <v>26.87</v>
      </c>
    </row>
    <row r="60" spans="2:5" x14ac:dyDescent="0.35">
      <c r="B60" s="27">
        <v>57</v>
      </c>
      <c r="C60" s="28">
        <v>168.45</v>
      </c>
      <c r="D60" s="28">
        <v>72.599999999999994</v>
      </c>
      <c r="E60" s="29">
        <v>22.47</v>
      </c>
    </row>
    <row r="61" spans="2:5" x14ac:dyDescent="0.35">
      <c r="B61" s="27">
        <v>58</v>
      </c>
      <c r="C61" s="28">
        <v>166.85</v>
      </c>
      <c r="D61" s="28">
        <v>71.28</v>
      </c>
      <c r="E61" s="29">
        <v>23.08</v>
      </c>
    </row>
    <row r="62" spans="2:5" x14ac:dyDescent="0.35">
      <c r="B62" s="27">
        <v>59</v>
      </c>
      <c r="C62" s="28">
        <v>132.52000000000001</v>
      </c>
      <c r="D62" s="28">
        <v>68.86</v>
      </c>
      <c r="E62" s="29">
        <v>19.649999999999999</v>
      </c>
    </row>
    <row r="63" spans="2:5" x14ac:dyDescent="0.35">
      <c r="B63" s="27">
        <v>60</v>
      </c>
      <c r="C63" s="28">
        <v>155.31</v>
      </c>
      <c r="D63" s="28">
        <v>70.22</v>
      </c>
      <c r="E63" s="29">
        <v>22.14</v>
      </c>
    </row>
    <row r="64" spans="2:5" x14ac:dyDescent="0.35">
      <c r="B64" s="27">
        <v>61</v>
      </c>
      <c r="C64" s="28">
        <v>178.68</v>
      </c>
      <c r="D64" s="28">
        <v>69.36</v>
      </c>
      <c r="E64" s="29">
        <v>26.11</v>
      </c>
    </row>
    <row r="65" spans="2:5" x14ac:dyDescent="0.35">
      <c r="B65" s="27">
        <v>62</v>
      </c>
      <c r="C65" s="28">
        <v>157.6</v>
      </c>
      <c r="D65" s="28">
        <v>70.27</v>
      </c>
      <c r="E65" s="29">
        <v>22.44</v>
      </c>
    </row>
    <row r="66" spans="2:5" x14ac:dyDescent="0.35">
      <c r="B66" s="27">
        <v>63</v>
      </c>
      <c r="C66" s="28">
        <v>144.04</v>
      </c>
      <c r="D66" s="28">
        <v>70.66</v>
      </c>
      <c r="E66" s="29">
        <v>20.28</v>
      </c>
    </row>
    <row r="67" spans="2:5" x14ac:dyDescent="0.35">
      <c r="B67" s="27">
        <v>64</v>
      </c>
      <c r="C67" s="28">
        <v>140.4</v>
      </c>
      <c r="D67" s="28">
        <v>68.52</v>
      </c>
      <c r="E67" s="29">
        <v>21.02</v>
      </c>
    </row>
    <row r="68" spans="2:5" x14ac:dyDescent="0.35">
      <c r="B68" s="27">
        <v>65</v>
      </c>
      <c r="C68" s="28">
        <v>161.5</v>
      </c>
      <c r="D68" s="28">
        <v>68.78</v>
      </c>
      <c r="E68" s="29">
        <v>24</v>
      </c>
    </row>
    <row r="69" spans="2:5" x14ac:dyDescent="0.35">
      <c r="B69" s="27">
        <v>66</v>
      </c>
      <c r="C69" s="28">
        <v>177.42</v>
      </c>
      <c r="D69" s="28">
        <v>69.22</v>
      </c>
      <c r="E69" s="29">
        <v>26.03</v>
      </c>
    </row>
    <row r="70" spans="2:5" x14ac:dyDescent="0.35">
      <c r="B70" s="27">
        <v>67</v>
      </c>
      <c r="C70" s="28">
        <v>193.98</v>
      </c>
      <c r="D70" s="28">
        <v>71.86</v>
      </c>
      <c r="E70" s="29">
        <v>26.41</v>
      </c>
    </row>
    <row r="71" spans="2:5" x14ac:dyDescent="0.35">
      <c r="B71" s="27">
        <v>68</v>
      </c>
      <c r="C71" s="28">
        <v>127.04</v>
      </c>
      <c r="D71" s="28">
        <v>69.27</v>
      </c>
      <c r="E71" s="29">
        <v>18.61</v>
      </c>
    </row>
    <row r="72" spans="2:5" x14ac:dyDescent="0.35">
      <c r="B72" s="27">
        <v>69</v>
      </c>
      <c r="C72" s="28">
        <v>161.99</v>
      </c>
      <c r="D72" s="28">
        <v>69.319999999999993</v>
      </c>
      <c r="E72" s="29">
        <v>23.7</v>
      </c>
    </row>
    <row r="73" spans="2:5" x14ac:dyDescent="0.35">
      <c r="B73" s="27">
        <v>70</v>
      </c>
      <c r="C73" s="28">
        <v>154.78</v>
      </c>
      <c r="D73" s="28">
        <v>68.37</v>
      </c>
      <c r="E73" s="29">
        <v>23.28</v>
      </c>
    </row>
    <row r="74" spans="2:5" x14ac:dyDescent="0.35">
      <c r="B74" s="27">
        <v>71</v>
      </c>
      <c r="C74" s="28">
        <v>205.28</v>
      </c>
      <c r="D74" s="28">
        <v>70.73</v>
      </c>
      <c r="E74" s="29">
        <v>28.84</v>
      </c>
    </row>
    <row r="75" spans="2:5" x14ac:dyDescent="0.35">
      <c r="B75" s="27">
        <v>72</v>
      </c>
      <c r="C75" s="28">
        <v>137.58000000000001</v>
      </c>
      <c r="D75" s="28">
        <v>71.099999999999994</v>
      </c>
      <c r="E75" s="29">
        <v>19.13</v>
      </c>
    </row>
    <row r="76" spans="2:5" x14ac:dyDescent="0.35">
      <c r="B76" s="27">
        <v>73</v>
      </c>
      <c r="C76" s="28">
        <v>180.74</v>
      </c>
      <c r="D76" s="28">
        <v>72.260000000000005</v>
      </c>
      <c r="E76" s="29">
        <v>24.33</v>
      </c>
    </row>
    <row r="77" spans="2:5" x14ac:dyDescent="0.35">
      <c r="B77" s="27">
        <v>74</v>
      </c>
      <c r="C77" s="28">
        <v>156.74</v>
      </c>
      <c r="D77" s="28">
        <v>70.88</v>
      </c>
      <c r="E77" s="29">
        <v>21.93</v>
      </c>
    </row>
    <row r="78" spans="2:5" x14ac:dyDescent="0.35">
      <c r="B78" s="27">
        <v>75</v>
      </c>
      <c r="C78" s="28">
        <v>159.29</v>
      </c>
      <c r="D78" s="28">
        <v>70.209999999999994</v>
      </c>
      <c r="E78" s="29">
        <v>22.72</v>
      </c>
    </row>
    <row r="79" spans="2:5" x14ac:dyDescent="0.35">
      <c r="B79" s="27">
        <v>76</v>
      </c>
      <c r="C79" s="28">
        <v>163.61000000000001</v>
      </c>
      <c r="D79" s="28">
        <v>69.95</v>
      </c>
      <c r="E79" s="29">
        <v>23.51</v>
      </c>
    </row>
    <row r="80" spans="2:5" x14ac:dyDescent="0.35">
      <c r="B80" s="27">
        <v>77</v>
      </c>
      <c r="C80" s="28">
        <v>135.97</v>
      </c>
      <c r="D80" s="28">
        <v>70.44</v>
      </c>
      <c r="E80" s="29">
        <v>19.27</v>
      </c>
    </row>
    <row r="81" spans="2:5" x14ac:dyDescent="0.35">
      <c r="B81" s="27">
        <v>78</v>
      </c>
      <c r="C81" s="28">
        <v>194.95</v>
      </c>
      <c r="D81" s="28">
        <v>72.849999999999994</v>
      </c>
      <c r="E81" s="29">
        <v>25.82</v>
      </c>
    </row>
    <row r="82" spans="2:5" x14ac:dyDescent="0.35">
      <c r="B82" s="27">
        <v>79</v>
      </c>
      <c r="C82" s="28">
        <v>187.27</v>
      </c>
      <c r="D82" s="28">
        <v>69.75</v>
      </c>
      <c r="E82" s="29">
        <v>27.06</v>
      </c>
    </row>
    <row r="83" spans="2:5" x14ac:dyDescent="0.35">
      <c r="B83" s="27">
        <v>80</v>
      </c>
      <c r="C83" s="28">
        <v>167.65</v>
      </c>
      <c r="D83" s="28">
        <v>69.91</v>
      </c>
      <c r="E83" s="29">
        <v>24.11</v>
      </c>
    </row>
    <row r="84" spans="2:5" x14ac:dyDescent="0.35">
      <c r="B84" s="27">
        <v>81</v>
      </c>
      <c r="C84" s="28">
        <v>145.19</v>
      </c>
      <c r="D84" s="28">
        <v>71.260000000000005</v>
      </c>
      <c r="E84" s="29">
        <v>20.100000000000001</v>
      </c>
    </row>
    <row r="85" spans="2:5" x14ac:dyDescent="0.35">
      <c r="B85" s="27">
        <v>82</v>
      </c>
      <c r="C85" s="28">
        <v>175.32</v>
      </c>
      <c r="D85" s="28">
        <v>66.72</v>
      </c>
      <c r="E85" s="29">
        <v>27.69</v>
      </c>
    </row>
    <row r="86" spans="2:5" x14ac:dyDescent="0.35">
      <c r="B86" s="27">
        <v>83</v>
      </c>
      <c r="C86" s="28">
        <v>145.9</v>
      </c>
      <c r="D86" s="28">
        <v>67.11</v>
      </c>
      <c r="E86" s="29">
        <v>22.78</v>
      </c>
    </row>
    <row r="87" spans="2:5" x14ac:dyDescent="0.35">
      <c r="B87" s="27">
        <v>84</v>
      </c>
      <c r="C87" s="28">
        <v>147.99</v>
      </c>
      <c r="D87" s="28">
        <v>68.94</v>
      </c>
      <c r="E87" s="29">
        <v>21.89</v>
      </c>
    </row>
    <row r="88" spans="2:5" x14ac:dyDescent="0.35">
      <c r="B88" s="27">
        <v>85</v>
      </c>
      <c r="C88" s="28">
        <v>158.84</v>
      </c>
      <c r="D88" s="28">
        <v>69.900000000000006</v>
      </c>
      <c r="E88" s="29">
        <v>22.85</v>
      </c>
    </row>
    <row r="89" spans="2:5" x14ac:dyDescent="0.35">
      <c r="B89" s="27">
        <v>86</v>
      </c>
      <c r="C89" s="28">
        <v>133.72</v>
      </c>
      <c r="D89" s="28">
        <v>69.569999999999993</v>
      </c>
      <c r="E89" s="29">
        <v>19.420000000000002</v>
      </c>
    </row>
    <row r="90" spans="2:5" x14ac:dyDescent="0.35">
      <c r="B90" s="27">
        <v>87</v>
      </c>
      <c r="C90" s="28">
        <v>324.61</v>
      </c>
      <c r="D90" s="28">
        <v>69.06</v>
      </c>
      <c r="E90" s="29">
        <v>47.84</v>
      </c>
    </row>
    <row r="91" spans="2:5" x14ac:dyDescent="0.35">
      <c r="B91" s="27">
        <v>88</v>
      </c>
      <c r="C91" s="28">
        <v>116.12</v>
      </c>
      <c r="D91" s="28">
        <v>69.11</v>
      </c>
      <c r="E91" s="29">
        <v>17.09</v>
      </c>
    </row>
    <row r="92" spans="2:5" x14ac:dyDescent="0.35">
      <c r="B92" s="27">
        <v>89</v>
      </c>
      <c r="C92" s="28">
        <v>166.65</v>
      </c>
      <c r="D92" s="28">
        <v>69.819999999999993</v>
      </c>
      <c r="E92" s="29">
        <v>24.04</v>
      </c>
    </row>
    <row r="93" spans="2:5" x14ac:dyDescent="0.35">
      <c r="B93" s="27">
        <v>90</v>
      </c>
      <c r="C93" s="28">
        <v>133.19</v>
      </c>
      <c r="D93" s="28">
        <v>68.400000000000006</v>
      </c>
      <c r="E93" s="29">
        <v>20.010000000000002</v>
      </c>
    </row>
    <row r="94" spans="2:5" x14ac:dyDescent="0.35">
      <c r="B94" s="27">
        <v>91</v>
      </c>
      <c r="C94" s="28">
        <v>166.83</v>
      </c>
      <c r="D94" s="28">
        <v>68.900000000000006</v>
      </c>
      <c r="E94" s="29">
        <v>24.71</v>
      </c>
    </row>
    <row r="95" spans="2:5" x14ac:dyDescent="0.35">
      <c r="B95" s="27">
        <v>92</v>
      </c>
      <c r="C95" s="28">
        <v>234.3</v>
      </c>
      <c r="D95" s="28">
        <v>76.64</v>
      </c>
      <c r="E95" s="29">
        <v>28.04</v>
      </c>
    </row>
    <row r="96" spans="2:5" x14ac:dyDescent="0.35">
      <c r="B96" s="27">
        <v>93</v>
      </c>
      <c r="C96" s="28">
        <v>209.97</v>
      </c>
      <c r="D96" s="28">
        <v>72.099999999999994</v>
      </c>
      <c r="E96" s="29">
        <v>28.39</v>
      </c>
    </row>
    <row r="97" spans="2:5" x14ac:dyDescent="0.35">
      <c r="B97" s="27">
        <v>94</v>
      </c>
      <c r="C97" s="28">
        <v>192.2</v>
      </c>
      <c r="D97" s="28">
        <v>68.680000000000007</v>
      </c>
      <c r="E97" s="29">
        <v>28.64</v>
      </c>
    </row>
    <row r="98" spans="2:5" x14ac:dyDescent="0.35">
      <c r="B98" s="27">
        <v>95</v>
      </c>
      <c r="C98" s="28">
        <v>177.53</v>
      </c>
      <c r="D98" s="28">
        <v>73.56</v>
      </c>
      <c r="E98" s="29">
        <v>23.06</v>
      </c>
    </row>
    <row r="99" spans="2:5" x14ac:dyDescent="0.35">
      <c r="B99" s="27">
        <v>96</v>
      </c>
      <c r="C99" s="28">
        <v>160.1</v>
      </c>
      <c r="D99" s="28">
        <v>70.150000000000006</v>
      </c>
      <c r="E99" s="29">
        <v>22.87</v>
      </c>
    </row>
    <row r="100" spans="2:5" x14ac:dyDescent="0.35">
      <c r="B100" s="27">
        <v>97</v>
      </c>
      <c r="C100" s="28">
        <v>162.22999999999999</v>
      </c>
      <c r="D100" s="28">
        <v>70.760000000000005</v>
      </c>
      <c r="E100" s="29">
        <v>22.78</v>
      </c>
    </row>
    <row r="101" spans="2:5" x14ac:dyDescent="0.35">
      <c r="B101" s="27">
        <v>98</v>
      </c>
      <c r="C101" s="28">
        <v>142.59</v>
      </c>
      <c r="D101" s="28">
        <v>69.73</v>
      </c>
      <c r="E101" s="29">
        <v>20.62</v>
      </c>
    </row>
    <row r="102" spans="2:5" x14ac:dyDescent="0.35">
      <c r="B102" s="27">
        <v>99</v>
      </c>
      <c r="C102" s="28">
        <v>172.84</v>
      </c>
      <c r="D102" s="28">
        <v>69.67</v>
      </c>
      <c r="E102" s="29">
        <v>25.03</v>
      </c>
    </row>
    <row r="103" spans="2:5" x14ac:dyDescent="0.35">
      <c r="B103" s="27">
        <v>100</v>
      </c>
      <c r="C103" s="28">
        <v>173.53</v>
      </c>
      <c r="D103" s="28">
        <v>69.95</v>
      </c>
      <c r="E103" s="29">
        <v>24.93</v>
      </c>
    </row>
    <row r="104" spans="2:5" x14ac:dyDescent="0.35">
      <c r="B104" s="27">
        <v>101</v>
      </c>
      <c r="C104" s="28">
        <v>203.83</v>
      </c>
      <c r="D104" s="28">
        <v>71.75</v>
      </c>
      <c r="E104" s="29">
        <v>27.83</v>
      </c>
    </row>
    <row r="105" spans="2:5" x14ac:dyDescent="0.35">
      <c r="B105" s="27">
        <v>102</v>
      </c>
      <c r="C105" s="28">
        <v>176.53</v>
      </c>
      <c r="D105" s="28">
        <v>68.75</v>
      </c>
      <c r="E105" s="29">
        <v>26.25</v>
      </c>
    </row>
    <row r="106" spans="2:5" x14ac:dyDescent="0.35">
      <c r="B106" s="27">
        <v>103</v>
      </c>
      <c r="C106" s="28">
        <v>154.01</v>
      </c>
      <c r="D106" s="28">
        <v>70.430000000000007</v>
      </c>
      <c r="E106" s="29">
        <v>21.82</v>
      </c>
    </row>
    <row r="107" spans="2:5" x14ac:dyDescent="0.35">
      <c r="B107" s="27">
        <v>104</v>
      </c>
      <c r="C107" s="28">
        <v>195.47</v>
      </c>
      <c r="D107" s="28">
        <v>68.38</v>
      </c>
      <c r="E107" s="29">
        <v>29.38</v>
      </c>
    </row>
    <row r="108" spans="2:5" x14ac:dyDescent="0.35">
      <c r="B108" s="27">
        <v>105</v>
      </c>
      <c r="C108" s="28">
        <v>178.26</v>
      </c>
      <c r="D108" s="28">
        <v>68.66</v>
      </c>
      <c r="E108" s="29">
        <v>26.58</v>
      </c>
    </row>
    <row r="109" spans="2:5" x14ac:dyDescent="0.35">
      <c r="B109" s="27">
        <v>106</v>
      </c>
      <c r="C109" s="28">
        <v>195.97</v>
      </c>
      <c r="D109" s="28">
        <v>68.63</v>
      </c>
      <c r="E109" s="29">
        <v>29.25</v>
      </c>
    </row>
    <row r="110" spans="2:5" x14ac:dyDescent="0.35">
      <c r="B110" s="27">
        <v>107</v>
      </c>
      <c r="C110" s="28">
        <v>136.30000000000001</v>
      </c>
      <c r="D110" s="28">
        <v>69.510000000000005</v>
      </c>
      <c r="E110" s="29">
        <v>19.829999999999998</v>
      </c>
    </row>
    <row r="111" spans="2:5" x14ac:dyDescent="0.35">
      <c r="B111" s="27">
        <v>108</v>
      </c>
      <c r="C111" s="28">
        <v>136.6</v>
      </c>
      <c r="D111" s="28">
        <v>67.73</v>
      </c>
      <c r="E111" s="29">
        <v>20.93</v>
      </c>
    </row>
    <row r="112" spans="2:5" x14ac:dyDescent="0.35">
      <c r="B112" s="27">
        <v>109</v>
      </c>
      <c r="C112" s="28">
        <v>183.17</v>
      </c>
      <c r="D112" s="28">
        <v>68.760000000000005</v>
      </c>
      <c r="E112" s="29">
        <v>27.24</v>
      </c>
    </row>
    <row r="113" spans="2:5" x14ac:dyDescent="0.35">
      <c r="B113" s="27">
        <v>110</v>
      </c>
      <c r="C113" s="28">
        <v>139.87</v>
      </c>
      <c r="D113" s="28">
        <v>70.099999999999994</v>
      </c>
      <c r="E113" s="29">
        <v>20.010000000000002</v>
      </c>
    </row>
    <row r="114" spans="2:5" x14ac:dyDescent="0.35">
      <c r="B114" s="27">
        <v>111</v>
      </c>
      <c r="C114" s="28">
        <v>166.7</v>
      </c>
      <c r="D114" s="28">
        <v>72.11</v>
      </c>
      <c r="E114" s="29">
        <v>22.54</v>
      </c>
    </row>
    <row r="115" spans="2:5" x14ac:dyDescent="0.35">
      <c r="B115" s="27">
        <v>112</v>
      </c>
      <c r="C115" s="28">
        <v>182.58</v>
      </c>
      <c r="D115" s="28">
        <v>68.19</v>
      </c>
      <c r="E115" s="29">
        <v>27.6</v>
      </c>
    </row>
    <row r="116" spans="2:5" x14ac:dyDescent="0.35">
      <c r="B116" s="27">
        <v>113</v>
      </c>
      <c r="C116" s="28">
        <v>346.97</v>
      </c>
      <c r="D116" s="28">
        <v>70.849999999999994</v>
      </c>
      <c r="E116" s="29">
        <v>48.6</v>
      </c>
    </row>
    <row r="117" spans="2:5" x14ac:dyDescent="0.35">
      <c r="B117" s="27">
        <v>114</v>
      </c>
      <c r="C117" s="28">
        <v>201.21</v>
      </c>
      <c r="D117" s="28">
        <v>72.89</v>
      </c>
      <c r="E117" s="29">
        <v>26.62</v>
      </c>
    </row>
    <row r="118" spans="2:5" x14ac:dyDescent="0.35">
      <c r="B118" s="27">
        <v>115</v>
      </c>
      <c r="C118" s="28">
        <v>155.63999999999999</v>
      </c>
      <c r="D118" s="28">
        <v>71.989999999999995</v>
      </c>
      <c r="E118" s="29">
        <v>21.11</v>
      </c>
    </row>
    <row r="119" spans="2:5" x14ac:dyDescent="0.35">
      <c r="B119" s="27">
        <v>116</v>
      </c>
      <c r="C119" s="28">
        <v>169.18</v>
      </c>
      <c r="D119" s="28">
        <v>72.66</v>
      </c>
      <c r="E119" s="29">
        <v>22.53</v>
      </c>
    </row>
    <row r="120" spans="2:5" x14ac:dyDescent="0.35">
      <c r="B120" s="27">
        <v>117</v>
      </c>
      <c r="C120" s="28">
        <v>127.96</v>
      </c>
      <c r="D120" s="28">
        <v>68.819999999999993</v>
      </c>
      <c r="E120" s="29">
        <v>19</v>
      </c>
    </row>
    <row r="121" spans="2:5" x14ac:dyDescent="0.35">
      <c r="B121" s="27">
        <v>118</v>
      </c>
      <c r="C121" s="28">
        <v>130.97999999999999</v>
      </c>
      <c r="D121" s="28">
        <v>69.95</v>
      </c>
      <c r="E121" s="29">
        <v>18.82</v>
      </c>
    </row>
    <row r="122" spans="2:5" x14ac:dyDescent="0.35">
      <c r="B122" s="27">
        <v>119</v>
      </c>
      <c r="C122" s="28">
        <v>175.29</v>
      </c>
      <c r="D122" s="28">
        <v>69.069999999999993</v>
      </c>
      <c r="E122" s="29">
        <v>25.83</v>
      </c>
    </row>
    <row r="123" spans="2:5" x14ac:dyDescent="0.35">
      <c r="B123" s="27">
        <v>120</v>
      </c>
      <c r="C123" s="28">
        <v>153.05000000000001</v>
      </c>
      <c r="D123" s="28">
        <v>67.19</v>
      </c>
      <c r="E123" s="29">
        <v>23.83</v>
      </c>
    </row>
    <row r="124" spans="2:5" x14ac:dyDescent="0.35">
      <c r="B124" s="27">
        <v>121</v>
      </c>
      <c r="C124" s="28">
        <v>184.47</v>
      </c>
      <c r="D124" s="28">
        <v>68.739999999999995</v>
      </c>
      <c r="E124" s="29">
        <v>27.45</v>
      </c>
    </row>
    <row r="125" spans="2:5" x14ac:dyDescent="0.35">
      <c r="B125" s="27">
        <v>122</v>
      </c>
      <c r="C125" s="28">
        <v>174.01</v>
      </c>
      <c r="D125" s="28">
        <v>68.180000000000007</v>
      </c>
      <c r="E125" s="29">
        <v>26.31</v>
      </c>
    </row>
    <row r="126" spans="2:5" x14ac:dyDescent="0.35">
      <c r="B126" s="27">
        <v>123</v>
      </c>
      <c r="C126" s="28">
        <v>137.37</v>
      </c>
      <c r="D126" s="28">
        <v>70.349999999999994</v>
      </c>
      <c r="E126" s="29">
        <v>19.510000000000002</v>
      </c>
    </row>
    <row r="127" spans="2:5" x14ac:dyDescent="0.35">
      <c r="B127" s="27">
        <v>124</v>
      </c>
      <c r="C127" s="28">
        <v>155.44</v>
      </c>
      <c r="D127" s="28">
        <v>67</v>
      </c>
      <c r="E127" s="29">
        <v>24.34</v>
      </c>
    </row>
    <row r="128" spans="2:5" x14ac:dyDescent="0.35">
      <c r="B128" s="27">
        <v>125</v>
      </c>
      <c r="C128" s="28">
        <v>143.22999999999999</v>
      </c>
      <c r="D128" s="28">
        <v>69.73</v>
      </c>
      <c r="E128" s="29">
        <v>20.71</v>
      </c>
    </row>
    <row r="129" spans="2:5" x14ac:dyDescent="0.35">
      <c r="B129" s="27">
        <v>126</v>
      </c>
      <c r="C129" s="28">
        <v>151.47</v>
      </c>
      <c r="D129" s="28">
        <v>72.66</v>
      </c>
      <c r="E129" s="29">
        <v>20.170000000000002</v>
      </c>
    </row>
    <row r="130" spans="2:5" x14ac:dyDescent="0.35">
      <c r="B130" s="27">
        <v>127</v>
      </c>
      <c r="C130" s="28">
        <v>198.46</v>
      </c>
      <c r="D130" s="28">
        <v>72.83</v>
      </c>
      <c r="E130" s="29">
        <v>26.3</v>
      </c>
    </row>
    <row r="131" spans="2:5" x14ac:dyDescent="0.35">
      <c r="B131" s="27">
        <v>128</v>
      </c>
      <c r="C131" s="28">
        <v>146.49</v>
      </c>
      <c r="D131" s="28">
        <v>69.95</v>
      </c>
      <c r="E131" s="29">
        <v>21.05</v>
      </c>
    </row>
    <row r="132" spans="2:5" x14ac:dyDescent="0.35">
      <c r="B132" s="27">
        <v>129</v>
      </c>
      <c r="C132" s="28">
        <v>156.97</v>
      </c>
      <c r="D132" s="28">
        <v>70.23</v>
      </c>
      <c r="E132" s="29">
        <v>22.37</v>
      </c>
    </row>
    <row r="133" spans="2:5" x14ac:dyDescent="0.35">
      <c r="B133" s="27">
        <v>130</v>
      </c>
      <c r="C133" s="28">
        <v>162.52000000000001</v>
      </c>
      <c r="D133" s="28">
        <v>71.2</v>
      </c>
      <c r="E133" s="29">
        <v>22.54</v>
      </c>
    </row>
    <row r="134" spans="2:5" x14ac:dyDescent="0.35">
      <c r="B134" s="27">
        <v>131</v>
      </c>
      <c r="C134" s="28">
        <v>193.22</v>
      </c>
      <c r="D134" s="28">
        <v>70.42</v>
      </c>
      <c r="E134" s="29">
        <v>27.39</v>
      </c>
    </row>
    <row r="135" spans="2:5" x14ac:dyDescent="0.35">
      <c r="B135" s="27">
        <v>132</v>
      </c>
      <c r="C135" s="28">
        <v>170.11</v>
      </c>
      <c r="D135" s="28">
        <v>72.569999999999993</v>
      </c>
      <c r="E135" s="29">
        <v>22.71</v>
      </c>
    </row>
    <row r="136" spans="2:5" x14ac:dyDescent="0.35">
      <c r="B136" s="27">
        <v>133</v>
      </c>
      <c r="C136" s="28">
        <v>199.84</v>
      </c>
      <c r="D136" s="28">
        <v>72.45</v>
      </c>
      <c r="E136" s="29">
        <v>26.76</v>
      </c>
    </row>
    <row r="137" spans="2:5" x14ac:dyDescent="0.35">
      <c r="B137" s="27">
        <v>134</v>
      </c>
      <c r="C137" s="28">
        <v>173.08</v>
      </c>
      <c r="D137" s="28">
        <v>70.48</v>
      </c>
      <c r="E137" s="29">
        <v>24.5</v>
      </c>
    </row>
    <row r="138" spans="2:5" x14ac:dyDescent="0.35">
      <c r="B138" s="27">
        <v>135</v>
      </c>
      <c r="C138" s="28">
        <v>179.38</v>
      </c>
      <c r="D138" s="28">
        <v>71</v>
      </c>
      <c r="E138" s="29">
        <v>25.02</v>
      </c>
    </row>
    <row r="139" spans="2:5" x14ac:dyDescent="0.35">
      <c r="B139" s="27">
        <v>136</v>
      </c>
      <c r="C139" s="28">
        <v>161.66</v>
      </c>
      <c r="D139" s="28">
        <v>72.11</v>
      </c>
      <c r="E139" s="29">
        <v>21.85</v>
      </c>
    </row>
    <row r="140" spans="2:5" x14ac:dyDescent="0.35">
      <c r="B140" s="27">
        <v>137</v>
      </c>
      <c r="C140" s="28">
        <v>200.56</v>
      </c>
      <c r="D140" s="28">
        <v>72.150000000000006</v>
      </c>
      <c r="E140" s="29">
        <v>27.08</v>
      </c>
    </row>
    <row r="141" spans="2:5" x14ac:dyDescent="0.35">
      <c r="B141" s="27">
        <v>138</v>
      </c>
      <c r="C141" s="28">
        <v>203.29</v>
      </c>
      <c r="D141" s="28">
        <v>72.2</v>
      </c>
      <c r="E141" s="29">
        <v>27.42</v>
      </c>
    </row>
    <row r="142" spans="2:5" x14ac:dyDescent="0.35">
      <c r="B142" s="27">
        <v>139</v>
      </c>
      <c r="C142" s="28">
        <v>178.19</v>
      </c>
      <c r="D142" s="28">
        <v>70.41</v>
      </c>
      <c r="E142" s="29">
        <v>25.27</v>
      </c>
    </row>
    <row r="143" spans="2:5" x14ac:dyDescent="0.35">
      <c r="B143" s="27">
        <v>140</v>
      </c>
      <c r="C143" s="28">
        <v>196.96</v>
      </c>
      <c r="D143" s="28">
        <v>68.510000000000005</v>
      </c>
      <c r="E143" s="29">
        <v>29.5</v>
      </c>
    </row>
    <row r="144" spans="2:5" x14ac:dyDescent="0.35">
      <c r="B144" s="27">
        <v>141</v>
      </c>
      <c r="C144" s="28">
        <v>182.4</v>
      </c>
      <c r="D144" s="28">
        <v>69.17</v>
      </c>
      <c r="E144" s="29">
        <v>26.8</v>
      </c>
    </row>
    <row r="145" spans="2:5" x14ac:dyDescent="0.35">
      <c r="B145" s="27">
        <v>142</v>
      </c>
      <c r="C145" s="28">
        <v>156.69999999999999</v>
      </c>
      <c r="D145" s="28">
        <v>67.78</v>
      </c>
      <c r="E145" s="29">
        <v>23.98</v>
      </c>
    </row>
    <row r="146" spans="2:5" x14ac:dyDescent="0.35">
      <c r="B146" s="27">
        <v>143</v>
      </c>
      <c r="C146" s="28">
        <v>128.07</v>
      </c>
      <c r="D146" s="28">
        <v>69.55</v>
      </c>
      <c r="E146" s="29">
        <v>18.61</v>
      </c>
    </row>
    <row r="147" spans="2:5" x14ac:dyDescent="0.35">
      <c r="B147" s="27">
        <v>144</v>
      </c>
      <c r="C147" s="28">
        <v>155.96</v>
      </c>
      <c r="D147" s="28">
        <v>70.22</v>
      </c>
      <c r="E147" s="29">
        <v>22.24</v>
      </c>
    </row>
    <row r="148" spans="2:5" x14ac:dyDescent="0.35">
      <c r="B148" s="27">
        <v>145</v>
      </c>
      <c r="C148" s="28">
        <v>189.31</v>
      </c>
      <c r="D148" s="28">
        <v>71.03</v>
      </c>
      <c r="E148" s="29">
        <v>26.38</v>
      </c>
    </row>
    <row r="149" spans="2:5" x14ac:dyDescent="0.35">
      <c r="B149" s="27">
        <v>146</v>
      </c>
      <c r="C149" s="28">
        <v>155.85</v>
      </c>
      <c r="D149" s="28">
        <v>68.62</v>
      </c>
      <c r="E149" s="29">
        <v>23.27</v>
      </c>
    </row>
    <row r="150" spans="2:5" x14ac:dyDescent="0.35">
      <c r="B150" s="27">
        <v>147</v>
      </c>
      <c r="C150" s="28">
        <v>171.73</v>
      </c>
      <c r="D150" s="28">
        <v>68.73</v>
      </c>
      <c r="E150" s="29">
        <v>25.55</v>
      </c>
    </row>
    <row r="151" spans="2:5" x14ac:dyDescent="0.35">
      <c r="B151" s="27">
        <v>148</v>
      </c>
      <c r="C151" s="28">
        <v>157.78</v>
      </c>
      <c r="D151" s="28">
        <v>67.42</v>
      </c>
      <c r="E151" s="29">
        <v>24.4</v>
      </c>
    </row>
    <row r="152" spans="2:5" x14ac:dyDescent="0.35">
      <c r="B152" s="27">
        <v>149</v>
      </c>
      <c r="C152" s="28">
        <v>135.66</v>
      </c>
      <c r="D152" s="28">
        <v>67.42</v>
      </c>
      <c r="E152" s="29">
        <v>20.98</v>
      </c>
    </row>
    <row r="153" spans="2:5" x14ac:dyDescent="0.35">
      <c r="B153" s="27">
        <v>150</v>
      </c>
      <c r="C153" s="28">
        <v>187.63</v>
      </c>
      <c r="D153" s="28">
        <v>71.06</v>
      </c>
      <c r="E153" s="29">
        <v>26.12</v>
      </c>
    </row>
    <row r="154" spans="2:5" x14ac:dyDescent="0.35">
      <c r="B154" s="27">
        <v>151</v>
      </c>
      <c r="C154" s="28">
        <v>165.95</v>
      </c>
      <c r="D154" s="28">
        <v>70.150000000000006</v>
      </c>
      <c r="E154" s="29">
        <v>23.71</v>
      </c>
    </row>
    <row r="155" spans="2:5" x14ac:dyDescent="0.35">
      <c r="B155" s="27">
        <v>152</v>
      </c>
      <c r="C155" s="28">
        <v>175.64</v>
      </c>
      <c r="D155" s="28">
        <v>69.599999999999994</v>
      </c>
      <c r="E155" s="29">
        <v>25.49</v>
      </c>
    </row>
    <row r="156" spans="2:5" x14ac:dyDescent="0.35">
      <c r="B156" s="27">
        <v>153</v>
      </c>
      <c r="C156" s="28">
        <v>148.58000000000001</v>
      </c>
      <c r="D156" s="28">
        <v>68.59</v>
      </c>
      <c r="E156" s="29">
        <v>22.2</v>
      </c>
    </row>
    <row r="157" spans="2:5" x14ac:dyDescent="0.35">
      <c r="B157" s="27">
        <v>154</v>
      </c>
      <c r="C157" s="28">
        <v>207.53</v>
      </c>
      <c r="D157" s="28">
        <v>69.64</v>
      </c>
      <c r="E157" s="29">
        <v>30.08</v>
      </c>
    </row>
    <row r="158" spans="2:5" x14ac:dyDescent="0.35">
      <c r="B158" s="27">
        <v>155</v>
      </c>
      <c r="C158" s="28">
        <v>191.66</v>
      </c>
      <c r="D158" s="28">
        <v>70.319999999999993</v>
      </c>
      <c r="E158" s="29">
        <v>27.24</v>
      </c>
    </row>
    <row r="159" spans="2:5" x14ac:dyDescent="0.35">
      <c r="B159" s="27">
        <v>156</v>
      </c>
      <c r="C159" s="28">
        <v>190.91</v>
      </c>
      <c r="D159" s="28">
        <v>71.290000000000006</v>
      </c>
      <c r="E159" s="29">
        <v>26.41</v>
      </c>
    </row>
    <row r="160" spans="2:5" x14ac:dyDescent="0.35">
      <c r="B160" s="27">
        <v>157</v>
      </c>
      <c r="C160" s="28">
        <v>212.51</v>
      </c>
      <c r="D160" s="28">
        <v>69.900000000000006</v>
      </c>
      <c r="E160" s="29">
        <v>30.58</v>
      </c>
    </row>
    <row r="161" spans="2:5" x14ac:dyDescent="0.35">
      <c r="B161" s="27">
        <v>158</v>
      </c>
      <c r="C161" s="28">
        <v>217.84</v>
      </c>
      <c r="D161" s="28">
        <v>70.41</v>
      </c>
      <c r="E161" s="29">
        <v>30.89</v>
      </c>
    </row>
    <row r="162" spans="2:5" x14ac:dyDescent="0.35">
      <c r="B162" s="27">
        <v>159</v>
      </c>
      <c r="C162" s="28">
        <v>131.01</v>
      </c>
      <c r="D162" s="28">
        <v>70.3</v>
      </c>
      <c r="E162" s="29">
        <v>18.64</v>
      </c>
    </row>
    <row r="163" spans="2:5" x14ac:dyDescent="0.35">
      <c r="B163" s="27">
        <v>160</v>
      </c>
      <c r="C163" s="28">
        <v>155.26</v>
      </c>
      <c r="D163" s="28">
        <v>71.03</v>
      </c>
      <c r="E163" s="29">
        <v>21.63</v>
      </c>
    </row>
    <row r="164" spans="2:5" x14ac:dyDescent="0.35">
      <c r="B164" s="27">
        <v>161</v>
      </c>
      <c r="C164" s="28">
        <v>152.22</v>
      </c>
      <c r="D164" s="28">
        <v>70.05</v>
      </c>
      <c r="E164" s="29">
        <v>21.81</v>
      </c>
    </row>
    <row r="165" spans="2:5" x14ac:dyDescent="0.35">
      <c r="B165" s="27">
        <v>162</v>
      </c>
      <c r="C165" s="28">
        <v>133.03</v>
      </c>
      <c r="D165" s="28">
        <v>69.349999999999994</v>
      </c>
      <c r="E165" s="29">
        <v>19.45</v>
      </c>
    </row>
    <row r="166" spans="2:5" x14ac:dyDescent="0.35">
      <c r="B166" s="27">
        <v>163</v>
      </c>
      <c r="C166" s="28">
        <v>136.07</v>
      </c>
      <c r="D166" s="28">
        <v>69.45</v>
      </c>
      <c r="E166" s="29">
        <v>19.829999999999998</v>
      </c>
    </row>
    <row r="167" spans="2:5" x14ac:dyDescent="0.35">
      <c r="B167" s="27">
        <v>164</v>
      </c>
      <c r="C167" s="28">
        <v>157.78</v>
      </c>
      <c r="D167" s="28">
        <v>68.47</v>
      </c>
      <c r="E167" s="29">
        <v>23.66</v>
      </c>
    </row>
    <row r="168" spans="2:5" x14ac:dyDescent="0.35">
      <c r="B168" s="27">
        <v>165</v>
      </c>
      <c r="C168" s="28">
        <v>206.03</v>
      </c>
      <c r="D168" s="28">
        <v>72.930000000000007</v>
      </c>
      <c r="E168" s="29">
        <v>27.24</v>
      </c>
    </row>
    <row r="169" spans="2:5" x14ac:dyDescent="0.35">
      <c r="B169" s="27">
        <v>166</v>
      </c>
      <c r="C169" s="28">
        <v>190.31</v>
      </c>
      <c r="D169" s="28">
        <v>72.94</v>
      </c>
      <c r="E169" s="29">
        <v>25.15</v>
      </c>
    </row>
    <row r="170" spans="2:5" x14ac:dyDescent="0.35">
      <c r="B170" s="27">
        <v>167</v>
      </c>
      <c r="C170" s="28">
        <v>255.85</v>
      </c>
      <c r="D170" s="28">
        <v>76.08</v>
      </c>
      <c r="E170" s="29">
        <v>31.07</v>
      </c>
    </row>
    <row r="171" spans="2:5" x14ac:dyDescent="0.35">
      <c r="B171" s="27">
        <v>168</v>
      </c>
      <c r="C171" s="28">
        <v>181.47</v>
      </c>
      <c r="D171" s="28">
        <v>68.81</v>
      </c>
      <c r="E171" s="29">
        <v>26.95</v>
      </c>
    </row>
    <row r="172" spans="2:5" x14ac:dyDescent="0.35">
      <c r="B172" s="27">
        <v>169</v>
      </c>
      <c r="C172" s="28">
        <v>176.24</v>
      </c>
      <c r="D172" s="28">
        <v>70.59</v>
      </c>
      <c r="E172" s="29">
        <v>24.86</v>
      </c>
    </row>
    <row r="173" spans="2:5" x14ac:dyDescent="0.35">
      <c r="B173" s="27">
        <v>170</v>
      </c>
      <c r="C173" s="28">
        <v>160.75</v>
      </c>
      <c r="D173" s="28">
        <v>69.040000000000006</v>
      </c>
      <c r="E173" s="29">
        <v>23.71</v>
      </c>
    </row>
    <row r="174" spans="2:5" x14ac:dyDescent="0.35">
      <c r="B174" s="27">
        <v>171</v>
      </c>
      <c r="C174" s="28">
        <v>164.4</v>
      </c>
      <c r="D174" s="28">
        <v>70.739999999999995</v>
      </c>
      <c r="E174" s="29">
        <v>23.09</v>
      </c>
    </row>
    <row r="175" spans="2:5" x14ac:dyDescent="0.35">
      <c r="B175" s="27">
        <v>172</v>
      </c>
      <c r="C175" s="28">
        <v>180.34</v>
      </c>
      <c r="D175" s="28">
        <v>68.650000000000006</v>
      </c>
      <c r="E175" s="29">
        <v>26.9</v>
      </c>
    </row>
    <row r="176" spans="2:5" x14ac:dyDescent="0.35">
      <c r="B176" s="27">
        <v>173</v>
      </c>
      <c r="C176" s="28">
        <v>173.16</v>
      </c>
      <c r="D176" s="28">
        <v>71.739999999999995</v>
      </c>
      <c r="E176" s="29">
        <v>23.65</v>
      </c>
    </row>
    <row r="177" spans="2:5" x14ac:dyDescent="0.35">
      <c r="B177" s="27">
        <v>174</v>
      </c>
      <c r="C177" s="28">
        <v>194.04</v>
      </c>
      <c r="D177" s="28">
        <v>71.3</v>
      </c>
      <c r="E177" s="29">
        <v>26.83</v>
      </c>
    </row>
    <row r="178" spans="2:5" x14ac:dyDescent="0.35">
      <c r="B178" s="27">
        <v>175</v>
      </c>
      <c r="C178" s="28">
        <v>122.9</v>
      </c>
      <c r="D178" s="28">
        <v>68.819999999999993</v>
      </c>
      <c r="E178" s="29">
        <v>18.239999999999998</v>
      </c>
    </row>
    <row r="179" spans="2:5" x14ac:dyDescent="0.35">
      <c r="B179" s="27">
        <v>176</v>
      </c>
      <c r="C179" s="28">
        <v>181.26</v>
      </c>
      <c r="D179" s="28">
        <v>71.09</v>
      </c>
      <c r="E179" s="29">
        <v>25.22</v>
      </c>
    </row>
    <row r="180" spans="2:5" x14ac:dyDescent="0.35">
      <c r="B180" s="27">
        <v>177</v>
      </c>
      <c r="C180" s="28">
        <v>129.15</v>
      </c>
      <c r="D180" s="28">
        <v>67.55</v>
      </c>
      <c r="E180" s="29">
        <v>19.899999999999999</v>
      </c>
    </row>
    <row r="181" spans="2:5" x14ac:dyDescent="0.35">
      <c r="B181" s="27">
        <v>178</v>
      </c>
      <c r="C181" s="28">
        <v>167.34</v>
      </c>
      <c r="D181" s="28">
        <v>67.430000000000007</v>
      </c>
      <c r="E181" s="29">
        <v>25.87</v>
      </c>
    </row>
    <row r="182" spans="2:5" x14ac:dyDescent="0.35">
      <c r="B182" s="27">
        <v>179</v>
      </c>
      <c r="C182" s="28">
        <v>211.36</v>
      </c>
      <c r="D182" s="28">
        <v>70.25</v>
      </c>
      <c r="E182" s="29">
        <v>30.11</v>
      </c>
    </row>
    <row r="183" spans="2:5" x14ac:dyDescent="0.35">
      <c r="B183" s="27">
        <v>180</v>
      </c>
      <c r="C183" s="28">
        <v>218.92</v>
      </c>
      <c r="D183" s="28">
        <v>70.25</v>
      </c>
      <c r="E183" s="29">
        <v>31.19</v>
      </c>
    </row>
    <row r="184" spans="2:5" x14ac:dyDescent="0.35">
      <c r="B184" s="27">
        <v>181</v>
      </c>
      <c r="C184" s="28">
        <v>200.71</v>
      </c>
      <c r="D184" s="28">
        <v>68</v>
      </c>
      <c r="E184" s="29">
        <v>30.51</v>
      </c>
    </row>
    <row r="185" spans="2:5" x14ac:dyDescent="0.35">
      <c r="B185" s="27">
        <v>182</v>
      </c>
      <c r="C185" s="28">
        <v>122.9</v>
      </c>
      <c r="D185" s="28">
        <v>67.8</v>
      </c>
      <c r="E185" s="29">
        <v>18.79</v>
      </c>
    </row>
    <row r="186" spans="2:5" x14ac:dyDescent="0.35">
      <c r="B186" s="27">
        <v>183</v>
      </c>
      <c r="C186" s="28">
        <v>124.36</v>
      </c>
      <c r="D186" s="28">
        <v>68.25</v>
      </c>
      <c r="E186" s="29">
        <v>18.77</v>
      </c>
    </row>
    <row r="187" spans="2:5" x14ac:dyDescent="0.35">
      <c r="B187" s="27">
        <v>184</v>
      </c>
      <c r="C187" s="28">
        <v>179.55</v>
      </c>
      <c r="D187" s="28">
        <v>71.17</v>
      </c>
      <c r="E187" s="29">
        <v>24.92</v>
      </c>
    </row>
    <row r="188" spans="2:5" x14ac:dyDescent="0.35">
      <c r="B188" s="27">
        <v>185</v>
      </c>
      <c r="C188" s="28">
        <v>197.01</v>
      </c>
      <c r="D188" s="28">
        <v>70.89</v>
      </c>
      <c r="E188" s="29">
        <v>27.56</v>
      </c>
    </row>
    <row r="189" spans="2:5" x14ac:dyDescent="0.35">
      <c r="B189" s="27">
        <v>186</v>
      </c>
      <c r="C189" s="28">
        <v>174.77</v>
      </c>
      <c r="D189" s="28">
        <v>68.900000000000006</v>
      </c>
      <c r="E189" s="29">
        <v>25.88</v>
      </c>
    </row>
    <row r="190" spans="2:5" x14ac:dyDescent="0.35">
      <c r="B190" s="27">
        <v>187</v>
      </c>
      <c r="C190" s="28">
        <v>169.85</v>
      </c>
      <c r="D190" s="28">
        <v>71.180000000000007</v>
      </c>
      <c r="E190" s="29">
        <v>23.56</v>
      </c>
    </row>
    <row r="191" spans="2:5" x14ac:dyDescent="0.35">
      <c r="B191" s="27">
        <v>188</v>
      </c>
      <c r="C191" s="28">
        <v>208.79</v>
      </c>
      <c r="D191" s="28">
        <v>69.33</v>
      </c>
      <c r="E191" s="29">
        <v>30.53</v>
      </c>
    </row>
    <row r="192" spans="2:5" x14ac:dyDescent="0.35">
      <c r="B192" s="27">
        <v>189</v>
      </c>
      <c r="C192" s="28">
        <v>143.54</v>
      </c>
      <c r="D192" s="28">
        <v>71.09</v>
      </c>
      <c r="E192" s="29">
        <v>19.96</v>
      </c>
    </row>
    <row r="193" spans="2:5" x14ac:dyDescent="0.35">
      <c r="B193" s="27">
        <v>190</v>
      </c>
      <c r="C193" s="28">
        <v>153.47999999999999</v>
      </c>
      <c r="D193" s="28">
        <v>69.72</v>
      </c>
      <c r="E193" s="29">
        <v>22.2</v>
      </c>
    </row>
    <row r="194" spans="2:5" x14ac:dyDescent="0.35">
      <c r="B194" s="27">
        <v>191</v>
      </c>
      <c r="C194" s="28">
        <v>157.97999999999999</v>
      </c>
      <c r="D194" s="28">
        <v>71.12</v>
      </c>
      <c r="E194" s="29">
        <v>21.96</v>
      </c>
    </row>
    <row r="195" spans="2:5" x14ac:dyDescent="0.35">
      <c r="B195" s="27">
        <v>192</v>
      </c>
      <c r="C195" s="28">
        <v>152.88</v>
      </c>
      <c r="D195" s="28">
        <v>69.41</v>
      </c>
      <c r="E195" s="29">
        <v>22.31</v>
      </c>
    </row>
    <row r="196" spans="2:5" x14ac:dyDescent="0.35">
      <c r="B196" s="27">
        <v>193</v>
      </c>
      <c r="C196" s="28">
        <v>173.23</v>
      </c>
      <c r="D196" s="28">
        <v>68.64</v>
      </c>
      <c r="E196" s="29">
        <v>25.85</v>
      </c>
    </row>
    <row r="197" spans="2:5" x14ac:dyDescent="0.35">
      <c r="B197" s="27">
        <v>194</v>
      </c>
      <c r="C197" s="28">
        <v>168.29</v>
      </c>
      <c r="D197" s="28">
        <v>71.180000000000007</v>
      </c>
      <c r="E197" s="29">
        <v>23.35</v>
      </c>
    </row>
    <row r="198" spans="2:5" x14ac:dyDescent="0.35">
      <c r="B198" s="27">
        <v>195</v>
      </c>
      <c r="C198" s="28">
        <v>190.75</v>
      </c>
      <c r="D198" s="28">
        <v>70.31</v>
      </c>
      <c r="E198" s="29">
        <v>27.13</v>
      </c>
    </row>
    <row r="199" spans="2:5" x14ac:dyDescent="0.35">
      <c r="B199" s="27">
        <v>196</v>
      </c>
      <c r="C199" s="28">
        <v>161.66</v>
      </c>
      <c r="D199" s="28">
        <v>68.05</v>
      </c>
      <c r="E199" s="29">
        <v>24.54</v>
      </c>
    </row>
    <row r="200" spans="2:5" x14ac:dyDescent="0.35">
      <c r="B200" s="27">
        <v>197</v>
      </c>
      <c r="C200" s="28">
        <v>205.68</v>
      </c>
      <c r="D200" s="28">
        <v>69.23</v>
      </c>
      <c r="E200" s="29">
        <v>30.17</v>
      </c>
    </row>
    <row r="201" spans="2:5" x14ac:dyDescent="0.35">
      <c r="B201" s="27">
        <v>198</v>
      </c>
      <c r="C201" s="28">
        <v>192.53</v>
      </c>
      <c r="D201" s="28">
        <v>69.58</v>
      </c>
      <c r="E201" s="29">
        <v>27.96</v>
      </c>
    </row>
    <row r="202" spans="2:5" x14ac:dyDescent="0.35">
      <c r="B202" s="27">
        <v>199</v>
      </c>
      <c r="C202" s="28">
        <v>186.49</v>
      </c>
      <c r="D202" s="28">
        <v>68.69</v>
      </c>
      <c r="E202" s="29">
        <v>27.78</v>
      </c>
    </row>
    <row r="203" spans="2:5" x14ac:dyDescent="0.35">
      <c r="B203" s="37">
        <v>200</v>
      </c>
      <c r="C203" s="38">
        <v>139.13</v>
      </c>
      <c r="D203" s="38">
        <v>69.95</v>
      </c>
      <c r="E203" s="39">
        <v>19.989999999999998</v>
      </c>
    </row>
  </sheetData>
  <mergeCells count="1"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B102-365D-4A7E-BBF3-D88E2A660A69}">
  <dimension ref="B2:P1202"/>
  <sheetViews>
    <sheetView topLeftCell="E14" workbookViewId="0">
      <selection activeCell="K26" sqref="K26"/>
    </sheetView>
  </sheetViews>
  <sheetFormatPr defaultRowHeight="14.5" x14ac:dyDescent="0.35"/>
  <cols>
    <col min="2" max="2" width="10.81640625" bestFit="1" customWidth="1"/>
    <col min="3" max="3" width="9.36328125" bestFit="1" customWidth="1"/>
    <col min="4" max="4" width="19.1796875" bestFit="1" customWidth="1"/>
    <col min="5" max="5" width="10.81640625" bestFit="1" customWidth="1"/>
    <col min="6" max="6" width="8" bestFit="1" customWidth="1"/>
    <col min="7" max="7" width="15.81640625" bestFit="1" customWidth="1"/>
    <col min="8" max="8" width="10.08984375" bestFit="1" customWidth="1"/>
    <col min="9" max="9" width="8.453125" bestFit="1" customWidth="1"/>
    <col min="11" max="11" width="15.90625" bestFit="1" customWidth="1"/>
    <col min="12" max="12" width="15.26953125" bestFit="1" customWidth="1"/>
    <col min="13" max="13" width="8.08984375" bestFit="1" customWidth="1"/>
    <col min="14" max="15" width="7.81640625" bestFit="1" customWidth="1"/>
    <col min="16" max="16" width="10.7265625" bestFit="1" customWidth="1"/>
  </cols>
  <sheetData>
    <row r="2" spans="2:16" x14ac:dyDescent="0.35">
      <c r="B2" s="10" t="s">
        <v>271</v>
      </c>
      <c r="C2" s="10" t="s">
        <v>272</v>
      </c>
      <c r="D2" s="10" t="s">
        <v>273</v>
      </c>
      <c r="E2" s="10" t="s">
        <v>274</v>
      </c>
      <c r="F2" s="10" t="s">
        <v>275</v>
      </c>
      <c r="G2" s="10" t="s">
        <v>276</v>
      </c>
      <c r="H2" s="10" t="s">
        <v>277</v>
      </c>
      <c r="I2" s="10" t="s">
        <v>278</v>
      </c>
    </row>
    <row r="3" spans="2:16" x14ac:dyDescent="0.35">
      <c r="B3" s="11">
        <v>131</v>
      </c>
      <c r="C3" s="12" t="s">
        <v>279</v>
      </c>
      <c r="D3" s="12" t="s">
        <v>280</v>
      </c>
      <c r="E3" s="12" t="s">
        <v>281</v>
      </c>
      <c r="F3" s="12" t="s">
        <v>282</v>
      </c>
      <c r="G3" s="12" t="s">
        <v>283</v>
      </c>
      <c r="H3" s="12">
        <v>1</v>
      </c>
      <c r="I3" s="13">
        <v>29400</v>
      </c>
      <c r="K3" s="40" t="s">
        <v>1529</v>
      </c>
      <c r="L3" t="s">
        <v>1531</v>
      </c>
    </row>
    <row r="4" spans="2:16" x14ac:dyDescent="0.35">
      <c r="B4" s="14">
        <v>793</v>
      </c>
      <c r="C4" t="s">
        <v>284</v>
      </c>
      <c r="D4" t="s">
        <v>285</v>
      </c>
      <c r="E4" t="s">
        <v>286</v>
      </c>
      <c r="F4" t="s">
        <v>282</v>
      </c>
      <c r="G4" t="s">
        <v>283</v>
      </c>
      <c r="H4">
        <v>7</v>
      </c>
      <c r="I4" s="15">
        <v>25400</v>
      </c>
      <c r="K4" s="41" t="s">
        <v>282</v>
      </c>
      <c r="L4">
        <v>227</v>
      </c>
    </row>
    <row r="5" spans="2:16" x14ac:dyDescent="0.35">
      <c r="B5" s="14">
        <v>479</v>
      </c>
      <c r="C5" t="s">
        <v>279</v>
      </c>
      <c r="D5" t="s">
        <v>287</v>
      </c>
      <c r="E5" t="s">
        <v>288</v>
      </c>
      <c r="F5" t="s">
        <v>289</v>
      </c>
      <c r="G5" t="s">
        <v>283</v>
      </c>
      <c r="H5">
        <v>10</v>
      </c>
      <c r="I5" s="15">
        <v>82200</v>
      </c>
      <c r="K5" s="41" t="s">
        <v>292</v>
      </c>
      <c r="L5">
        <v>245</v>
      </c>
    </row>
    <row r="6" spans="2:16" x14ac:dyDescent="0.35">
      <c r="B6" s="14">
        <v>609</v>
      </c>
      <c r="C6" t="s">
        <v>284</v>
      </c>
      <c r="D6" t="s">
        <v>290</v>
      </c>
      <c r="E6" t="s">
        <v>291</v>
      </c>
      <c r="F6" t="s">
        <v>292</v>
      </c>
      <c r="G6" t="s">
        <v>283</v>
      </c>
      <c r="H6">
        <v>5</v>
      </c>
      <c r="I6" s="15">
        <v>73000</v>
      </c>
      <c r="K6" s="41" t="s">
        <v>295</v>
      </c>
      <c r="L6">
        <v>358</v>
      </c>
    </row>
    <row r="7" spans="2:16" x14ac:dyDescent="0.35">
      <c r="B7" s="14">
        <v>652</v>
      </c>
      <c r="C7" t="s">
        <v>279</v>
      </c>
      <c r="D7" t="s">
        <v>293</v>
      </c>
      <c r="E7" t="s">
        <v>294</v>
      </c>
      <c r="F7" t="s">
        <v>295</v>
      </c>
      <c r="G7" t="s">
        <v>283</v>
      </c>
      <c r="H7">
        <v>23</v>
      </c>
      <c r="I7" s="15">
        <v>61200</v>
      </c>
      <c r="K7" s="41" t="s">
        <v>289</v>
      </c>
      <c r="L7">
        <v>370</v>
      </c>
    </row>
    <row r="8" spans="2:16" x14ac:dyDescent="0.35">
      <c r="B8" s="14">
        <v>675</v>
      </c>
      <c r="C8" t="s">
        <v>284</v>
      </c>
      <c r="D8" t="s">
        <v>296</v>
      </c>
      <c r="E8" t="s">
        <v>291</v>
      </c>
      <c r="F8" t="s">
        <v>292</v>
      </c>
      <c r="G8" t="s">
        <v>283</v>
      </c>
      <c r="H8">
        <v>16</v>
      </c>
      <c r="I8" s="15">
        <v>27200</v>
      </c>
      <c r="K8" s="41" t="s">
        <v>1530</v>
      </c>
      <c r="L8">
        <v>1200</v>
      </c>
    </row>
    <row r="9" spans="2:16" x14ac:dyDescent="0.35">
      <c r="B9" s="14">
        <v>1057</v>
      </c>
      <c r="C9" t="s">
        <v>284</v>
      </c>
      <c r="D9" t="s">
        <v>297</v>
      </c>
      <c r="E9" t="s">
        <v>294</v>
      </c>
      <c r="F9" t="s">
        <v>295</v>
      </c>
      <c r="G9" t="s">
        <v>298</v>
      </c>
      <c r="H9">
        <v>0</v>
      </c>
      <c r="I9" s="15">
        <v>14300</v>
      </c>
    </row>
    <row r="10" spans="2:16" x14ac:dyDescent="0.35">
      <c r="B10" s="14">
        <v>543</v>
      </c>
      <c r="C10" t="s">
        <v>279</v>
      </c>
      <c r="D10" t="s">
        <v>299</v>
      </c>
      <c r="E10" t="s">
        <v>300</v>
      </c>
      <c r="F10" t="s">
        <v>289</v>
      </c>
      <c r="G10" t="s">
        <v>283</v>
      </c>
      <c r="H10">
        <v>13</v>
      </c>
      <c r="I10" s="15">
        <v>62600</v>
      </c>
    </row>
    <row r="11" spans="2:16" x14ac:dyDescent="0.35">
      <c r="B11" s="14">
        <v>636</v>
      </c>
      <c r="C11" t="s">
        <v>279</v>
      </c>
      <c r="D11" t="s">
        <v>301</v>
      </c>
      <c r="E11" t="s">
        <v>286</v>
      </c>
      <c r="F11" t="s">
        <v>282</v>
      </c>
      <c r="G11" t="s">
        <v>283</v>
      </c>
      <c r="H11">
        <v>14</v>
      </c>
      <c r="I11" s="15">
        <v>48200</v>
      </c>
      <c r="K11" s="40" t="s">
        <v>1533</v>
      </c>
      <c r="L11" s="40" t="s">
        <v>1532</v>
      </c>
    </row>
    <row r="12" spans="2:16" x14ac:dyDescent="0.35">
      <c r="B12" s="14">
        <v>258</v>
      </c>
      <c r="C12" t="s">
        <v>279</v>
      </c>
      <c r="D12" t="s">
        <v>302</v>
      </c>
      <c r="E12" t="s">
        <v>291</v>
      </c>
      <c r="F12" t="s">
        <v>292</v>
      </c>
      <c r="G12" t="s">
        <v>283</v>
      </c>
      <c r="H12">
        <v>5</v>
      </c>
      <c r="I12" s="15">
        <v>43500</v>
      </c>
      <c r="K12" s="40" t="s">
        <v>1529</v>
      </c>
      <c r="L12" t="s">
        <v>298</v>
      </c>
      <c r="M12" t="s">
        <v>449</v>
      </c>
      <c r="N12" t="s">
        <v>387</v>
      </c>
      <c r="O12" t="s">
        <v>283</v>
      </c>
      <c r="P12" t="s">
        <v>1530</v>
      </c>
    </row>
    <row r="13" spans="2:16" x14ac:dyDescent="0.35">
      <c r="B13" s="14">
        <v>821</v>
      </c>
      <c r="C13" t="s">
        <v>279</v>
      </c>
      <c r="D13" t="s">
        <v>303</v>
      </c>
      <c r="E13" t="s">
        <v>304</v>
      </c>
      <c r="F13" t="s">
        <v>295</v>
      </c>
      <c r="G13" t="s">
        <v>283</v>
      </c>
      <c r="H13">
        <v>17</v>
      </c>
      <c r="I13" s="15">
        <v>62500</v>
      </c>
      <c r="K13" s="41" t="s">
        <v>291</v>
      </c>
      <c r="L13" s="19">
        <v>0.5</v>
      </c>
      <c r="M13" s="19">
        <v>22</v>
      </c>
      <c r="N13" s="19">
        <v>30</v>
      </c>
      <c r="O13" s="19">
        <v>15.666666666666666</v>
      </c>
      <c r="P13" s="19">
        <v>15.090163934426229</v>
      </c>
    </row>
    <row r="14" spans="2:16" x14ac:dyDescent="0.35">
      <c r="B14" s="14">
        <v>907</v>
      </c>
      <c r="C14" t="s">
        <v>284</v>
      </c>
      <c r="D14" t="s">
        <v>305</v>
      </c>
      <c r="E14" t="s">
        <v>291</v>
      </c>
      <c r="F14" t="s">
        <v>292</v>
      </c>
      <c r="G14" t="s">
        <v>283</v>
      </c>
      <c r="H14">
        <v>16</v>
      </c>
      <c r="I14" s="15">
        <v>76900</v>
      </c>
      <c r="K14" s="41" t="s">
        <v>309</v>
      </c>
      <c r="L14" s="19">
        <v>0.6</v>
      </c>
      <c r="M14" s="19">
        <v>25</v>
      </c>
      <c r="N14" s="19">
        <v>14</v>
      </c>
      <c r="O14" s="19">
        <v>14.42741935483871</v>
      </c>
      <c r="P14" s="19">
        <v>13.977099236641221</v>
      </c>
    </row>
    <row r="15" spans="2:16" x14ac:dyDescent="0.35">
      <c r="B15" s="14">
        <v>1118</v>
      </c>
      <c r="C15" t="s">
        <v>279</v>
      </c>
      <c r="D15" t="s">
        <v>306</v>
      </c>
      <c r="E15" t="s">
        <v>291</v>
      </c>
      <c r="F15" t="s">
        <v>292</v>
      </c>
      <c r="G15" t="s">
        <v>283</v>
      </c>
      <c r="H15">
        <v>9</v>
      </c>
      <c r="I15" s="15">
        <v>69900</v>
      </c>
      <c r="K15" s="41" t="s">
        <v>315</v>
      </c>
      <c r="L15" s="19">
        <v>0.8</v>
      </c>
      <c r="M15" s="19"/>
      <c r="N15" s="19">
        <v>10</v>
      </c>
      <c r="O15" s="19">
        <v>15.367521367521368</v>
      </c>
      <c r="P15" s="19">
        <v>14.731707317073171</v>
      </c>
    </row>
    <row r="16" spans="2:16" x14ac:dyDescent="0.35">
      <c r="B16" s="14">
        <v>69</v>
      </c>
      <c r="C16" t="s">
        <v>279</v>
      </c>
      <c r="D16" t="s">
        <v>307</v>
      </c>
      <c r="E16" t="s">
        <v>300</v>
      </c>
      <c r="F16" t="s">
        <v>289</v>
      </c>
      <c r="G16" t="s">
        <v>283</v>
      </c>
      <c r="H16">
        <v>9</v>
      </c>
      <c r="I16" s="15">
        <v>84700</v>
      </c>
      <c r="K16" s="41" t="s">
        <v>294</v>
      </c>
      <c r="L16" s="19">
        <v>0</v>
      </c>
      <c r="M16" s="19"/>
      <c r="N16" s="19">
        <v>24</v>
      </c>
      <c r="O16" s="19">
        <v>16.23008849557522</v>
      </c>
      <c r="P16" s="19">
        <v>16.017241379310345</v>
      </c>
    </row>
    <row r="17" spans="2:16" x14ac:dyDescent="0.35">
      <c r="B17" s="14">
        <v>111</v>
      </c>
      <c r="C17" t="s">
        <v>279</v>
      </c>
      <c r="D17" t="s">
        <v>308</v>
      </c>
      <c r="E17" t="s">
        <v>309</v>
      </c>
      <c r="F17" t="s">
        <v>295</v>
      </c>
      <c r="G17" t="s">
        <v>283</v>
      </c>
      <c r="H17">
        <v>27</v>
      </c>
      <c r="I17" s="15">
        <v>46500</v>
      </c>
      <c r="K17" s="41" t="s">
        <v>300</v>
      </c>
      <c r="L17" s="19">
        <v>0</v>
      </c>
      <c r="M17" s="19">
        <v>18</v>
      </c>
      <c r="N17" s="19">
        <v>17</v>
      </c>
      <c r="O17" s="19">
        <v>14.644628099173554</v>
      </c>
      <c r="P17" s="19">
        <v>14.341269841269842</v>
      </c>
    </row>
    <row r="18" spans="2:16" x14ac:dyDescent="0.35">
      <c r="B18" s="14">
        <v>306</v>
      </c>
      <c r="C18" t="s">
        <v>279</v>
      </c>
      <c r="D18" t="s">
        <v>310</v>
      </c>
      <c r="E18" t="s">
        <v>291</v>
      </c>
      <c r="F18" t="s">
        <v>292</v>
      </c>
      <c r="G18" t="s">
        <v>298</v>
      </c>
      <c r="H18">
        <v>1</v>
      </c>
      <c r="I18" s="15">
        <v>7100</v>
      </c>
      <c r="K18" s="41" t="s">
        <v>286</v>
      </c>
      <c r="L18" s="19">
        <v>0.83333333333333337</v>
      </c>
      <c r="M18" s="19">
        <v>30</v>
      </c>
      <c r="N18" s="19">
        <v>18</v>
      </c>
      <c r="O18" s="19">
        <v>13.586206896551724</v>
      </c>
      <c r="P18" s="19">
        <v>13.137096774193548</v>
      </c>
    </row>
    <row r="19" spans="2:16" x14ac:dyDescent="0.35">
      <c r="B19" s="14">
        <v>801</v>
      </c>
      <c r="C19" t="s">
        <v>284</v>
      </c>
      <c r="D19" t="s">
        <v>311</v>
      </c>
      <c r="E19" t="s">
        <v>300</v>
      </c>
      <c r="F19" t="s">
        <v>289</v>
      </c>
      <c r="G19" t="s">
        <v>283</v>
      </c>
      <c r="H19">
        <v>16</v>
      </c>
      <c r="I19" s="15">
        <v>71300</v>
      </c>
      <c r="K19" s="41" t="s">
        <v>281</v>
      </c>
      <c r="L19" s="19">
        <v>0.42857142857142855</v>
      </c>
      <c r="M19" s="19"/>
      <c r="N19" s="19">
        <v>30</v>
      </c>
      <c r="O19" s="19">
        <v>15.736842105263158</v>
      </c>
      <c r="P19" s="19">
        <v>14.83495145631068</v>
      </c>
    </row>
    <row r="20" spans="2:16" x14ac:dyDescent="0.35">
      <c r="B20" s="14">
        <v>1176</v>
      </c>
      <c r="C20" t="s">
        <v>279</v>
      </c>
      <c r="D20" t="s">
        <v>312</v>
      </c>
      <c r="E20" t="s">
        <v>294</v>
      </c>
      <c r="F20" t="s">
        <v>295</v>
      </c>
      <c r="G20" t="s">
        <v>283</v>
      </c>
      <c r="H20">
        <v>30</v>
      </c>
      <c r="I20" s="15">
        <v>60300</v>
      </c>
      <c r="K20" s="41" t="s">
        <v>288</v>
      </c>
      <c r="L20" s="19">
        <v>0.33333333333333331</v>
      </c>
      <c r="M20" s="19"/>
      <c r="N20" s="19">
        <v>17</v>
      </c>
      <c r="O20" s="19">
        <v>15.401574803149606</v>
      </c>
      <c r="P20" s="19">
        <v>15.068702290076336</v>
      </c>
    </row>
    <row r="21" spans="2:16" x14ac:dyDescent="0.35">
      <c r="B21" s="14">
        <v>647</v>
      </c>
      <c r="C21" t="s">
        <v>279</v>
      </c>
      <c r="D21" t="s">
        <v>313</v>
      </c>
      <c r="E21" t="s">
        <v>309</v>
      </c>
      <c r="F21" t="s">
        <v>295</v>
      </c>
      <c r="G21" t="s">
        <v>283</v>
      </c>
      <c r="H21">
        <v>20</v>
      </c>
      <c r="I21" s="15">
        <v>78600</v>
      </c>
      <c r="K21" s="41" t="s">
        <v>304</v>
      </c>
      <c r="L21" s="19">
        <v>0</v>
      </c>
      <c r="M21" s="19"/>
      <c r="N21" s="19">
        <v>17</v>
      </c>
      <c r="O21" s="19">
        <v>15.082568807339449</v>
      </c>
      <c r="P21" s="19">
        <v>14.963963963963964</v>
      </c>
    </row>
    <row r="22" spans="2:16" x14ac:dyDescent="0.35">
      <c r="B22" s="14">
        <v>759</v>
      </c>
      <c r="C22" t="s">
        <v>279</v>
      </c>
      <c r="D22" t="s">
        <v>314</v>
      </c>
      <c r="E22" t="s">
        <v>315</v>
      </c>
      <c r="F22" t="s">
        <v>292</v>
      </c>
      <c r="G22" t="s">
        <v>283</v>
      </c>
      <c r="H22">
        <v>10</v>
      </c>
      <c r="I22" s="15">
        <v>38000</v>
      </c>
      <c r="K22" s="41" t="s">
        <v>338</v>
      </c>
      <c r="L22" s="19">
        <v>0.5</v>
      </c>
      <c r="M22" s="19"/>
      <c r="N22" s="19">
        <v>23</v>
      </c>
      <c r="O22" s="19">
        <v>14.64423076923077</v>
      </c>
      <c r="P22" s="19">
        <v>13.716814159292035</v>
      </c>
    </row>
    <row r="23" spans="2:16" x14ac:dyDescent="0.35">
      <c r="B23" s="14">
        <v>891</v>
      </c>
      <c r="C23" t="s">
        <v>279</v>
      </c>
      <c r="D23" t="s">
        <v>316</v>
      </c>
      <c r="E23" t="s">
        <v>294</v>
      </c>
      <c r="F23" t="s">
        <v>295</v>
      </c>
      <c r="G23" t="s">
        <v>283</v>
      </c>
      <c r="H23">
        <v>10</v>
      </c>
      <c r="I23" s="15">
        <v>74900</v>
      </c>
      <c r="K23" s="41" t="s">
        <v>1530</v>
      </c>
      <c r="L23" s="19">
        <v>0.5</v>
      </c>
      <c r="M23" s="19">
        <v>23.75</v>
      </c>
      <c r="N23" s="19">
        <v>20</v>
      </c>
      <c r="O23" s="19">
        <v>15.064035087719299</v>
      </c>
      <c r="P23" s="19">
        <v>14.575833333333334</v>
      </c>
    </row>
    <row r="24" spans="2:16" x14ac:dyDescent="0.35">
      <c r="B24" s="14">
        <v>1107</v>
      </c>
      <c r="C24" t="s">
        <v>279</v>
      </c>
      <c r="D24" t="s">
        <v>317</v>
      </c>
      <c r="E24" t="s">
        <v>309</v>
      </c>
      <c r="F24" t="s">
        <v>295</v>
      </c>
      <c r="G24" t="s">
        <v>283</v>
      </c>
      <c r="H24">
        <v>3</v>
      </c>
      <c r="I24" s="15">
        <v>50000</v>
      </c>
    </row>
    <row r="25" spans="2:16" x14ac:dyDescent="0.35">
      <c r="B25" s="14">
        <v>300</v>
      </c>
      <c r="C25" t="s">
        <v>284</v>
      </c>
      <c r="D25" t="s">
        <v>318</v>
      </c>
      <c r="E25" t="s">
        <v>304</v>
      </c>
      <c r="F25" t="s">
        <v>295</v>
      </c>
      <c r="G25" t="s">
        <v>283</v>
      </c>
      <c r="H25">
        <v>4</v>
      </c>
      <c r="I25" s="15">
        <v>40300</v>
      </c>
    </row>
    <row r="26" spans="2:16" x14ac:dyDescent="0.35">
      <c r="B26" s="14">
        <v>656</v>
      </c>
      <c r="C26" t="s">
        <v>279</v>
      </c>
      <c r="D26" t="s">
        <v>319</v>
      </c>
      <c r="E26" t="s">
        <v>300</v>
      </c>
      <c r="F26" t="s">
        <v>289</v>
      </c>
      <c r="G26" t="s">
        <v>283</v>
      </c>
      <c r="H26">
        <v>13</v>
      </c>
      <c r="I26" s="15">
        <v>44300</v>
      </c>
      <c r="K26" s="40" t="s">
        <v>1531</v>
      </c>
      <c r="L26" s="40" t="s">
        <v>1532</v>
      </c>
    </row>
    <row r="27" spans="2:16" x14ac:dyDescent="0.35">
      <c r="B27" s="14">
        <v>213</v>
      </c>
      <c r="C27" t="s">
        <v>279</v>
      </c>
      <c r="D27" t="s">
        <v>320</v>
      </c>
      <c r="E27" t="s">
        <v>286</v>
      </c>
      <c r="F27" t="s">
        <v>282</v>
      </c>
      <c r="G27" t="s">
        <v>283</v>
      </c>
      <c r="H27">
        <v>9</v>
      </c>
      <c r="I27" s="15">
        <v>28600</v>
      </c>
      <c r="K27" s="40" t="s">
        <v>1529</v>
      </c>
      <c r="L27" t="s">
        <v>282</v>
      </c>
      <c r="M27" t="s">
        <v>292</v>
      </c>
      <c r="N27" t="s">
        <v>295</v>
      </c>
      <c r="O27" t="s">
        <v>289</v>
      </c>
      <c r="P27" t="s">
        <v>1530</v>
      </c>
    </row>
    <row r="28" spans="2:16" x14ac:dyDescent="0.35">
      <c r="B28" s="14">
        <v>1064</v>
      </c>
      <c r="C28" t="s">
        <v>284</v>
      </c>
      <c r="D28" t="s">
        <v>321</v>
      </c>
      <c r="E28" t="s">
        <v>294</v>
      </c>
      <c r="F28" t="s">
        <v>295</v>
      </c>
      <c r="G28" t="s">
        <v>283</v>
      </c>
      <c r="H28">
        <v>29</v>
      </c>
      <c r="I28" s="15">
        <v>67100</v>
      </c>
      <c r="K28" s="41" t="s">
        <v>298</v>
      </c>
      <c r="L28" s="42">
        <v>5.7268722466960353E-2</v>
      </c>
      <c r="M28" s="42">
        <v>4.4897959183673466E-2</v>
      </c>
      <c r="N28" s="42">
        <v>2.23463687150838E-2</v>
      </c>
      <c r="O28" s="42">
        <v>3.783783783783784E-2</v>
      </c>
      <c r="P28" s="42">
        <v>3.833333333333333E-2</v>
      </c>
    </row>
    <row r="29" spans="2:16" x14ac:dyDescent="0.35">
      <c r="B29" s="14">
        <v>852</v>
      </c>
      <c r="C29" t="s">
        <v>284</v>
      </c>
      <c r="D29" t="s">
        <v>322</v>
      </c>
      <c r="E29" t="s">
        <v>309</v>
      </c>
      <c r="F29" t="s">
        <v>295</v>
      </c>
      <c r="G29" t="s">
        <v>283</v>
      </c>
      <c r="H29">
        <v>5</v>
      </c>
      <c r="I29" s="15">
        <v>80600</v>
      </c>
      <c r="K29" s="41" t="s">
        <v>449</v>
      </c>
      <c r="L29" s="42">
        <v>4.4052863436123352E-3</v>
      </c>
      <c r="M29" s="42">
        <v>4.0816326530612249E-3</v>
      </c>
      <c r="N29" s="42">
        <v>2.7932960893854749E-3</v>
      </c>
      <c r="O29" s="42">
        <v>2.7027027027027029E-3</v>
      </c>
      <c r="P29" s="42">
        <v>3.3333333333333335E-3</v>
      </c>
    </row>
    <row r="30" spans="2:16" x14ac:dyDescent="0.35">
      <c r="B30" s="14">
        <v>56</v>
      </c>
      <c r="C30" t="s">
        <v>284</v>
      </c>
      <c r="D30" t="s">
        <v>323</v>
      </c>
      <c r="E30" t="s">
        <v>300</v>
      </c>
      <c r="F30" t="s">
        <v>289</v>
      </c>
      <c r="G30" t="s">
        <v>283</v>
      </c>
      <c r="H30">
        <v>12</v>
      </c>
      <c r="I30" s="15">
        <v>82100</v>
      </c>
      <c r="K30" s="41" t="s">
        <v>387</v>
      </c>
      <c r="L30" s="42">
        <v>8.8105726872246704E-3</v>
      </c>
      <c r="M30" s="42">
        <v>8.1632653061224497E-3</v>
      </c>
      <c r="N30" s="42">
        <v>8.3798882681564244E-3</v>
      </c>
      <c r="O30" s="42">
        <v>8.1081081081081086E-3</v>
      </c>
      <c r="P30" s="42">
        <v>8.3333333333333332E-3</v>
      </c>
    </row>
    <row r="31" spans="2:16" x14ac:dyDescent="0.35">
      <c r="B31" s="14">
        <v>550</v>
      </c>
      <c r="C31" t="s">
        <v>284</v>
      </c>
      <c r="D31" t="s">
        <v>324</v>
      </c>
      <c r="E31" t="s">
        <v>315</v>
      </c>
      <c r="F31" t="s">
        <v>292</v>
      </c>
      <c r="G31" t="s">
        <v>283</v>
      </c>
      <c r="H31">
        <v>26</v>
      </c>
      <c r="I31" s="15">
        <v>34400</v>
      </c>
      <c r="K31" s="41" t="s">
        <v>283</v>
      </c>
      <c r="L31" s="42">
        <v>0.92951541850220265</v>
      </c>
      <c r="M31" s="42">
        <v>0.94285714285714284</v>
      </c>
      <c r="N31" s="42">
        <v>0.96648044692737434</v>
      </c>
      <c r="O31" s="42">
        <v>0.9513513513513514</v>
      </c>
      <c r="P31" s="42">
        <v>0.95</v>
      </c>
    </row>
    <row r="32" spans="2:16" x14ac:dyDescent="0.35">
      <c r="B32" s="14">
        <v>778</v>
      </c>
      <c r="C32" t="s">
        <v>279</v>
      </c>
      <c r="D32" t="s">
        <v>325</v>
      </c>
      <c r="E32" t="s">
        <v>309</v>
      </c>
      <c r="F32" t="s">
        <v>295</v>
      </c>
      <c r="G32" t="s">
        <v>283</v>
      </c>
      <c r="H32">
        <v>17</v>
      </c>
      <c r="I32" s="15">
        <v>54200</v>
      </c>
      <c r="K32" s="41" t="s">
        <v>1530</v>
      </c>
      <c r="L32" s="42">
        <v>1</v>
      </c>
      <c r="M32" s="42">
        <v>1</v>
      </c>
      <c r="N32" s="42">
        <v>1</v>
      </c>
      <c r="O32" s="42">
        <v>1</v>
      </c>
      <c r="P32" s="42">
        <v>1</v>
      </c>
    </row>
    <row r="33" spans="2:9" x14ac:dyDescent="0.35">
      <c r="B33" s="14">
        <v>1155</v>
      </c>
      <c r="C33" t="s">
        <v>284</v>
      </c>
      <c r="D33" t="s">
        <v>326</v>
      </c>
      <c r="E33" t="s">
        <v>288</v>
      </c>
      <c r="F33" t="s">
        <v>289</v>
      </c>
      <c r="G33" t="s">
        <v>283</v>
      </c>
      <c r="H33">
        <v>18</v>
      </c>
      <c r="I33" s="15">
        <v>68100</v>
      </c>
    </row>
    <row r="34" spans="2:9" x14ac:dyDescent="0.35">
      <c r="B34" s="14">
        <v>251</v>
      </c>
      <c r="C34" t="s">
        <v>279</v>
      </c>
      <c r="D34" t="s">
        <v>327</v>
      </c>
      <c r="E34" t="s">
        <v>315</v>
      </c>
      <c r="F34" t="s">
        <v>292</v>
      </c>
      <c r="G34" t="s">
        <v>283</v>
      </c>
      <c r="H34">
        <v>9</v>
      </c>
      <c r="I34" s="15">
        <v>32000</v>
      </c>
    </row>
    <row r="35" spans="2:9" x14ac:dyDescent="0.35">
      <c r="B35" s="14">
        <v>1037</v>
      </c>
      <c r="C35" t="s">
        <v>284</v>
      </c>
      <c r="D35" t="s">
        <v>328</v>
      </c>
      <c r="E35" t="s">
        <v>288</v>
      </c>
      <c r="F35" t="s">
        <v>289</v>
      </c>
      <c r="G35" t="s">
        <v>283</v>
      </c>
      <c r="H35">
        <v>3</v>
      </c>
      <c r="I35" s="15">
        <v>65700</v>
      </c>
    </row>
    <row r="36" spans="2:9" x14ac:dyDescent="0.35">
      <c r="B36" s="14">
        <v>90</v>
      </c>
      <c r="C36" t="s">
        <v>284</v>
      </c>
      <c r="D36" t="s">
        <v>329</v>
      </c>
      <c r="E36" t="s">
        <v>281</v>
      </c>
      <c r="F36" t="s">
        <v>282</v>
      </c>
      <c r="G36" t="s">
        <v>283</v>
      </c>
      <c r="H36">
        <v>15</v>
      </c>
      <c r="I36" s="15">
        <v>33400</v>
      </c>
    </row>
    <row r="37" spans="2:9" x14ac:dyDescent="0.35">
      <c r="B37" s="14">
        <v>921</v>
      </c>
      <c r="C37" t="s">
        <v>279</v>
      </c>
      <c r="D37" t="s">
        <v>330</v>
      </c>
      <c r="E37" t="s">
        <v>304</v>
      </c>
      <c r="F37" t="s">
        <v>295</v>
      </c>
      <c r="G37" t="s">
        <v>283</v>
      </c>
      <c r="H37">
        <v>24</v>
      </c>
      <c r="I37" s="15">
        <v>82300</v>
      </c>
    </row>
    <row r="38" spans="2:9" x14ac:dyDescent="0.35">
      <c r="B38" s="14">
        <v>1154</v>
      </c>
      <c r="C38" t="s">
        <v>279</v>
      </c>
      <c r="D38" t="s">
        <v>331</v>
      </c>
      <c r="E38" t="s">
        <v>288</v>
      </c>
      <c r="F38" t="s">
        <v>289</v>
      </c>
      <c r="G38" t="s">
        <v>283</v>
      </c>
      <c r="H38">
        <v>5</v>
      </c>
      <c r="I38" s="15">
        <v>31700</v>
      </c>
    </row>
    <row r="39" spans="2:9" x14ac:dyDescent="0.35">
      <c r="B39" s="14">
        <v>299</v>
      </c>
      <c r="C39" t="s">
        <v>279</v>
      </c>
      <c r="D39" t="s">
        <v>332</v>
      </c>
      <c r="E39" t="s">
        <v>300</v>
      </c>
      <c r="F39" t="s">
        <v>289</v>
      </c>
      <c r="G39" t="s">
        <v>283</v>
      </c>
      <c r="H39">
        <v>25</v>
      </c>
      <c r="I39" s="15">
        <v>79500</v>
      </c>
    </row>
    <row r="40" spans="2:9" x14ac:dyDescent="0.35">
      <c r="B40" s="14">
        <v>956</v>
      </c>
      <c r="C40" t="s">
        <v>279</v>
      </c>
      <c r="D40" t="s">
        <v>333</v>
      </c>
      <c r="E40" t="s">
        <v>281</v>
      </c>
      <c r="F40" t="s">
        <v>282</v>
      </c>
      <c r="G40" t="s">
        <v>283</v>
      </c>
      <c r="H40">
        <v>15</v>
      </c>
      <c r="I40" s="15">
        <v>35000</v>
      </c>
    </row>
    <row r="41" spans="2:9" x14ac:dyDescent="0.35">
      <c r="B41" s="14">
        <v>469</v>
      </c>
      <c r="C41" t="s">
        <v>284</v>
      </c>
      <c r="D41" t="s">
        <v>334</v>
      </c>
      <c r="E41" t="s">
        <v>288</v>
      </c>
      <c r="F41" t="s">
        <v>289</v>
      </c>
      <c r="G41" t="s">
        <v>283</v>
      </c>
      <c r="H41">
        <v>19</v>
      </c>
      <c r="I41" s="15">
        <v>81700</v>
      </c>
    </row>
    <row r="42" spans="2:9" x14ac:dyDescent="0.35">
      <c r="B42" s="14">
        <v>283</v>
      </c>
      <c r="C42" t="s">
        <v>279</v>
      </c>
      <c r="D42" t="s">
        <v>335</v>
      </c>
      <c r="E42" t="s">
        <v>294</v>
      </c>
      <c r="F42" t="s">
        <v>295</v>
      </c>
      <c r="G42" t="s">
        <v>283</v>
      </c>
      <c r="H42">
        <v>5</v>
      </c>
      <c r="I42" s="15">
        <v>84300</v>
      </c>
    </row>
    <row r="43" spans="2:9" x14ac:dyDescent="0.35">
      <c r="B43" s="14">
        <v>844</v>
      </c>
      <c r="C43" t="s">
        <v>284</v>
      </c>
      <c r="D43" t="s">
        <v>336</v>
      </c>
      <c r="E43" t="s">
        <v>309</v>
      </c>
      <c r="F43" t="s">
        <v>295</v>
      </c>
      <c r="G43" t="s">
        <v>283</v>
      </c>
      <c r="H43">
        <v>14</v>
      </c>
      <c r="I43" s="15">
        <v>40000</v>
      </c>
    </row>
    <row r="44" spans="2:9" x14ac:dyDescent="0.35">
      <c r="B44" s="14">
        <v>812</v>
      </c>
      <c r="C44" t="s">
        <v>284</v>
      </c>
      <c r="D44" t="s">
        <v>337</v>
      </c>
      <c r="E44" t="s">
        <v>338</v>
      </c>
      <c r="F44" t="s">
        <v>289</v>
      </c>
      <c r="G44" t="s">
        <v>283</v>
      </c>
      <c r="H44">
        <v>17</v>
      </c>
      <c r="I44" s="15">
        <v>34100</v>
      </c>
    </row>
    <row r="45" spans="2:9" x14ac:dyDescent="0.35">
      <c r="B45" s="14">
        <v>500</v>
      </c>
      <c r="C45" t="s">
        <v>279</v>
      </c>
      <c r="D45" t="s">
        <v>339</v>
      </c>
      <c r="E45" t="s">
        <v>294</v>
      </c>
      <c r="F45" t="s">
        <v>295</v>
      </c>
      <c r="G45" t="s">
        <v>283</v>
      </c>
      <c r="H45">
        <v>13</v>
      </c>
      <c r="I45" s="15">
        <v>52200</v>
      </c>
    </row>
    <row r="46" spans="2:9" x14ac:dyDescent="0.35">
      <c r="B46" s="14">
        <v>704</v>
      </c>
      <c r="C46" t="s">
        <v>279</v>
      </c>
      <c r="D46" t="s">
        <v>340</v>
      </c>
      <c r="E46" t="s">
        <v>315</v>
      </c>
      <c r="F46" t="s">
        <v>292</v>
      </c>
      <c r="G46" t="s">
        <v>283</v>
      </c>
      <c r="H46">
        <v>7</v>
      </c>
      <c r="I46" s="15">
        <v>43100</v>
      </c>
    </row>
    <row r="47" spans="2:9" x14ac:dyDescent="0.35">
      <c r="B47" s="14">
        <v>225</v>
      </c>
      <c r="C47" t="s">
        <v>279</v>
      </c>
      <c r="D47" t="s">
        <v>341</v>
      </c>
      <c r="E47" t="s">
        <v>281</v>
      </c>
      <c r="F47" t="s">
        <v>282</v>
      </c>
      <c r="G47" t="s">
        <v>283</v>
      </c>
      <c r="H47">
        <v>30</v>
      </c>
      <c r="I47" s="15">
        <v>54500</v>
      </c>
    </row>
    <row r="48" spans="2:9" x14ac:dyDescent="0.35">
      <c r="B48" s="14">
        <v>707</v>
      </c>
      <c r="C48" t="s">
        <v>279</v>
      </c>
      <c r="D48" t="s">
        <v>342</v>
      </c>
      <c r="E48" t="s">
        <v>288</v>
      </c>
      <c r="F48" t="s">
        <v>289</v>
      </c>
      <c r="G48" t="s">
        <v>283</v>
      </c>
      <c r="H48">
        <v>11</v>
      </c>
      <c r="I48" s="15">
        <v>55800</v>
      </c>
    </row>
    <row r="49" spans="2:9" x14ac:dyDescent="0.35">
      <c r="B49" s="14">
        <v>1077</v>
      </c>
      <c r="C49" t="s">
        <v>279</v>
      </c>
      <c r="D49" t="s">
        <v>343</v>
      </c>
      <c r="E49" t="s">
        <v>315</v>
      </c>
      <c r="F49" t="s">
        <v>292</v>
      </c>
      <c r="G49" t="s">
        <v>283</v>
      </c>
      <c r="H49">
        <v>27</v>
      </c>
      <c r="I49" s="15">
        <v>68900</v>
      </c>
    </row>
    <row r="50" spans="2:9" x14ac:dyDescent="0.35">
      <c r="B50" s="14">
        <v>1184</v>
      </c>
      <c r="C50" t="s">
        <v>284</v>
      </c>
      <c r="D50" t="s">
        <v>344</v>
      </c>
      <c r="E50" t="s">
        <v>300</v>
      </c>
      <c r="F50" t="s">
        <v>289</v>
      </c>
      <c r="G50" t="s">
        <v>283</v>
      </c>
      <c r="H50">
        <v>30</v>
      </c>
      <c r="I50" s="15">
        <v>27700</v>
      </c>
    </row>
    <row r="51" spans="2:9" x14ac:dyDescent="0.35">
      <c r="B51" s="14">
        <v>885</v>
      </c>
      <c r="C51" t="s">
        <v>284</v>
      </c>
      <c r="D51" t="s">
        <v>345</v>
      </c>
      <c r="E51" t="s">
        <v>300</v>
      </c>
      <c r="F51" t="s">
        <v>289</v>
      </c>
      <c r="G51" t="s">
        <v>283</v>
      </c>
      <c r="H51">
        <v>16</v>
      </c>
      <c r="I51" s="15">
        <v>82900</v>
      </c>
    </row>
    <row r="52" spans="2:9" x14ac:dyDescent="0.35">
      <c r="B52" s="14">
        <v>112</v>
      </c>
      <c r="C52" t="s">
        <v>284</v>
      </c>
      <c r="D52" t="s">
        <v>346</v>
      </c>
      <c r="E52" t="s">
        <v>291</v>
      </c>
      <c r="F52" t="s">
        <v>292</v>
      </c>
      <c r="G52" t="s">
        <v>283</v>
      </c>
      <c r="H52">
        <v>17</v>
      </c>
      <c r="I52" s="15">
        <v>76200</v>
      </c>
    </row>
    <row r="53" spans="2:9" x14ac:dyDescent="0.35">
      <c r="B53" s="14">
        <v>356</v>
      </c>
      <c r="C53" t="s">
        <v>284</v>
      </c>
      <c r="D53" t="s">
        <v>347</v>
      </c>
      <c r="E53" t="s">
        <v>281</v>
      </c>
      <c r="F53" t="s">
        <v>282</v>
      </c>
      <c r="G53" t="s">
        <v>283</v>
      </c>
      <c r="H53">
        <v>6</v>
      </c>
      <c r="I53" s="15">
        <v>50200</v>
      </c>
    </row>
    <row r="54" spans="2:9" x14ac:dyDescent="0.35">
      <c r="B54" s="14">
        <v>408</v>
      </c>
      <c r="C54" t="s">
        <v>284</v>
      </c>
      <c r="D54" t="s">
        <v>348</v>
      </c>
      <c r="E54" t="s">
        <v>286</v>
      </c>
      <c r="F54" t="s">
        <v>282</v>
      </c>
      <c r="G54" t="s">
        <v>283</v>
      </c>
      <c r="H54">
        <v>17</v>
      </c>
      <c r="I54" s="15">
        <v>48200</v>
      </c>
    </row>
    <row r="55" spans="2:9" x14ac:dyDescent="0.35">
      <c r="B55" s="14">
        <v>442</v>
      </c>
      <c r="C55" t="s">
        <v>284</v>
      </c>
      <c r="D55" t="s">
        <v>349</v>
      </c>
      <c r="E55" t="s">
        <v>281</v>
      </c>
      <c r="F55" t="s">
        <v>282</v>
      </c>
      <c r="G55" t="s">
        <v>283</v>
      </c>
      <c r="H55">
        <v>19</v>
      </c>
      <c r="I55" s="15">
        <v>83900</v>
      </c>
    </row>
    <row r="56" spans="2:9" x14ac:dyDescent="0.35">
      <c r="B56" s="14">
        <v>1082</v>
      </c>
      <c r="C56" t="s">
        <v>279</v>
      </c>
      <c r="D56" t="s">
        <v>350</v>
      </c>
      <c r="E56" t="s">
        <v>304</v>
      </c>
      <c r="F56" t="s">
        <v>295</v>
      </c>
      <c r="G56" t="s">
        <v>283</v>
      </c>
      <c r="H56">
        <v>2</v>
      </c>
      <c r="I56" s="15">
        <v>63700</v>
      </c>
    </row>
    <row r="57" spans="2:9" x14ac:dyDescent="0.35">
      <c r="B57" s="14">
        <v>266</v>
      </c>
      <c r="C57" t="s">
        <v>284</v>
      </c>
      <c r="D57" t="s">
        <v>351</v>
      </c>
      <c r="E57" t="s">
        <v>338</v>
      </c>
      <c r="F57" t="s">
        <v>289</v>
      </c>
      <c r="G57" t="s">
        <v>283</v>
      </c>
      <c r="H57">
        <v>19</v>
      </c>
      <c r="I57" s="15">
        <v>69900</v>
      </c>
    </row>
    <row r="58" spans="2:9" x14ac:dyDescent="0.35">
      <c r="B58" s="14">
        <v>692</v>
      </c>
      <c r="C58" t="s">
        <v>284</v>
      </c>
      <c r="D58" t="s">
        <v>352</v>
      </c>
      <c r="E58" t="s">
        <v>291</v>
      </c>
      <c r="F58" t="s">
        <v>292</v>
      </c>
      <c r="G58" t="s">
        <v>283</v>
      </c>
      <c r="H58">
        <v>16</v>
      </c>
      <c r="I58" s="15">
        <v>50800</v>
      </c>
    </row>
    <row r="59" spans="2:9" x14ac:dyDescent="0.35">
      <c r="B59" s="14">
        <v>1127</v>
      </c>
      <c r="C59" t="s">
        <v>284</v>
      </c>
      <c r="D59" t="s">
        <v>353</v>
      </c>
      <c r="E59" t="s">
        <v>281</v>
      </c>
      <c r="F59" t="s">
        <v>282</v>
      </c>
      <c r="G59" t="s">
        <v>283</v>
      </c>
      <c r="H59">
        <v>27</v>
      </c>
      <c r="I59" s="15">
        <v>54300</v>
      </c>
    </row>
    <row r="60" spans="2:9" x14ac:dyDescent="0.35">
      <c r="B60" s="14">
        <v>670</v>
      </c>
      <c r="C60" t="s">
        <v>284</v>
      </c>
      <c r="D60" t="s">
        <v>354</v>
      </c>
      <c r="E60" t="s">
        <v>288</v>
      </c>
      <c r="F60" t="s">
        <v>289</v>
      </c>
      <c r="G60" t="s">
        <v>283</v>
      </c>
      <c r="H60">
        <v>4</v>
      </c>
      <c r="I60" s="15">
        <v>46000</v>
      </c>
    </row>
    <row r="61" spans="2:9" x14ac:dyDescent="0.35">
      <c r="B61" s="14">
        <v>1042</v>
      </c>
      <c r="C61" t="s">
        <v>279</v>
      </c>
      <c r="D61" t="s">
        <v>355</v>
      </c>
      <c r="E61" t="s">
        <v>286</v>
      </c>
      <c r="F61" t="s">
        <v>282</v>
      </c>
      <c r="G61" t="s">
        <v>283</v>
      </c>
      <c r="H61">
        <v>15</v>
      </c>
      <c r="I61" s="15">
        <v>46900</v>
      </c>
    </row>
    <row r="62" spans="2:9" x14ac:dyDescent="0.35">
      <c r="B62" s="14">
        <v>685</v>
      </c>
      <c r="C62" t="s">
        <v>284</v>
      </c>
      <c r="D62" t="s">
        <v>356</v>
      </c>
      <c r="E62" t="s">
        <v>315</v>
      </c>
      <c r="F62" t="s">
        <v>292</v>
      </c>
      <c r="G62" t="s">
        <v>283</v>
      </c>
      <c r="H62">
        <v>15</v>
      </c>
      <c r="I62" s="15">
        <v>66700</v>
      </c>
    </row>
    <row r="63" spans="2:9" x14ac:dyDescent="0.35">
      <c r="B63" s="14">
        <v>39</v>
      </c>
      <c r="C63" t="s">
        <v>284</v>
      </c>
      <c r="D63" t="s">
        <v>357</v>
      </c>
      <c r="E63" t="s">
        <v>294</v>
      </c>
      <c r="F63" t="s">
        <v>295</v>
      </c>
      <c r="G63" t="s">
        <v>283</v>
      </c>
      <c r="H63">
        <v>29</v>
      </c>
      <c r="I63" s="15">
        <v>56000</v>
      </c>
    </row>
    <row r="64" spans="2:9" x14ac:dyDescent="0.35">
      <c r="B64" s="14">
        <v>565</v>
      </c>
      <c r="C64" t="s">
        <v>284</v>
      </c>
      <c r="D64" t="s">
        <v>358</v>
      </c>
      <c r="E64" t="s">
        <v>300</v>
      </c>
      <c r="F64" t="s">
        <v>289</v>
      </c>
      <c r="G64" t="s">
        <v>298</v>
      </c>
      <c r="H64">
        <v>0</v>
      </c>
      <c r="I64" s="15">
        <v>7300</v>
      </c>
    </row>
    <row r="65" spans="2:9" x14ac:dyDescent="0.35">
      <c r="B65" s="14">
        <v>811</v>
      </c>
      <c r="C65" t="s">
        <v>284</v>
      </c>
      <c r="D65" t="s">
        <v>359</v>
      </c>
      <c r="E65" t="s">
        <v>286</v>
      </c>
      <c r="F65" t="s">
        <v>282</v>
      </c>
      <c r="G65" t="s">
        <v>283</v>
      </c>
      <c r="H65">
        <v>5</v>
      </c>
      <c r="I65" s="15">
        <v>81100</v>
      </c>
    </row>
    <row r="66" spans="2:9" x14ac:dyDescent="0.35">
      <c r="B66" s="14">
        <v>949</v>
      </c>
      <c r="C66" t="s">
        <v>279</v>
      </c>
      <c r="D66" t="s">
        <v>360</v>
      </c>
      <c r="E66" t="s">
        <v>309</v>
      </c>
      <c r="F66" t="s">
        <v>295</v>
      </c>
      <c r="G66" t="s">
        <v>283</v>
      </c>
      <c r="H66">
        <v>30</v>
      </c>
      <c r="I66" s="15">
        <v>60200</v>
      </c>
    </row>
    <row r="67" spans="2:9" x14ac:dyDescent="0.35">
      <c r="B67" s="14">
        <v>1003</v>
      </c>
      <c r="C67" t="s">
        <v>279</v>
      </c>
      <c r="D67" t="s">
        <v>361</v>
      </c>
      <c r="E67" t="s">
        <v>300</v>
      </c>
      <c r="F67" t="s">
        <v>289</v>
      </c>
      <c r="G67" t="s">
        <v>283</v>
      </c>
      <c r="H67">
        <v>15</v>
      </c>
      <c r="I67" s="15">
        <v>70500</v>
      </c>
    </row>
    <row r="68" spans="2:9" x14ac:dyDescent="0.35">
      <c r="B68" s="14">
        <v>32</v>
      </c>
      <c r="C68" t="s">
        <v>279</v>
      </c>
      <c r="D68" t="s">
        <v>362</v>
      </c>
      <c r="E68" t="s">
        <v>315</v>
      </c>
      <c r="F68" t="s">
        <v>292</v>
      </c>
      <c r="G68" t="s">
        <v>298</v>
      </c>
      <c r="H68">
        <v>1</v>
      </c>
      <c r="I68" s="15">
        <v>5600</v>
      </c>
    </row>
    <row r="69" spans="2:9" x14ac:dyDescent="0.35">
      <c r="B69" s="14">
        <v>174</v>
      </c>
      <c r="C69" t="s">
        <v>284</v>
      </c>
      <c r="D69" t="s">
        <v>363</v>
      </c>
      <c r="E69" t="s">
        <v>294</v>
      </c>
      <c r="F69" t="s">
        <v>295</v>
      </c>
      <c r="G69" t="s">
        <v>283</v>
      </c>
      <c r="H69">
        <v>24</v>
      </c>
      <c r="I69" s="15">
        <v>25900</v>
      </c>
    </row>
    <row r="70" spans="2:9" x14ac:dyDescent="0.35">
      <c r="B70" s="14">
        <v>474</v>
      </c>
      <c r="C70" t="s">
        <v>279</v>
      </c>
      <c r="D70" t="s">
        <v>364</v>
      </c>
      <c r="E70" t="s">
        <v>300</v>
      </c>
      <c r="F70" t="s">
        <v>289</v>
      </c>
      <c r="G70" t="s">
        <v>283</v>
      </c>
      <c r="H70">
        <v>21</v>
      </c>
      <c r="I70" s="15">
        <v>74900</v>
      </c>
    </row>
    <row r="71" spans="2:9" x14ac:dyDescent="0.35">
      <c r="B71" s="14">
        <v>481</v>
      </c>
      <c r="C71" t="s">
        <v>279</v>
      </c>
      <c r="D71" t="s">
        <v>365</v>
      </c>
      <c r="E71" t="s">
        <v>315</v>
      </c>
      <c r="F71" t="s">
        <v>292</v>
      </c>
      <c r="G71" t="s">
        <v>283</v>
      </c>
      <c r="H71">
        <v>5</v>
      </c>
      <c r="I71" s="15">
        <v>29100</v>
      </c>
    </row>
    <row r="72" spans="2:9" x14ac:dyDescent="0.35">
      <c r="B72" s="14">
        <v>375</v>
      </c>
      <c r="C72" t="s">
        <v>284</v>
      </c>
      <c r="D72" t="s">
        <v>366</v>
      </c>
      <c r="E72" t="s">
        <v>288</v>
      </c>
      <c r="F72" t="s">
        <v>289</v>
      </c>
      <c r="G72" t="s">
        <v>283</v>
      </c>
      <c r="H72">
        <v>21</v>
      </c>
      <c r="I72" s="15">
        <v>74000</v>
      </c>
    </row>
    <row r="73" spans="2:9" x14ac:dyDescent="0.35">
      <c r="B73" s="14">
        <v>696</v>
      </c>
      <c r="C73" t="s">
        <v>284</v>
      </c>
      <c r="D73" t="s">
        <v>367</v>
      </c>
      <c r="E73" t="s">
        <v>281</v>
      </c>
      <c r="F73" t="s">
        <v>282</v>
      </c>
      <c r="G73" t="s">
        <v>283</v>
      </c>
      <c r="H73">
        <v>24</v>
      </c>
      <c r="I73" s="15">
        <v>62100</v>
      </c>
    </row>
    <row r="74" spans="2:9" x14ac:dyDescent="0.35">
      <c r="B74" s="14">
        <v>986</v>
      </c>
      <c r="C74" t="s">
        <v>284</v>
      </c>
      <c r="D74" t="s">
        <v>368</v>
      </c>
      <c r="E74" t="s">
        <v>288</v>
      </c>
      <c r="F74" t="s">
        <v>289</v>
      </c>
      <c r="G74" t="s">
        <v>283</v>
      </c>
      <c r="H74">
        <v>29</v>
      </c>
      <c r="I74" s="15">
        <v>36300</v>
      </c>
    </row>
    <row r="75" spans="2:9" x14ac:dyDescent="0.35">
      <c r="B75" s="14">
        <v>908</v>
      </c>
      <c r="C75" t="s">
        <v>279</v>
      </c>
      <c r="D75" t="s">
        <v>369</v>
      </c>
      <c r="E75" t="s">
        <v>315</v>
      </c>
      <c r="F75" t="s">
        <v>292</v>
      </c>
      <c r="G75" t="s">
        <v>283</v>
      </c>
      <c r="H75">
        <v>25</v>
      </c>
      <c r="I75" s="15">
        <v>65700</v>
      </c>
    </row>
    <row r="76" spans="2:9" x14ac:dyDescent="0.35">
      <c r="B76" s="14">
        <v>1099</v>
      </c>
      <c r="C76" t="s">
        <v>279</v>
      </c>
      <c r="D76" t="s">
        <v>370</v>
      </c>
      <c r="E76" t="s">
        <v>291</v>
      </c>
      <c r="F76" t="s">
        <v>292</v>
      </c>
      <c r="G76" t="s">
        <v>283</v>
      </c>
      <c r="H76">
        <v>20</v>
      </c>
      <c r="I76" s="15">
        <v>49900</v>
      </c>
    </row>
    <row r="77" spans="2:9" x14ac:dyDescent="0.35">
      <c r="B77" s="14">
        <v>110</v>
      </c>
      <c r="C77" t="s">
        <v>284</v>
      </c>
      <c r="D77" t="s">
        <v>371</v>
      </c>
      <c r="E77" t="s">
        <v>304</v>
      </c>
      <c r="F77" t="s">
        <v>295</v>
      </c>
      <c r="G77" t="s">
        <v>283</v>
      </c>
      <c r="H77">
        <v>20</v>
      </c>
      <c r="I77" s="15">
        <v>65700</v>
      </c>
    </row>
    <row r="78" spans="2:9" x14ac:dyDescent="0.35">
      <c r="B78" s="14">
        <v>818</v>
      </c>
      <c r="C78" t="s">
        <v>284</v>
      </c>
      <c r="D78" t="s">
        <v>372</v>
      </c>
      <c r="E78" t="s">
        <v>309</v>
      </c>
      <c r="F78" t="s">
        <v>295</v>
      </c>
      <c r="G78" t="s">
        <v>283</v>
      </c>
      <c r="H78">
        <v>8</v>
      </c>
      <c r="I78" s="15">
        <v>44800</v>
      </c>
    </row>
    <row r="79" spans="2:9" x14ac:dyDescent="0.35">
      <c r="B79" s="14">
        <v>1070</v>
      </c>
      <c r="C79" t="s">
        <v>284</v>
      </c>
      <c r="D79" t="s">
        <v>373</v>
      </c>
      <c r="E79" t="s">
        <v>294</v>
      </c>
      <c r="F79" t="s">
        <v>295</v>
      </c>
      <c r="G79" t="s">
        <v>283</v>
      </c>
      <c r="H79">
        <v>25</v>
      </c>
      <c r="I79" s="15">
        <v>78500</v>
      </c>
    </row>
    <row r="80" spans="2:9" x14ac:dyDescent="0.35">
      <c r="B80" s="14">
        <v>1021</v>
      </c>
      <c r="C80" t="s">
        <v>284</v>
      </c>
      <c r="D80" t="s">
        <v>374</v>
      </c>
      <c r="E80" t="s">
        <v>300</v>
      </c>
      <c r="F80" t="s">
        <v>289</v>
      </c>
      <c r="G80" t="s">
        <v>283</v>
      </c>
      <c r="H80">
        <v>5</v>
      </c>
      <c r="I80" s="15">
        <v>75500</v>
      </c>
    </row>
    <row r="81" spans="2:9" x14ac:dyDescent="0.35">
      <c r="B81" s="14">
        <v>538</v>
      </c>
      <c r="C81" t="s">
        <v>279</v>
      </c>
      <c r="D81" t="s">
        <v>375</v>
      </c>
      <c r="E81" t="s">
        <v>281</v>
      </c>
      <c r="F81" t="s">
        <v>282</v>
      </c>
      <c r="G81" t="s">
        <v>283</v>
      </c>
      <c r="H81">
        <v>25</v>
      </c>
      <c r="I81" s="15">
        <v>82700</v>
      </c>
    </row>
    <row r="82" spans="2:9" x14ac:dyDescent="0.35">
      <c r="B82" s="14">
        <v>405</v>
      </c>
      <c r="C82" t="s">
        <v>284</v>
      </c>
      <c r="D82" t="s">
        <v>376</v>
      </c>
      <c r="E82" t="s">
        <v>338</v>
      </c>
      <c r="F82" t="s">
        <v>289</v>
      </c>
      <c r="G82" t="s">
        <v>298</v>
      </c>
      <c r="H82">
        <v>0</v>
      </c>
      <c r="I82" s="15">
        <v>7700</v>
      </c>
    </row>
    <row r="83" spans="2:9" x14ac:dyDescent="0.35">
      <c r="B83" s="14">
        <v>533</v>
      </c>
      <c r="C83" t="s">
        <v>284</v>
      </c>
      <c r="D83" t="s">
        <v>377</v>
      </c>
      <c r="E83" t="s">
        <v>281</v>
      </c>
      <c r="F83" t="s">
        <v>282</v>
      </c>
      <c r="G83" t="s">
        <v>283</v>
      </c>
      <c r="H83">
        <v>14</v>
      </c>
      <c r="I83" s="15">
        <v>74300</v>
      </c>
    </row>
    <row r="84" spans="2:9" x14ac:dyDescent="0.35">
      <c r="B84" s="14">
        <v>1179</v>
      </c>
      <c r="C84" t="s">
        <v>279</v>
      </c>
      <c r="D84" t="s">
        <v>378</v>
      </c>
      <c r="E84" t="s">
        <v>286</v>
      </c>
      <c r="F84" t="s">
        <v>282</v>
      </c>
      <c r="G84" t="s">
        <v>283</v>
      </c>
      <c r="H84">
        <v>4</v>
      </c>
      <c r="I84" s="15">
        <v>50600</v>
      </c>
    </row>
    <row r="85" spans="2:9" x14ac:dyDescent="0.35">
      <c r="B85" s="14">
        <v>203</v>
      </c>
      <c r="C85" t="s">
        <v>284</v>
      </c>
      <c r="D85" t="s">
        <v>379</v>
      </c>
      <c r="E85" t="s">
        <v>315</v>
      </c>
      <c r="F85" t="s">
        <v>292</v>
      </c>
      <c r="G85" t="s">
        <v>283</v>
      </c>
      <c r="H85">
        <v>27</v>
      </c>
      <c r="I85" s="15">
        <v>58700</v>
      </c>
    </row>
    <row r="86" spans="2:9" x14ac:dyDescent="0.35">
      <c r="B86" s="14">
        <v>1147</v>
      </c>
      <c r="C86" t="s">
        <v>279</v>
      </c>
      <c r="D86" t="s">
        <v>380</v>
      </c>
      <c r="E86" t="s">
        <v>288</v>
      </c>
      <c r="F86" t="s">
        <v>289</v>
      </c>
      <c r="G86" t="s">
        <v>283</v>
      </c>
      <c r="H86">
        <v>4</v>
      </c>
      <c r="I86" s="15">
        <v>83600</v>
      </c>
    </row>
    <row r="87" spans="2:9" x14ac:dyDescent="0.35">
      <c r="B87" s="14">
        <v>347</v>
      </c>
      <c r="C87" t="s">
        <v>284</v>
      </c>
      <c r="D87" t="s">
        <v>381</v>
      </c>
      <c r="E87" t="s">
        <v>315</v>
      </c>
      <c r="F87" t="s">
        <v>292</v>
      </c>
      <c r="G87" t="s">
        <v>283</v>
      </c>
      <c r="H87">
        <v>2</v>
      </c>
      <c r="I87" s="15">
        <v>69900</v>
      </c>
    </row>
    <row r="88" spans="2:9" x14ac:dyDescent="0.35">
      <c r="B88" s="14">
        <v>1153</v>
      </c>
      <c r="C88" t="s">
        <v>284</v>
      </c>
      <c r="D88" t="s">
        <v>382</v>
      </c>
      <c r="E88" t="s">
        <v>294</v>
      </c>
      <c r="F88" t="s">
        <v>295</v>
      </c>
      <c r="G88" t="s">
        <v>283</v>
      </c>
      <c r="H88">
        <v>17</v>
      </c>
      <c r="I88" s="15">
        <v>84200</v>
      </c>
    </row>
    <row r="89" spans="2:9" x14ac:dyDescent="0.35">
      <c r="B89" s="14">
        <v>718</v>
      </c>
      <c r="C89" t="s">
        <v>279</v>
      </c>
      <c r="D89" t="s">
        <v>383</v>
      </c>
      <c r="E89" t="s">
        <v>338</v>
      </c>
      <c r="F89" t="s">
        <v>289</v>
      </c>
      <c r="G89" t="s">
        <v>283</v>
      </c>
      <c r="H89">
        <v>28</v>
      </c>
      <c r="I89" s="15">
        <v>56000</v>
      </c>
    </row>
    <row r="90" spans="2:9" x14ac:dyDescent="0.35">
      <c r="B90" s="14">
        <v>804</v>
      </c>
      <c r="C90" t="s">
        <v>279</v>
      </c>
      <c r="D90" t="s">
        <v>384</v>
      </c>
      <c r="E90" t="s">
        <v>304</v>
      </c>
      <c r="F90" t="s">
        <v>295</v>
      </c>
      <c r="G90" t="s">
        <v>283</v>
      </c>
      <c r="H90">
        <v>3</v>
      </c>
      <c r="I90" s="15">
        <v>38200</v>
      </c>
    </row>
    <row r="91" spans="2:9" x14ac:dyDescent="0.35">
      <c r="B91" s="14">
        <v>897</v>
      </c>
      <c r="C91" t="s">
        <v>284</v>
      </c>
      <c r="D91" t="s">
        <v>385</v>
      </c>
      <c r="E91" t="s">
        <v>309</v>
      </c>
      <c r="F91" t="s">
        <v>295</v>
      </c>
      <c r="G91" t="s">
        <v>283</v>
      </c>
      <c r="H91">
        <v>9</v>
      </c>
      <c r="I91" s="15">
        <v>61100</v>
      </c>
    </row>
    <row r="92" spans="2:9" x14ac:dyDescent="0.35">
      <c r="B92" s="14">
        <v>395</v>
      </c>
      <c r="C92" t="s">
        <v>279</v>
      </c>
      <c r="D92" t="s">
        <v>386</v>
      </c>
      <c r="E92" t="s">
        <v>304</v>
      </c>
      <c r="F92" t="s">
        <v>295</v>
      </c>
      <c r="G92" t="s">
        <v>387</v>
      </c>
      <c r="H92">
        <v>17</v>
      </c>
      <c r="I92" s="15">
        <v>65800</v>
      </c>
    </row>
    <row r="93" spans="2:9" x14ac:dyDescent="0.35">
      <c r="B93" s="14">
        <v>146</v>
      </c>
      <c r="C93" t="s">
        <v>284</v>
      </c>
      <c r="D93" t="s">
        <v>388</v>
      </c>
      <c r="E93" t="s">
        <v>309</v>
      </c>
      <c r="F93" t="s">
        <v>295</v>
      </c>
      <c r="G93" t="s">
        <v>283</v>
      </c>
      <c r="H93">
        <v>15</v>
      </c>
      <c r="I93" s="15">
        <v>48000</v>
      </c>
    </row>
    <row r="94" spans="2:9" x14ac:dyDescent="0.35">
      <c r="B94" s="14">
        <v>1007</v>
      </c>
      <c r="C94" t="s">
        <v>284</v>
      </c>
      <c r="D94" t="s">
        <v>389</v>
      </c>
      <c r="E94" t="s">
        <v>286</v>
      </c>
      <c r="F94" t="s">
        <v>282</v>
      </c>
      <c r="G94" t="s">
        <v>283</v>
      </c>
      <c r="H94">
        <v>9</v>
      </c>
      <c r="I94" s="15">
        <v>25800</v>
      </c>
    </row>
    <row r="95" spans="2:9" x14ac:dyDescent="0.35">
      <c r="B95" s="14">
        <v>514</v>
      </c>
      <c r="C95" t="s">
        <v>279</v>
      </c>
      <c r="D95" t="s">
        <v>390</v>
      </c>
      <c r="E95" t="s">
        <v>286</v>
      </c>
      <c r="F95" t="s">
        <v>282</v>
      </c>
      <c r="G95" t="s">
        <v>283</v>
      </c>
      <c r="H95">
        <v>19</v>
      </c>
      <c r="I95" s="15">
        <v>81000</v>
      </c>
    </row>
    <row r="96" spans="2:9" x14ac:dyDescent="0.35">
      <c r="B96" s="14">
        <v>976</v>
      </c>
      <c r="C96" t="s">
        <v>284</v>
      </c>
      <c r="D96" t="s">
        <v>391</v>
      </c>
      <c r="E96" t="s">
        <v>338</v>
      </c>
      <c r="F96" t="s">
        <v>289</v>
      </c>
      <c r="G96" t="s">
        <v>283</v>
      </c>
      <c r="H96">
        <v>9</v>
      </c>
      <c r="I96" s="15">
        <v>54600</v>
      </c>
    </row>
    <row r="97" spans="2:9" x14ac:dyDescent="0.35">
      <c r="B97" s="14">
        <v>991</v>
      </c>
      <c r="C97" t="s">
        <v>284</v>
      </c>
      <c r="D97" t="s">
        <v>392</v>
      </c>
      <c r="E97" t="s">
        <v>286</v>
      </c>
      <c r="F97" t="s">
        <v>282</v>
      </c>
      <c r="G97" t="s">
        <v>283</v>
      </c>
      <c r="H97">
        <v>1</v>
      </c>
      <c r="I97" s="15">
        <v>45900</v>
      </c>
    </row>
    <row r="98" spans="2:9" x14ac:dyDescent="0.35">
      <c r="B98" s="14">
        <v>1040</v>
      </c>
      <c r="C98" t="s">
        <v>279</v>
      </c>
      <c r="D98" t="s">
        <v>393</v>
      </c>
      <c r="E98" t="s">
        <v>309</v>
      </c>
      <c r="F98" t="s">
        <v>295</v>
      </c>
      <c r="G98" t="s">
        <v>283</v>
      </c>
      <c r="H98">
        <v>24</v>
      </c>
      <c r="I98" s="15">
        <v>31200</v>
      </c>
    </row>
    <row r="99" spans="2:9" x14ac:dyDescent="0.35">
      <c r="B99" s="14">
        <v>1074</v>
      </c>
      <c r="C99" t="s">
        <v>284</v>
      </c>
      <c r="D99" t="s">
        <v>394</v>
      </c>
      <c r="E99" t="s">
        <v>309</v>
      </c>
      <c r="F99" t="s">
        <v>295</v>
      </c>
      <c r="G99" t="s">
        <v>283</v>
      </c>
      <c r="H99">
        <v>22</v>
      </c>
      <c r="I99" s="15">
        <v>54600</v>
      </c>
    </row>
    <row r="100" spans="2:9" x14ac:dyDescent="0.35">
      <c r="B100" s="14">
        <v>150</v>
      </c>
      <c r="C100" t="s">
        <v>284</v>
      </c>
      <c r="D100" t="s">
        <v>395</v>
      </c>
      <c r="E100" t="s">
        <v>315</v>
      </c>
      <c r="F100" t="s">
        <v>292</v>
      </c>
      <c r="G100" t="s">
        <v>283</v>
      </c>
      <c r="H100">
        <v>21</v>
      </c>
      <c r="I100" s="15">
        <v>54000</v>
      </c>
    </row>
    <row r="101" spans="2:9" x14ac:dyDescent="0.35">
      <c r="B101" s="14">
        <v>322</v>
      </c>
      <c r="C101" t="s">
        <v>284</v>
      </c>
      <c r="D101" t="s">
        <v>396</v>
      </c>
      <c r="E101" t="s">
        <v>286</v>
      </c>
      <c r="F101" t="s">
        <v>282</v>
      </c>
      <c r="G101" t="s">
        <v>283</v>
      </c>
      <c r="H101">
        <v>26</v>
      </c>
      <c r="I101" s="15">
        <v>81100</v>
      </c>
    </row>
    <row r="102" spans="2:9" x14ac:dyDescent="0.35">
      <c r="B102" s="14">
        <v>649</v>
      </c>
      <c r="C102" t="s">
        <v>284</v>
      </c>
      <c r="D102" t="s">
        <v>397</v>
      </c>
      <c r="E102" t="s">
        <v>286</v>
      </c>
      <c r="F102" t="s">
        <v>282</v>
      </c>
      <c r="G102" t="s">
        <v>283</v>
      </c>
      <c r="H102">
        <v>28</v>
      </c>
      <c r="I102" s="15">
        <v>27400</v>
      </c>
    </row>
    <row r="103" spans="2:9" x14ac:dyDescent="0.35">
      <c r="B103" s="14">
        <v>247</v>
      </c>
      <c r="C103" t="s">
        <v>284</v>
      </c>
      <c r="D103" t="s">
        <v>398</v>
      </c>
      <c r="E103" t="s">
        <v>309</v>
      </c>
      <c r="F103" t="s">
        <v>295</v>
      </c>
      <c r="G103" t="s">
        <v>283</v>
      </c>
      <c r="H103">
        <v>15</v>
      </c>
      <c r="I103" s="15">
        <v>60900</v>
      </c>
    </row>
    <row r="104" spans="2:9" x14ac:dyDescent="0.35">
      <c r="B104" s="14">
        <v>689</v>
      </c>
      <c r="C104" t="s">
        <v>279</v>
      </c>
      <c r="D104" t="s">
        <v>399</v>
      </c>
      <c r="E104" t="s">
        <v>300</v>
      </c>
      <c r="F104" t="s">
        <v>289</v>
      </c>
      <c r="G104" t="s">
        <v>283</v>
      </c>
      <c r="H104">
        <v>5</v>
      </c>
      <c r="I104" s="15">
        <v>45100</v>
      </c>
    </row>
    <row r="105" spans="2:9" x14ac:dyDescent="0.35">
      <c r="B105" s="14">
        <v>990</v>
      </c>
      <c r="C105" t="s">
        <v>284</v>
      </c>
      <c r="D105" t="s">
        <v>400</v>
      </c>
      <c r="E105" t="s">
        <v>304</v>
      </c>
      <c r="F105" t="s">
        <v>295</v>
      </c>
      <c r="G105" t="s">
        <v>283</v>
      </c>
      <c r="H105">
        <v>11</v>
      </c>
      <c r="I105" s="15">
        <v>46900</v>
      </c>
    </row>
    <row r="106" spans="2:9" x14ac:dyDescent="0.35">
      <c r="B106" s="14">
        <v>177</v>
      </c>
      <c r="C106" t="s">
        <v>279</v>
      </c>
      <c r="D106" t="s">
        <v>401</v>
      </c>
      <c r="E106" t="s">
        <v>294</v>
      </c>
      <c r="F106" t="s">
        <v>295</v>
      </c>
      <c r="G106" t="s">
        <v>283</v>
      </c>
      <c r="H106">
        <v>9</v>
      </c>
      <c r="I106" s="15">
        <v>29100</v>
      </c>
    </row>
    <row r="107" spans="2:9" x14ac:dyDescent="0.35">
      <c r="B107" s="14">
        <v>888</v>
      </c>
      <c r="C107" t="s">
        <v>284</v>
      </c>
      <c r="D107" t="s">
        <v>402</v>
      </c>
      <c r="E107" t="s">
        <v>286</v>
      </c>
      <c r="F107" t="s">
        <v>282</v>
      </c>
      <c r="G107" t="s">
        <v>283</v>
      </c>
      <c r="H107">
        <v>6</v>
      </c>
      <c r="I107" s="15">
        <v>57500</v>
      </c>
    </row>
    <row r="108" spans="2:9" x14ac:dyDescent="0.35">
      <c r="B108" s="14">
        <v>1164</v>
      </c>
      <c r="C108" t="s">
        <v>279</v>
      </c>
      <c r="D108" t="s">
        <v>403</v>
      </c>
      <c r="E108" t="s">
        <v>304</v>
      </c>
      <c r="F108" t="s">
        <v>295</v>
      </c>
      <c r="G108" t="s">
        <v>283</v>
      </c>
      <c r="H108">
        <v>1</v>
      </c>
      <c r="I108" s="15">
        <v>29500</v>
      </c>
    </row>
    <row r="109" spans="2:9" x14ac:dyDescent="0.35">
      <c r="B109" s="14">
        <v>635</v>
      </c>
      <c r="C109" t="s">
        <v>279</v>
      </c>
      <c r="D109" t="s">
        <v>404</v>
      </c>
      <c r="E109" t="s">
        <v>315</v>
      </c>
      <c r="F109" t="s">
        <v>292</v>
      </c>
      <c r="G109" t="s">
        <v>283</v>
      </c>
      <c r="H109">
        <v>26</v>
      </c>
      <c r="I109" s="15">
        <v>57100</v>
      </c>
    </row>
    <row r="110" spans="2:9" x14ac:dyDescent="0.35">
      <c r="B110" s="14">
        <v>984</v>
      </c>
      <c r="C110" t="s">
        <v>284</v>
      </c>
      <c r="D110" t="s">
        <v>405</v>
      </c>
      <c r="E110" t="s">
        <v>309</v>
      </c>
      <c r="F110" t="s">
        <v>295</v>
      </c>
      <c r="G110" t="s">
        <v>283</v>
      </c>
      <c r="H110">
        <v>6</v>
      </c>
      <c r="I110" s="15">
        <v>62400</v>
      </c>
    </row>
    <row r="111" spans="2:9" x14ac:dyDescent="0.35">
      <c r="B111" s="14">
        <v>783</v>
      </c>
      <c r="C111" t="s">
        <v>279</v>
      </c>
      <c r="D111" t="s">
        <v>406</v>
      </c>
      <c r="E111" t="s">
        <v>300</v>
      </c>
      <c r="F111" t="s">
        <v>289</v>
      </c>
      <c r="G111" t="s">
        <v>283</v>
      </c>
      <c r="H111">
        <v>3</v>
      </c>
      <c r="I111" s="15">
        <v>84800</v>
      </c>
    </row>
    <row r="112" spans="2:9" x14ac:dyDescent="0.35">
      <c r="B112" s="14">
        <v>580</v>
      </c>
      <c r="C112" t="s">
        <v>279</v>
      </c>
      <c r="D112" t="s">
        <v>407</v>
      </c>
      <c r="E112" t="s">
        <v>281</v>
      </c>
      <c r="F112" t="s">
        <v>282</v>
      </c>
      <c r="G112" t="s">
        <v>283</v>
      </c>
      <c r="H112">
        <v>6</v>
      </c>
      <c r="I112" s="15">
        <v>31300</v>
      </c>
    </row>
    <row r="113" spans="2:9" x14ac:dyDescent="0.35">
      <c r="B113" s="14">
        <v>590</v>
      </c>
      <c r="C113" t="s">
        <v>279</v>
      </c>
      <c r="D113" t="s">
        <v>408</v>
      </c>
      <c r="E113" t="s">
        <v>304</v>
      </c>
      <c r="F113" t="s">
        <v>295</v>
      </c>
      <c r="G113" t="s">
        <v>283</v>
      </c>
      <c r="H113">
        <v>18</v>
      </c>
      <c r="I113" s="15">
        <v>33400</v>
      </c>
    </row>
    <row r="114" spans="2:9" x14ac:dyDescent="0.35">
      <c r="B114" s="14">
        <v>612</v>
      </c>
      <c r="C114" t="s">
        <v>279</v>
      </c>
      <c r="D114" t="s">
        <v>409</v>
      </c>
      <c r="E114" t="s">
        <v>300</v>
      </c>
      <c r="F114" t="s">
        <v>289</v>
      </c>
      <c r="G114" t="s">
        <v>283</v>
      </c>
      <c r="H114">
        <v>5</v>
      </c>
      <c r="I114" s="15">
        <v>65400</v>
      </c>
    </row>
    <row r="115" spans="2:9" x14ac:dyDescent="0.35">
      <c r="B115" s="14">
        <v>981</v>
      </c>
      <c r="C115" t="s">
        <v>284</v>
      </c>
      <c r="D115" t="s">
        <v>410</v>
      </c>
      <c r="E115" t="s">
        <v>288</v>
      </c>
      <c r="F115" t="s">
        <v>289</v>
      </c>
      <c r="G115" t="s">
        <v>283</v>
      </c>
      <c r="H115">
        <v>24</v>
      </c>
      <c r="I115" s="15">
        <v>45700</v>
      </c>
    </row>
    <row r="116" spans="2:9" x14ac:dyDescent="0.35">
      <c r="B116" s="14">
        <v>246</v>
      </c>
      <c r="C116" t="s">
        <v>279</v>
      </c>
      <c r="D116" t="s">
        <v>411</v>
      </c>
      <c r="E116" t="s">
        <v>288</v>
      </c>
      <c r="F116" t="s">
        <v>289</v>
      </c>
      <c r="G116" t="s">
        <v>283</v>
      </c>
      <c r="H116">
        <v>14</v>
      </c>
      <c r="I116" s="15">
        <v>28300</v>
      </c>
    </row>
    <row r="117" spans="2:9" x14ac:dyDescent="0.35">
      <c r="B117" s="14">
        <v>657</v>
      </c>
      <c r="C117" t="s">
        <v>284</v>
      </c>
      <c r="D117" t="s">
        <v>412</v>
      </c>
      <c r="E117" t="s">
        <v>294</v>
      </c>
      <c r="F117" t="s">
        <v>295</v>
      </c>
      <c r="G117" t="s">
        <v>283</v>
      </c>
      <c r="H117">
        <v>30</v>
      </c>
      <c r="I117" s="15">
        <v>49800</v>
      </c>
    </row>
    <row r="118" spans="2:9" x14ac:dyDescent="0.35">
      <c r="B118" s="14">
        <v>1083</v>
      </c>
      <c r="C118" t="s">
        <v>279</v>
      </c>
      <c r="D118" t="s">
        <v>413</v>
      </c>
      <c r="E118" t="s">
        <v>286</v>
      </c>
      <c r="F118" t="s">
        <v>282</v>
      </c>
      <c r="G118" t="s">
        <v>283</v>
      </c>
      <c r="H118">
        <v>28</v>
      </c>
      <c r="I118" s="15">
        <v>49700</v>
      </c>
    </row>
    <row r="119" spans="2:9" x14ac:dyDescent="0.35">
      <c r="B119" s="14">
        <v>619</v>
      </c>
      <c r="C119" t="s">
        <v>279</v>
      </c>
      <c r="D119" t="s">
        <v>414</v>
      </c>
      <c r="E119" t="s">
        <v>300</v>
      </c>
      <c r="F119" t="s">
        <v>289</v>
      </c>
      <c r="G119" t="s">
        <v>283</v>
      </c>
      <c r="H119">
        <v>1</v>
      </c>
      <c r="I119" s="15">
        <v>76200</v>
      </c>
    </row>
    <row r="120" spans="2:9" x14ac:dyDescent="0.35">
      <c r="B120" s="14">
        <v>83</v>
      </c>
      <c r="C120" t="s">
        <v>284</v>
      </c>
      <c r="D120" t="s">
        <v>415</v>
      </c>
      <c r="E120" t="s">
        <v>309</v>
      </c>
      <c r="F120" t="s">
        <v>295</v>
      </c>
      <c r="G120" t="s">
        <v>283</v>
      </c>
      <c r="H120">
        <v>6</v>
      </c>
      <c r="I120" s="15">
        <v>70500</v>
      </c>
    </row>
    <row r="121" spans="2:9" x14ac:dyDescent="0.35">
      <c r="B121" s="14">
        <v>483</v>
      </c>
      <c r="C121" t="s">
        <v>279</v>
      </c>
      <c r="D121" t="s">
        <v>416</v>
      </c>
      <c r="E121" t="s">
        <v>300</v>
      </c>
      <c r="F121" t="s">
        <v>289</v>
      </c>
      <c r="G121" t="s">
        <v>283</v>
      </c>
      <c r="H121">
        <v>1</v>
      </c>
      <c r="I121" s="15">
        <v>55000</v>
      </c>
    </row>
    <row r="122" spans="2:9" x14ac:dyDescent="0.35">
      <c r="B122" s="14">
        <v>734</v>
      </c>
      <c r="C122" t="s">
        <v>284</v>
      </c>
      <c r="D122" t="s">
        <v>417</v>
      </c>
      <c r="E122" t="s">
        <v>315</v>
      </c>
      <c r="F122" t="s">
        <v>292</v>
      </c>
      <c r="G122" t="s">
        <v>283</v>
      </c>
      <c r="H122">
        <v>10</v>
      </c>
      <c r="I122" s="15">
        <v>82700</v>
      </c>
    </row>
    <row r="123" spans="2:9" x14ac:dyDescent="0.35">
      <c r="B123" s="14">
        <v>413</v>
      </c>
      <c r="C123" t="s">
        <v>284</v>
      </c>
      <c r="D123" t="s">
        <v>418</v>
      </c>
      <c r="E123" t="s">
        <v>288</v>
      </c>
      <c r="F123" t="s">
        <v>289</v>
      </c>
      <c r="G123" t="s">
        <v>283</v>
      </c>
      <c r="H123">
        <v>3</v>
      </c>
      <c r="I123" s="15">
        <v>78300</v>
      </c>
    </row>
    <row r="124" spans="2:9" x14ac:dyDescent="0.35">
      <c r="B124" s="14">
        <v>924</v>
      </c>
      <c r="C124" t="s">
        <v>284</v>
      </c>
      <c r="D124" t="s">
        <v>419</v>
      </c>
      <c r="E124" t="s">
        <v>315</v>
      </c>
      <c r="F124" t="s">
        <v>292</v>
      </c>
      <c r="G124" t="s">
        <v>283</v>
      </c>
      <c r="H124">
        <v>2</v>
      </c>
      <c r="I124" s="15">
        <v>55300</v>
      </c>
    </row>
    <row r="125" spans="2:9" x14ac:dyDescent="0.35">
      <c r="B125" s="14">
        <v>51</v>
      </c>
      <c r="C125" t="s">
        <v>279</v>
      </c>
      <c r="D125" t="s">
        <v>420</v>
      </c>
      <c r="E125" t="s">
        <v>300</v>
      </c>
      <c r="F125" t="s">
        <v>289</v>
      </c>
      <c r="G125" t="s">
        <v>283</v>
      </c>
      <c r="H125">
        <v>22</v>
      </c>
      <c r="I125" s="15">
        <v>72400</v>
      </c>
    </row>
    <row r="126" spans="2:9" x14ac:dyDescent="0.35">
      <c r="B126" s="14">
        <v>1058</v>
      </c>
      <c r="C126" t="s">
        <v>284</v>
      </c>
      <c r="D126" t="s">
        <v>421</v>
      </c>
      <c r="E126" t="s">
        <v>294</v>
      </c>
      <c r="F126" t="s">
        <v>295</v>
      </c>
      <c r="G126" t="s">
        <v>283</v>
      </c>
      <c r="H126">
        <v>25</v>
      </c>
      <c r="I126" s="15">
        <v>65000</v>
      </c>
    </row>
    <row r="127" spans="2:9" x14ac:dyDescent="0.35">
      <c r="B127" s="14">
        <v>100</v>
      </c>
      <c r="C127" t="s">
        <v>284</v>
      </c>
      <c r="D127" t="s">
        <v>422</v>
      </c>
      <c r="E127" t="s">
        <v>300</v>
      </c>
      <c r="F127" t="s">
        <v>289</v>
      </c>
      <c r="G127" t="s">
        <v>283</v>
      </c>
      <c r="H127">
        <v>6</v>
      </c>
      <c r="I127" s="15">
        <v>46500</v>
      </c>
    </row>
    <row r="128" spans="2:9" x14ac:dyDescent="0.35">
      <c r="B128" s="14">
        <v>1051</v>
      </c>
      <c r="C128" t="s">
        <v>279</v>
      </c>
      <c r="D128" t="s">
        <v>423</v>
      </c>
      <c r="E128" t="s">
        <v>309</v>
      </c>
      <c r="F128" t="s">
        <v>295</v>
      </c>
      <c r="G128" t="s">
        <v>283</v>
      </c>
      <c r="H128">
        <v>3</v>
      </c>
      <c r="I128" s="15">
        <v>84200</v>
      </c>
    </row>
    <row r="129" spans="2:9" x14ac:dyDescent="0.35">
      <c r="B129" s="14">
        <v>15</v>
      </c>
      <c r="C129" t="s">
        <v>279</v>
      </c>
      <c r="D129" t="s">
        <v>424</v>
      </c>
      <c r="E129" t="s">
        <v>288</v>
      </c>
      <c r="F129" t="s">
        <v>289</v>
      </c>
      <c r="G129" t="s">
        <v>283</v>
      </c>
      <c r="H129">
        <v>1</v>
      </c>
      <c r="I129" s="15">
        <v>36200</v>
      </c>
    </row>
    <row r="130" spans="2:9" x14ac:dyDescent="0.35">
      <c r="B130" s="14">
        <v>325</v>
      </c>
      <c r="C130" t="s">
        <v>284</v>
      </c>
      <c r="D130" t="s">
        <v>425</v>
      </c>
      <c r="E130" t="s">
        <v>286</v>
      </c>
      <c r="F130" t="s">
        <v>282</v>
      </c>
      <c r="G130" t="s">
        <v>283</v>
      </c>
      <c r="H130">
        <v>26</v>
      </c>
      <c r="I130" s="15">
        <v>26200</v>
      </c>
    </row>
    <row r="131" spans="2:9" x14ac:dyDescent="0.35">
      <c r="B131" s="14">
        <v>252</v>
      </c>
      <c r="C131" t="s">
        <v>279</v>
      </c>
      <c r="D131" t="s">
        <v>426</v>
      </c>
      <c r="E131" t="s">
        <v>281</v>
      </c>
      <c r="F131" t="s">
        <v>282</v>
      </c>
      <c r="G131" t="s">
        <v>283</v>
      </c>
      <c r="H131">
        <v>13</v>
      </c>
      <c r="I131" s="15">
        <v>58700</v>
      </c>
    </row>
    <row r="132" spans="2:9" x14ac:dyDescent="0.35">
      <c r="B132" s="14">
        <v>492</v>
      </c>
      <c r="C132" t="s">
        <v>284</v>
      </c>
      <c r="D132" t="s">
        <v>427</v>
      </c>
      <c r="E132" t="s">
        <v>288</v>
      </c>
      <c r="F132" t="s">
        <v>289</v>
      </c>
      <c r="G132" t="s">
        <v>283</v>
      </c>
      <c r="H132">
        <v>2</v>
      </c>
      <c r="I132" s="15">
        <v>68600</v>
      </c>
    </row>
    <row r="133" spans="2:9" x14ac:dyDescent="0.35">
      <c r="B133" s="14">
        <v>596</v>
      </c>
      <c r="C133" t="s">
        <v>279</v>
      </c>
      <c r="D133" t="s">
        <v>428</v>
      </c>
      <c r="E133" t="s">
        <v>294</v>
      </c>
      <c r="F133" t="s">
        <v>295</v>
      </c>
      <c r="G133" t="s">
        <v>283</v>
      </c>
      <c r="H133">
        <v>27</v>
      </c>
      <c r="I133" s="15">
        <v>77100</v>
      </c>
    </row>
    <row r="134" spans="2:9" x14ac:dyDescent="0.35">
      <c r="B134" s="14">
        <v>1152</v>
      </c>
      <c r="C134" t="s">
        <v>284</v>
      </c>
      <c r="D134" t="s">
        <v>429</v>
      </c>
      <c r="E134" t="s">
        <v>315</v>
      </c>
      <c r="F134" t="s">
        <v>292</v>
      </c>
      <c r="G134" t="s">
        <v>283</v>
      </c>
      <c r="H134">
        <v>7</v>
      </c>
      <c r="I134" s="15">
        <v>70100</v>
      </c>
    </row>
    <row r="135" spans="2:9" x14ac:dyDescent="0.35">
      <c r="B135" s="14">
        <v>951</v>
      </c>
      <c r="C135" t="s">
        <v>279</v>
      </c>
      <c r="D135" t="s">
        <v>430</v>
      </c>
      <c r="E135" t="s">
        <v>338</v>
      </c>
      <c r="F135" t="s">
        <v>289</v>
      </c>
      <c r="G135" t="s">
        <v>283</v>
      </c>
      <c r="H135">
        <v>7</v>
      </c>
      <c r="I135" s="15">
        <v>59600</v>
      </c>
    </row>
    <row r="136" spans="2:9" x14ac:dyDescent="0.35">
      <c r="B136" s="14">
        <v>301</v>
      </c>
      <c r="C136" t="s">
        <v>284</v>
      </c>
      <c r="D136" t="s">
        <v>431</v>
      </c>
      <c r="E136" t="s">
        <v>309</v>
      </c>
      <c r="F136" t="s">
        <v>295</v>
      </c>
      <c r="G136" t="s">
        <v>283</v>
      </c>
      <c r="H136">
        <v>28</v>
      </c>
      <c r="I136" s="15">
        <v>41200</v>
      </c>
    </row>
    <row r="137" spans="2:9" x14ac:dyDescent="0.35">
      <c r="B137" s="14">
        <v>701</v>
      </c>
      <c r="C137" t="s">
        <v>279</v>
      </c>
      <c r="D137" t="s">
        <v>432</v>
      </c>
      <c r="E137" t="s">
        <v>281</v>
      </c>
      <c r="F137" t="s">
        <v>282</v>
      </c>
      <c r="G137" t="s">
        <v>283</v>
      </c>
      <c r="H137">
        <v>4</v>
      </c>
      <c r="I137" s="15">
        <v>61800</v>
      </c>
    </row>
    <row r="138" spans="2:9" x14ac:dyDescent="0.35">
      <c r="B138" s="14">
        <v>808</v>
      </c>
      <c r="C138" t="s">
        <v>279</v>
      </c>
      <c r="D138" t="s">
        <v>433</v>
      </c>
      <c r="E138" t="s">
        <v>288</v>
      </c>
      <c r="F138" t="s">
        <v>289</v>
      </c>
      <c r="G138" t="s">
        <v>283</v>
      </c>
      <c r="H138">
        <v>12</v>
      </c>
      <c r="I138" s="15">
        <v>77300</v>
      </c>
    </row>
    <row r="139" spans="2:9" x14ac:dyDescent="0.35">
      <c r="B139" s="14">
        <v>1094</v>
      </c>
      <c r="C139" t="s">
        <v>284</v>
      </c>
      <c r="D139" t="s">
        <v>434</v>
      </c>
      <c r="E139" t="s">
        <v>315</v>
      </c>
      <c r="F139" t="s">
        <v>292</v>
      </c>
      <c r="G139" t="s">
        <v>283</v>
      </c>
      <c r="H139">
        <v>3</v>
      </c>
      <c r="I139" s="15">
        <v>53000</v>
      </c>
    </row>
    <row r="140" spans="2:9" x14ac:dyDescent="0.35">
      <c r="B140" s="14">
        <v>923</v>
      </c>
      <c r="C140" t="s">
        <v>284</v>
      </c>
      <c r="D140" t="s">
        <v>435</v>
      </c>
      <c r="E140" t="s">
        <v>304</v>
      </c>
      <c r="F140" t="s">
        <v>295</v>
      </c>
      <c r="G140" t="s">
        <v>283</v>
      </c>
      <c r="H140">
        <v>12</v>
      </c>
      <c r="I140" s="15">
        <v>56400</v>
      </c>
    </row>
    <row r="141" spans="2:9" x14ac:dyDescent="0.35">
      <c r="B141" s="14">
        <v>1045</v>
      </c>
      <c r="C141" t="s">
        <v>279</v>
      </c>
      <c r="D141" t="s">
        <v>436</v>
      </c>
      <c r="E141" t="s">
        <v>315</v>
      </c>
      <c r="F141" t="s">
        <v>292</v>
      </c>
      <c r="G141" t="s">
        <v>283</v>
      </c>
      <c r="H141">
        <v>3</v>
      </c>
      <c r="I141" s="15">
        <v>72200</v>
      </c>
    </row>
    <row r="142" spans="2:9" x14ac:dyDescent="0.35">
      <c r="B142" s="14">
        <v>288</v>
      </c>
      <c r="C142" t="s">
        <v>284</v>
      </c>
      <c r="D142" t="s">
        <v>437</v>
      </c>
      <c r="E142" t="s">
        <v>304</v>
      </c>
      <c r="F142" t="s">
        <v>295</v>
      </c>
      <c r="G142" t="s">
        <v>283</v>
      </c>
      <c r="H142">
        <v>23</v>
      </c>
      <c r="I142" s="15">
        <v>73000</v>
      </c>
    </row>
    <row r="143" spans="2:9" x14ac:dyDescent="0.35">
      <c r="B143" s="14">
        <v>197</v>
      </c>
      <c r="C143" t="s">
        <v>284</v>
      </c>
      <c r="D143" t="s">
        <v>438</v>
      </c>
      <c r="E143" t="s">
        <v>338</v>
      </c>
      <c r="F143" t="s">
        <v>289</v>
      </c>
      <c r="G143" t="s">
        <v>283</v>
      </c>
      <c r="H143">
        <v>15</v>
      </c>
      <c r="I143" s="15">
        <v>31600</v>
      </c>
    </row>
    <row r="144" spans="2:9" x14ac:dyDescent="0.35">
      <c r="B144" s="14">
        <v>1182</v>
      </c>
      <c r="C144" t="s">
        <v>284</v>
      </c>
      <c r="D144" t="s">
        <v>439</v>
      </c>
      <c r="E144" t="s">
        <v>286</v>
      </c>
      <c r="F144" t="s">
        <v>282</v>
      </c>
      <c r="G144" t="s">
        <v>283</v>
      </c>
      <c r="H144">
        <v>13</v>
      </c>
      <c r="I144" s="15">
        <v>69900</v>
      </c>
    </row>
    <row r="145" spans="2:9" x14ac:dyDescent="0.35">
      <c r="B145" s="14">
        <v>523</v>
      </c>
      <c r="C145" t="s">
        <v>284</v>
      </c>
      <c r="D145" t="s">
        <v>440</v>
      </c>
      <c r="E145" t="s">
        <v>300</v>
      </c>
      <c r="F145" t="s">
        <v>289</v>
      </c>
      <c r="G145" t="s">
        <v>283</v>
      </c>
      <c r="H145">
        <v>22</v>
      </c>
      <c r="I145" s="15">
        <v>81900</v>
      </c>
    </row>
    <row r="146" spans="2:9" x14ac:dyDescent="0.35">
      <c r="B146" s="14">
        <v>123</v>
      </c>
      <c r="C146" t="s">
        <v>284</v>
      </c>
      <c r="D146" t="s">
        <v>441</v>
      </c>
      <c r="E146" t="s">
        <v>281</v>
      </c>
      <c r="F146" t="s">
        <v>282</v>
      </c>
      <c r="G146" t="s">
        <v>283</v>
      </c>
      <c r="H146">
        <v>20</v>
      </c>
      <c r="I146" s="15">
        <v>60700</v>
      </c>
    </row>
    <row r="147" spans="2:9" x14ac:dyDescent="0.35">
      <c r="B147" s="14">
        <v>200</v>
      </c>
      <c r="C147" t="s">
        <v>284</v>
      </c>
      <c r="D147" t="s">
        <v>442</v>
      </c>
      <c r="E147" t="s">
        <v>291</v>
      </c>
      <c r="F147" t="s">
        <v>292</v>
      </c>
      <c r="G147" t="s">
        <v>283</v>
      </c>
      <c r="H147">
        <v>9</v>
      </c>
      <c r="I147" s="15">
        <v>53800</v>
      </c>
    </row>
    <row r="148" spans="2:9" x14ac:dyDescent="0.35">
      <c r="B148" s="14">
        <v>133</v>
      </c>
      <c r="C148" t="s">
        <v>284</v>
      </c>
      <c r="D148" t="s">
        <v>443</v>
      </c>
      <c r="E148" t="s">
        <v>309</v>
      </c>
      <c r="F148" t="s">
        <v>295</v>
      </c>
      <c r="G148" t="s">
        <v>283</v>
      </c>
      <c r="H148">
        <v>8</v>
      </c>
      <c r="I148" s="15">
        <v>60200</v>
      </c>
    </row>
    <row r="149" spans="2:9" x14ac:dyDescent="0.35">
      <c r="B149" s="14">
        <v>267</v>
      </c>
      <c r="C149" t="s">
        <v>279</v>
      </c>
      <c r="D149" t="s">
        <v>444</v>
      </c>
      <c r="E149" t="s">
        <v>288</v>
      </c>
      <c r="F149" t="s">
        <v>289</v>
      </c>
      <c r="G149" t="s">
        <v>283</v>
      </c>
      <c r="H149">
        <v>3</v>
      </c>
      <c r="I149" s="15">
        <v>68400</v>
      </c>
    </row>
    <row r="150" spans="2:9" x14ac:dyDescent="0.35">
      <c r="B150" s="14">
        <v>309</v>
      </c>
      <c r="C150" t="s">
        <v>279</v>
      </c>
      <c r="D150" t="s">
        <v>445</v>
      </c>
      <c r="E150" t="s">
        <v>294</v>
      </c>
      <c r="F150" t="s">
        <v>295</v>
      </c>
      <c r="G150" t="s">
        <v>283</v>
      </c>
      <c r="H150">
        <v>28</v>
      </c>
      <c r="I150" s="15">
        <v>30200</v>
      </c>
    </row>
    <row r="151" spans="2:9" x14ac:dyDescent="0.35">
      <c r="B151" s="14">
        <v>1196</v>
      </c>
      <c r="C151" t="s">
        <v>279</v>
      </c>
      <c r="D151" t="s">
        <v>446</v>
      </c>
      <c r="E151" t="s">
        <v>315</v>
      </c>
      <c r="F151" t="s">
        <v>292</v>
      </c>
      <c r="G151" t="s">
        <v>283</v>
      </c>
      <c r="H151">
        <v>26</v>
      </c>
      <c r="I151" s="15">
        <v>82400</v>
      </c>
    </row>
    <row r="152" spans="2:9" x14ac:dyDescent="0.35">
      <c r="B152" s="14">
        <v>862</v>
      </c>
      <c r="C152" t="s">
        <v>284</v>
      </c>
      <c r="D152" t="s">
        <v>447</v>
      </c>
      <c r="E152" t="s">
        <v>286</v>
      </c>
      <c r="F152" t="s">
        <v>282</v>
      </c>
      <c r="G152" t="s">
        <v>283</v>
      </c>
      <c r="H152">
        <v>30</v>
      </c>
      <c r="I152" s="15">
        <v>41800</v>
      </c>
    </row>
    <row r="153" spans="2:9" x14ac:dyDescent="0.35">
      <c r="B153" s="14">
        <v>926</v>
      </c>
      <c r="C153" t="s">
        <v>284</v>
      </c>
      <c r="D153" t="s">
        <v>448</v>
      </c>
      <c r="E153" t="s">
        <v>291</v>
      </c>
      <c r="F153" t="s">
        <v>292</v>
      </c>
      <c r="G153" t="s">
        <v>449</v>
      </c>
      <c r="H153">
        <v>22</v>
      </c>
      <c r="I153" s="15">
        <v>198800</v>
      </c>
    </row>
    <row r="154" spans="2:9" x14ac:dyDescent="0.35">
      <c r="B154" s="14">
        <v>114</v>
      </c>
      <c r="C154" t="s">
        <v>284</v>
      </c>
      <c r="D154" t="s">
        <v>450</v>
      </c>
      <c r="E154" t="s">
        <v>315</v>
      </c>
      <c r="F154" t="s">
        <v>292</v>
      </c>
      <c r="G154" t="s">
        <v>283</v>
      </c>
      <c r="H154">
        <v>28</v>
      </c>
      <c r="I154" s="15">
        <v>37300</v>
      </c>
    </row>
    <row r="155" spans="2:9" x14ac:dyDescent="0.35">
      <c r="B155" s="14">
        <v>816</v>
      </c>
      <c r="C155" t="s">
        <v>279</v>
      </c>
      <c r="D155" t="s">
        <v>451</v>
      </c>
      <c r="E155" t="s">
        <v>338</v>
      </c>
      <c r="F155" t="s">
        <v>289</v>
      </c>
      <c r="G155" t="s">
        <v>283</v>
      </c>
      <c r="H155">
        <v>5</v>
      </c>
      <c r="I155" s="15">
        <v>81800</v>
      </c>
    </row>
    <row r="156" spans="2:9" x14ac:dyDescent="0.35">
      <c r="B156" s="14">
        <v>996</v>
      </c>
      <c r="C156" t="s">
        <v>279</v>
      </c>
      <c r="D156" t="s">
        <v>452</v>
      </c>
      <c r="E156" t="s">
        <v>281</v>
      </c>
      <c r="F156" t="s">
        <v>282</v>
      </c>
      <c r="G156" t="s">
        <v>283</v>
      </c>
      <c r="H156">
        <v>25</v>
      </c>
      <c r="I156" s="15">
        <v>39600</v>
      </c>
    </row>
    <row r="157" spans="2:9" x14ac:dyDescent="0.35">
      <c r="B157" s="14">
        <v>64</v>
      </c>
      <c r="C157" t="s">
        <v>284</v>
      </c>
      <c r="D157" t="s">
        <v>453</v>
      </c>
      <c r="E157" t="s">
        <v>286</v>
      </c>
      <c r="F157" t="s">
        <v>282</v>
      </c>
      <c r="G157" t="s">
        <v>283</v>
      </c>
      <c r="H157">
        <v>16</v>
      </c>
      <c r="I157" s="15">
        <v>39800</v>
      </c>
    </row>
    <row r="158" spans="2:9" x14ac:dyDescent="0.35">
      <c r="B158" s="14">
        <v>97</v>
      </c>
      <c r="C158" t="s">
        <v>284</v>
      </c>
      <c r="D158" t="s">
        <v>454</v>
      </c>
      <c r="E158" t="s">
        <v>281</v>
      </c>
      <c r="F158" t="s">
        <v>282</v>
      </c>
      <c r="G158" t="s">
        <v>283</v>
      </c>
      <c r="H158">
        <v>28</v>
      </c>
      <c r="I158" s="15">
        <v>78500</v>
      </c>
    </row>
    <row r="159" spans="2:9" x14ac:dyDescent="0.35">
      <c r="B159" s="14">
        <v>524</v>
      </c>
      <c r="C159" t="s">
        <v>284</v>
      </c>
      <c r="D159" t="s">
        <v>455</v>
      </c>
      <c r="E159" t="s">
        <v>286</v>
      </c>
      <c r="F159" t="s">
        <v>282</v>
      </c>
      <c r="G159" t="s">
        <v>283</v>
      </c>
      <c r="H159">
        <v>8</v>
      </c>
      <c r="I159" s="15">
        <v>42100</v>
      </c>
    </row>
    <row r="160" spans="2:9" x14ac:dyDescent="0.35">
      <c r="B160" s="14">
        <v>719</v>
      </c>
      <c r="C160" t="s">
        <v>284</v>
      </c>
      <c r="D160" t="s">
        <v>456</v>
      </c>
      <c r="E160" t="s">
        <v>309</v>
      </c>
      <c r="F160" t="s">
        <v>295</v>
      </c>
      <c r="G160" t="s">
        <v>283</v>
      </c>
      <c r="H160">
        <v>1</v>
      </c>
      <c r="I160" s="15">
        <v>65200</v>
      </c>
    </row>
    <row r="161" spans="2:9" x14ac:dyDescent="0.35">
      <c r="B161" s="14">
        <v>381</v>
      </c>
      <c r="C161" t="s">
        <v>279</v>
      </c>
      <c r="D161" t="s">
        <v>457</v>
      </c>
      <c r="E161" t="s">
        <v>281</v>
      </c>
      <c r="F161" t="s">
        <v>282</v>
      </c>
      <c r="G161" t="s">
        <v>283</v>
      </c>
      <c r="H161">
        <v>26</v>
      </c>
      <c r="I161" s="15">
        <v>76900</v>
      </c>
    </row>
    <row r="162" spans="2:9" x14ac:dyDescent="0.35">
      <c r="B162" s="14">
        <v>571</v>
      </c>
      <c r="C162" t="s">
        <v>279</v>
      </c>
      <c r="D162" t="s">
        <v>458</v>
      </c>
      <c r="E162" t="s">
        <v>291</v>
      </c>
      <c r="F162" t="s">
        <v>292</v>
      </c>
      <c r="G162" t="s">
        <v>283</v>
      </c>
      <c r="H162">
        <v>27</v>
      </c>
      <c r="I162" s="15">
        <v>53600</v>
      </c>
    </row>
    <row r="163" spans="2:9" x14ac:dyDescent="0.35">
      <c r="B163" s="14">
        <v>756</v>
      </c>
      <c r="C163" t="s">
        <v>279</v>
      </c>
      <c r="D163" t="s">
        <v>459</v>
      </c>
      <c r="E163" t="s">
        <v>294</v>
      </c>
      <c r="F163" t="s">
        <v>295</v>
      </c>
      <c r="G163" t="s">
        <v>283</v>
      </c>
      <c r="H163">
        <v>9</v>
      </c>
      <c r="I163" s="15">
        <v>42400</v>
      </c>
    </row>
    <row r="164" spans="2:9" x14ac:dyDescent="0.35">
      <c r="B164" s="14">
        <v>341</v>
      </c>
      <c r="C164" t="s">
        <v>279</v>
      </c>
      <c r="D164" t="s">
        <v>460</v>
      </c>
      <c r="E164" t="s">
        <v>281</v>
      </c>
      <c r="F164" t="s">
        <v>282</v>
      </c>
      <c r="G164" t="s">
        <v>283</v>
      </c>
      <c r="H164">
        <v>20</v>
      </c>
      <c r="I164" s="15">
        <v>51800</v>
      </c>
    </row>
    <row r="165" spans="2:9" x14ac:dyDescent="0.35">
      <c r="B165" s="14">
        <v>1161</v>
      </c>
      <c r="C165" t="s">
        <v>284</v>
      </c>
      <c r="D165" t="s">
        <v>461</v>
      </c>
      <c r="E165" t="s">
        <v>281</v>
      </c>
      <c r="F165" t="s">
        <v>282</v>
      </c>
      <c r="G165" t="s">
        <v>283</v>
      </c>
      <c r="H165">
        <v>14</v>
      </c>
      <c r="I165" s="15">
        <v>78400</v>
      </c>
    </row>
    <row r="166" spans="2:9" x14ac:dyDescent="0.35">
      <c r="B166" s="14">
        <v>1145</v>
      </c>
      <c r="C166" t="s">
        <v>284</v>
      </c>
      <c r="D166" t="s">
        <v>462</v>
      </c>
      <c r="E166" t="s">
        <v>338</v>
      </c>
      <c r="F166" t="s">
        <v>289</v>
      </c>
      <c r="G166" t="s">
        <v>283</v>
      </c>
      <c r="H166">
        <v>12</v>
      </c>
      <c r="I166" s="15">
        <v>27700</v>
      </c>
    </row>
    <row r="167" spans="2:9" x14ac:dyDescent="0.35">
      <c r="B167" s="14">
        <v>593</v>
      </c>
      <c r="C167" t="s">
        <v>284</v>
      </c>
      <c r="D167" t="s">
        <v>463</v>
      </c>
      <c r="E167" t="s">
        <v>309</v>
      </c>
      <c r="F167" t="s">
        <v>295</v>
      </c>
      <c r="G167" t="s">
        <v>283</v>
      </c>
      <c r="H167">
        <v>5</v>
      </c>
      <c r="I167" s="15">
        <v>73800</v>
      </c>
    </row>
    <row r="168" spans="2:9" x14ac:dyDescent="0.35">
      <c r="B168" s="14">
        <v>154</v>
      </c>
      <c r="C168" t="s">
        <v>279</v>
      </c>
      <c r="D168" t="s">
        <v>464</v>
      </c>
      <c r="E168" t="s">
        <v>304</v>
      </c>
      <c r="F168" t="s">
        <v>295</v>
      </c>
      <c r="G168" t="s">
        <v>283</v>
      </c>
      <c r="H168">
        <v>30</v>
      </c>
      <c r="I168" s="15">
        <v>48600</v>
      </c>
    </row>
    <row r="169" spans="2:9" x14ac:dyDescent="0.35">
      <c r="B169" s="14">
        <v>447</v>
      </c>
      <c r="C169" t="s">
        <v>284</v>
      </c>
      <c r="D169" t="s">
        <v>465</v>
      </c>
      <c r="E169" t="s">
        <v>281</v>
      </c>
      <c r="F169" t="s">
        <v>282</v>
      </c>
      <c r="G169" t="s">
        <v>298</v>
      </c>
      <c r="H169">
        <v>1</v>
      </c>
      <c r="I169" s="15">
        <v>9400</v>
      </c>
    </row>
    <row r="170" spans="2:9" x14ac:dyDescent="0.35">
      <c r="B170" s="14">
        <v>592</v>
      </c>
      <c r="C170" t="s">
        <v>284</v>
      </c>
      <c r="D170" t="s">
        <v>466</v>
      </c>
      <c r="E170" t="s">
        <v>309</v>
      </c>
      <c r="F170" t="s">
        <v>295</v>
      </c>
      <c r="G170" t="s">
        <v>283</v>
      </c>
      <c r="H170">
        <v>30</v>
      </c>
      <c r="I170" s="15">
        <v>77100</v>
      </c>
    </row>
    <row r="171" spans="2:9" x14ac:dyDescent="0.35">
      <c r="B171" s="14">
        <v>239</v>
      </c>
      <c r="C171" t="s">
        <v>279</v>
      </c>
      <c r="D171" t="s">
        <v>467</v>
      </c>
      <c r="E171" t="s">
        <v>315</v>
      </c>
      <c r="F171" t="s">
        <v>292</v>
      </c>
      <c r="G171" t="s">
        <v>283</v>
      </c>
      <c r="H171">
        <v>2</v>
      </c>
      <c r="I171" s="15">
        <v>73700</v>
      </c>
    </row>
    <row r="172" spans="2:9" x14ac:dyDescent="0.35">
      <c r="B172" s="14">
        <v>1091</v>
      </c>
      <c r="C172" t="s">
        <v>279</v>
      </c>
      <c r="D172" t="s">
        <v>468</v>
      </c>
      <c r="E172" t="s">
        <v>286</v>
      </c>
      <c r="F172" t="s">
        <v>282</v>
      </c>
      <c r="G172" t="s">
        <v>283</v>
      </c>
      <c r="H172">
        <v>2</v>
      </c>
      <c r="I172" s="15">
        <v>54200</v>
      </c>
    </row>
    <row r="173" spans="2:9" x14ac:dyDescent="0.35">
      <c r="B173" s="14">
        <v>284</v>
      </c>
      <c r="C173" t="s">
        <v>284</v>
      </c>
      <c r="D173" t="s">
        <v>469</v>
      </c>
      <c r="E173" t="s">
        <v>300</v>
      </c>
      <c r="F173" t="s">
        <v>289</v>
      </c>
      <c r="G173" t="s">
        <v>283</v>
      </c>
      <c r="H173">
        <v>2</v>
      </c>
      <c r="I173" s="15">
        <v>73500</v>
      </c>
    </row>
    <row r="174" spans="2:9" x14ac:dyDescent="0.35">
      <c r="B174" s="14">
        <v>391</v>
      </c>
      <c r="C174" t="s">
        <v>284</v>
      </c>
      <c r="D174" t="s">
        <v>470</v>
      </c>
      <c r="E174" t="s">
        <v>281</v>
      </c>
      <c r="F174" t="s">
        <v>282</v>
      </c>
      <c r="G174" t="s">
        <v>283</v>
      </c>
      <c r="H174">
        <v>13</v>
      </c>
      <c r="I174" s="15">
        <v>69900</v>
      </c>
    </row>
    <row r="175" spans="2:9" x14ac:dyDescent="0.35">
      <c r="B175" s="14">
        <v>1137</v>
      </c>
      <c r="C175" t="s">
        <v>279</v>
      </c>
      <c r="D175" t="s">
        <v>471</v>
      </c>
      <c r="E175" t="s">
        <v>281</v>
      </c>
      <c r="F175" t="s">
        <v>282</v>
      </c>
      <c r="G175" t="s">
        <v>283</v>
      </c>
      <c r="H175">
        <v>11</v>
      </c>
      <c r="I175" s="15">
        <v>38900</v>
      </c>
    </row>
    <row r="176" spans="2:9" x14ac:dyDescent="0.35">
      <c r="B176" s="14">
        <v>878</v>
      </c>
      <c r="C176" t="s">
        <v>279</v>
      </c>
      <c r="D176" t="s">
        <v>472</v>
      </c>
      <c r="E176" t="s">
        <v>294</v>
      </c>
      <c r="F176" t="s">
        <v>295</v>
      </c>
      <c r="G176" t="s">
        <v>283</v>
      </c>
      <c r="H176">
        <v>7</v>
      </c>
      <c r="I176" s="15">
        <v>45100</v>
      </c>
    </row>
    <row r="177" spans="2:9" x14ac:dyDescent="0.35">
      <c r="B177" s="14">
        <v>1110</v>
      </c>
      <c r="C177" t="s">
        <v>284</v>
      </c>
      <c r="D177" t="s">
        <v>473</v>
      </c>
      <c r="E177" t="s">
        <v>288</v>
      </c>
      <c r="F177" t="s">
        <v>289</v>
      </c>
      <c r="G177" t="s">
        <v>283</v>
      </c>
      <c r="H177">
        <v>21</v>
      </c>
      <c r="I177" s="15">
        <v>67200</v>
      </c>
    </row>
    <row r="178" spans="2:9" x14ac:dyDescent="0.35">
      <c r="B178" s="14">
        <v>1158</v>
      </c>
      <c r="C178" t="s">
        <v>284</v>
      </c>
      <c r="D178" t="s">
        <v>474</v>
      </c>
      <c r="E178" t="s">
        <v>338</v>
      </c>
      <c r="F178" t="s">
        <v>289</v>
      </c>
      <c r="G178" t="s">
        <v>283</v>
      </c>
      <c r="H178">
        <v>27</v>
      </c>
      <c r="I178" s="15">
        <v>71600</v>
      </c>
    </row>
    <row r="179" spans="2:9" x14ac:dyDescent="0.35">
      <c r="B179" s="14">
        <v>367</v>
      </c>
      <c r="C179" t="s">
        <v>284</v>
      </c>
      <c r="D179" t="s">
        <v>475</v>
      </c>
      <c r="E179" t="s">
        <v>288</v>
      </c>
      <c r="F179" t="s">
        <v>289</v>
      </c>
      <c r="G179" t="s">
        <v>283</v>
      </c>
      <c r="H179">
        <v>26</v>
      </c>
      <c r="I179" s="15">
        <v>26300</v>
      </c>
    </row>
    <row r="180" spans="2:9" x14ac:dyDescent="0.35">
      <c r="B180" s="14">
        <v>807</v>
      </c>
      <c r="C180" t="s">
        <v>284</v>
      </c>
      <c r="D180" t="s">
        <v>476</v>
      </c>
      <c r="E180" t="s">
        <v>300</v>
      </c>
      <c r="F180" t="s">
        <v>289</v>
      </c>
      <c r="G180" t="s">
        <v>283</v>
      </c>
      <c r="H180">
        <v>7</v>
      </c>
      <c r="I180" s="15">
        <v>39700</v>
      </c>
    </row>
    <row r="181" spans="2:9" x14ac:dyDescent="0.35">
      <c r="B181" s="14">
        <v>27</v>
      </c>
      <c r="C181" t="s">
        <v>284</v>
      </c>
      <c r="D181" t="s">
        <v>477</v>
      </c>
      <c r="E181" t="s">
        <v>315</v>
      </c>
      <c r="F181" t="s">
        <v>292</v>
      </c>
      <c r="G181" t="s">
        <v>283</v>
      </c>
      <c r="H181">
        <v>1</v>
      </c>
      <c r="I181" s="15">
        <v>75800</v>
      </c>
    </row>
    <row r="182" spans="2:9" x14ac:dyDescent="0.35">
      <c r="B182" s="14">
        <v>320</v>
      </c>
      <c r="C182" t="s">
        <v>284</v>
      </c>
      <c r="D182" t="s">
        <v>478</v>
      </c>
      <c r="E182" t="s">
        <v>288</v>
      </c>
      <c r="F182" t="s">
        <v>289</v>
      </c>
      <c r="G182" t="s">
        <v>283</v>
      </c>
      <c r="H182">
        <v>23</v>
      </c>
      <c r="I182" s="15">
        <v>35100</v>
      </c>
    </row>
    <row r="183" spans="2:9" x14ac:dyDescent="0.35">
      <c r="B183" s="14">
        <v>172</v>
      </c>
      <c r="C183" t="s">
        <v>284</v>
      </c>
      <c r="D183" t="s">
        <v>479</v>
      </c>
      <c r="E183" t="s">
        <v>300</v>
      </c>
      <c r="F183" t="s">
        <v>289</v>
      </c>
      <c r="G183" t="s">
        <v>283</v>
      </c>
      <c r="H183">
        <v>4</v>
      </c>
      <c r="I183" s="15">
        <v>53900</v>
      </c>
    </row>
    <row r="184" spans="2:9" x14ac:dyDescent="0.35">
      <c r="B184" s="14">
        <v>85</v>
      </c>
      <c r="C184" t="s">
        <v>284</v>
      </c>
      <c r="D184" t="s">
        <v>480</v>
      </c>
      <c r="E184" t="s">
        <v>309</v>
      </c>
      <c r="F184" t="s">
        <v>295</v>
      </c>
      <c r="G184" t="s">
        <v>283</v>
      </c>
      <c r="H184">
        <v>29</v>
      </c>
      <c r="I184" s="15">
        <v>64400</v>
      </c>
    </row>
    <row r="185" spans="2:9" x14ac:dyDescent="0.35">
      <c r="B185" s="14">
        <v>838</v>
      </c>
      <c r="C185" t="s">
        <v>284</v>
      </c>
      <c r="D185" t="s">
        <v>481</v>
      </c>
      <c r="E185" t="s">
        <v>304</v>
      </c>
      <c r="F185" t="s">
        <v>295</v>
      </c>
      <c r="G185" t="s">
        <v>298</v>
      </c>
      <c r="H185">
        <v>0</v>
      </c>
      <c r="I185" s="15">
        <v>7600</v>
      </c>
    </row>
    <row r="186" spans="2:9" x14ac:dyDescent="0.35">
      <c r="B186" s="14">
        <v>835</v>
      </c>
      <c r="C186" t="s">
        <v>279</v>
      </c>
      <c r="D186" t="s">
        <v>482</v>
      </c>
      <c r="E186" t="s">
        <v>300</v>
      </c>
      <c r="F186" t="s">
        <v>289</v>
      </c>
      <c r="G186" t="s">
        <v>283</v>
      </c>
      <c r="H186">
        <v>28</v>
      </c>
      <c r="I186" s="15">
        <v>46900</v>
      </c>
    </row>
    <row r="187" spans="2:9" x14ac:dyDescent="0.35">
      <c r="B187" s="14">
        <v>857</v>
      </c>
      <c r="C187" t="s">
        <v>279</v>
      </c>
      <c r="D187" t="s">
        <v>483</v>
      </c>
      <c r="E187" t="s">
        <v>338</v>
      </c>
      <c r="F187" t="s">
        <v>289</v>
      </c>
      <c r="G187" t="s">
        <v>283</v>
      </c>
      <c r="H187">
        <v>29</v>
      </c>
      <c r="I187" s="15">
        <v>65300</v>
      </c>
    </row>
    <row r="188" spans="2:9" x14ac:dyDescent="0.35">
      <c r="B188" s="14">
        <v>810</v>
      </c>
      <c r="C188" t="s">
        <v>284</v>
      </c>
      <c r="D188" t="s">
        <v>484</v>
      </c>
      <c r="E188" t="s">
        <v>315</v>
      </c>
      <c r="F188" t="s">
        <v>292</v>
      </c>
      <c r="G188" t="s">
        <v>283</v>
      </c>
      <c r="H188">
        <v>7</v>
      </c>
      <c r="I188" s="15">
        <v>70400</v>
      </c>
    </row>
    <row r="189" spans="2:9" x14ac:dyDescent="0.35">
      <c r="B189" s="14">
        <v>967</v>
      </c>
      <c r="C189" t="s">
        <v>279</v>
      </c>
      <c r="D189" t="s">
        <v>485</v>
      </c>
      <c r="E189" t="s">
        <v>291</v>
      </c>
      <c r="F189" t="s">
        <v>292</v>
      </c>
      <c r="G189" t="s">
        <v>283</v>
      </c>
      <c r="H189">
        <v>24</v>
      </c>
      <c r="I189" s="15">
        <v>42700</v>
      </c>
    </row>
    <row r="190" spans="2:9" x14ac:dyDescent="0.35">
      <c r="B190" s="14">
        <v>196</v>
      </c>
      <c r="C190" t="s">
        <v>284</v>
      </c>
      <c r="D190" t="s">
        <v>486</v>
      </c>
      <c r="E190" t="s">
        <v>291</v>
      </c>
      <c r="F190" t="s">
        <v>292</v>
      </c>
      <c r="G190" t="s">
        <v>298</v>
      </c>
      <c r="H190">
        <v>1</v>
      </c>
      <c r="I190" s="15">
        <v>7900</v>
      </c>
    </row>
    <row r="191" spans="2:9" x14ac:dyDescent="0.35">
      <c r="B191" s="14">
        <v>504</v>
      </c>
      <c r="C191" t="s">
        <v>284</v>
      </c>
      <c r="D191" t="s">
        <v>487</v>
      </c>
      <c r="E191" t="s">
        <v>300</v>
      </c>
      <c r="F191" t="s">
        <v>289</v>
      </c>
      <c r="G191" t="s">
        <v>283</v>
      </c>
      <c r="H191">
        <v>29</v>
      </c>
      <c r="I191" s="15">
        <v>73600</v>
      </c>
    </row>
    <row r="192" spans="2:9" x14ac:dyDescent="0.35">
      <c r="B192" s="14">
        <v>792</v>
      </c>
      <c r="C192" t="s">
        <v>279</v>
      </c>
      <c r="D192" t="s">
        <v>488</v>
      </c>
      <c r="E192" t="s">
        <v>286</v>
      </c>
      <c r="F192" t="s">
        <v>282</v>
      </c>
      <c r="G192" t="s">
        <v>283</v>
      </c>
      <c r="H192">
        <v>13</v>
      </c>
      <c r="I192" s="15">
        <v>76200</v>
      </c>
    </row>
    <row r="193" spans="2:9" x14ac:dyDescent="0.35">
      <c r="B193" s="14">
        <v>1195</v>
      </c>
      <c r="C193" t="s">
        <v>284</v>
      </c>
      <c r="D193" t="s">
        <v>489</v>
      </c>
      <c r="E193" t="s">
        <v>291</v>
      </c>
      <c r="F193" t="s">
        <v>292</v>
      </c>
      <c r="G193" t="s">
        <v>283</v>
      </c>
      <c r="H193">
        <v>12</v>
      </c>
      <c r="I193" s="15">
        <v>69500</v>
      </c>
    </row>
    <row r="194" spans="2:9" x14ac:dyDescent="0.35">
      <c r="B194" s="14">
        <v>226</v>
      </c>
      <c r="C194" t="s">
        <v>279</v>
      </c>
      <c r="D194" t="s">
        <v>490</v>
      </c>
      <c r="E194" t="s">
        <v>294</v>
      </c>
      <c r="F194" t="s">
        <v>295</v>
      </c>
      <c r="G194" t="s">
        <v>283</v>
      </c>
      <c r="H194">
        <v>26</v>
      </c>
      <c r="I194" s="15">
        <v>33600</v>
      </c>
    </row>
    <row r="195" spans="2:9" x14ac:dyDescent="0.35">
      <c r="B195" s="14">
        <v>586</v>
      </c>
      <c r="C195" t="s">
        <v>284</v>
      </c>
      <c r="D195" t="s">
        <v>491</v>
      </c>
      <c r="E195" t="s">
        <v>286</v>
      </c>
      <c r="F195" t="s">
        <v>282</v>
      </c>
      <c r="G195" t="s">
        <v>283</v>
      </c>
      <c r="H195">
        <v>20</v>
      </c>
      <c r="I195" s="15">
        <v>30600</v>
      </c>
    </row>
    <row r="196" spans="2:9" x14ac:dyDescent="0.35">
      <c r="B196" s="14">
        <v>230</v>
      </c>
      <c r="C196" t="s">
        <v>284</v>
      </c>
      <c r="D196" t="s">
        <v>492</v>
      </c>
      <c r="E196" t="s">
        <v>309</v>
      </c>
      <c r="F196" t="s">
        <v>295</v>
      </c>
      <c r="G196" t="s">
        <v>283</v>
      </c>
      <c r="H196">
        <v>1</v>
      </c>
      <c r="I196" s="15">
        <v>79800</v>
      </c>
    </row>
    <row r="197" spans="2:9" x14ac:dyDescent="0.35">
      <c r="B197" s="14">
        <v>637</v>
      </c>
      <c r="C197" t="s">
        <v>279</v>
      </c>
      <c r="D197" t="s">
        <v>493</v>
      </c>
      <c r="E197" t="s">
        <v>300</v>
      </c>
      <c r="F197" t="s">
        <v>289</v>
      </c>
      <c r="G197" t="s">
        <v>283</v>
      </c>
      <c r="H197">
        <v>21</v>
      </c>
      <c r="I197" s="15">
        <v>69200</v>
      </c>
    </row>
    <row r="198" spans="2:9" x14ac:dyDescent="0.35">
      <c r="B198" s="14">
        <v>449</v>
      </c>
      <c r="C198" t="s">
        <v>284</v>
      </c>
      <c r="D198" t="s">
        <v>494</v>
      </c>
      <c r="E198" t="s">
        <v>294</v>
      </c>
      <c r="F198" t="s">
        <v>295</v>
      </c>
      <c r="G198" t="s">
        <v>283</v>
      </c>
      <c r="H198">
        <v>23</v>
      </c>
      <c r="I198" s="15">
        <v>36500</v>
      </c>
    </row>
    <row r="199" spans="2:9" x14ac:dyDescent="0.35">
      <c r="B199" s="14">
        <v>401</v>
      </c>
      <c r="C199" t="s">
        <v>279</v>
      </c>
      <c r="D199" t="s">
        <v>495</v>
      </c>
      <c r="E199" t="s">
        <v>288</v>
      </c>
      <c r="F199" t="s">
        <v>289</v>
      </c>
      <c r="G199" t="s">
        <v>283</v>
      </c>
      <c r="H199">
        <v>22</v>
      </c>
      <c r="I199" s="15">
        <v>81300</v>
      </c>
    </row>
    <row r="200" spans="2:9" x14ac:dyDescent="0.35">
      <c r="B200" s="14">
        <v>505</v>
      </c>
      <c r="C200" t="s">
        <v>284</v>
      </c>
      <c r="D200" t="s">
        <v>496</v>
      </c>
      <c r="E200" t="s">
        <v>315</v>
      </c>
      <c r="F200" t="s">
        <v>292</v>
      </c>
      <c r="G200" t="s">
        <v>283</v>
      </c>
      <c r="H200">
        <v>26</v>
      </c>
      <c r="I200" s="15">
        <v>55400</v>
      </c>
    </row>
    <row r="201" spans="2:9" x14ac:dyDescent="0.35">
      <c r="B201" s="14">
        <v>457</v>
      </c>
      <c r="C201" t="s">
        <v>279</v>
      </c>
      <c r="D201" t="s">
        <v>497</v>
      </c>
      <c r="E201" t="s">
        <v>309</v>
      </c>
      <c r="F201" t="s">
        <v>295</v>
      </c>
      <c r="G201" t="s">
        <v>283</v>
      </c>
      <c r="H201">
        <v>17</v>
      </c>
      <c r="I201" s="15">
        <v>56900</v>
      </c>
    </row>
    <row r="202" spans="2:9" x14ac:dyDescent="0.35">
      <c r="B202" s="14">
        <v>623</v>
      </c>
      <c r="C202" t="s">
        <v>284</v>
      </c>
      <c r="D202" t="s">
        <v>498</v>
      </c>
      <c r="E202" t="s">
        <v>300</v>
      </c>
      <c r="F202" t="s">
        <v>289</v>
      </c>
      <c r="G202" t="s">
        <v>283</v>
      </c>
      <c r="H202">
        <v>17</v>
      </c>
      <c r="I202" s="15">
        <v>57000</v>
      </c>
    </row>
    <row r="203" spans="2:9" x14ac:dyDescent="0.35">
      <c r="B203" s="14">
        <v>297</v>
      </c>
      <c r="C203" t="s">
        <v>284</v>
      </c>
      <c r="D203" t="s">
        <v>499</v>
      </c>
      <c r="E203" t="s">
        <v>291</v>
      </c>
      <c r="F203" t="s">
        <v>292</v>
      </c>
      <c r="G203" t="s">
        <v>283</v>
      </c>
      <c r="H203">
        <v>3</v>
      </c>
      <c r="I203" s="15">
        <v>66500</v>
      </c>
    </row>
    <row r="204" spans="2:9" x14ac:dyDescent="0.35">
      <c r="B204" s="14">
        <v>595</v>
      </c>
      <c r="C204" t="s">
        <v>279</v>
      </c>
      <c r="D204" t="s">
        <v>500</v>
      </c>
      <c r="E204" t="s">
        <v>291</v>
      </c>
      <c r="F204" t="s">
        <v>292</v>
      </c>
      <c r="G204" t="s">
        <v>283</v>
      </c>
      <c r="H204">
        <v>8</v>
      </c>
      <c r="I204" s="15">
        <v>48200</v>
      </c>
    </row>
    <row r="205" spans="2:9" x14ac:dyDescent="0.35">
      <c r="B205" s="14">
        <v>310</v>
      </c>
      <c r="C205" t="s">
        <v>279</v>
      </c>
      <c r="D205" t="s">
        <v>501</v>
      </c>
      <c r="E205" t="s">
        <v>286</v>
      </c>
      <c r="F205" t="s">
        <v>282</v>
      </c>
      <c r="G205" t="s">
        <v>283</v>
      </c>
      <c r="H205">
        <v>5</v>
      </c>
      <c r="I205" s="15">
        <v>47000</v>
      </c>
    </row>
    <row r="206" spans="2:9" x14ac:dyDescent="0.35">
      <c r="B206" s="14">
        <v>364</v>
      </c>
      <c r="C206" t="s">
        <v>279</v>
      </c>
      <c r="D206" t="s">
        <v>502</v>
      </c>
      <c r="E206" t="s">
        <v>291</v>
      </c>
      <c r="F206" t="s">
        <v>292</v>
      </c>
      <c r="G206" t="s">
        <v>283</v>
      </c>
      <c r="H206">
        <v>11</v>
      </c>
      <c r="I206" s="15">
        <v>41900</v>
      </c>
    </row>
    <row r="207" spans="2:9" x14ac:dyDescent="0.35">
      <c r="B207" s="14">
        <v>1117</v>
      </c>
      <c r="C207" t="s">
        <v>284</v>
      </c>
      <c r="D207" t="s">
        <v>503</v>
      </c>
      <c r="E207" t="s">
        <v>315</v>
      </c>
      <c r="F207" t="s">
        <v>292</v>
      </c>
      <c r="G207" t="s">
        <v>283</v>
      </c>
      <c r="H207">
        <v>13</v>
      </c>
      <c r="I207" s="15">
        <v>40700</v>
      </c>
    </row>
    <row r="208" spans="2:9" x14ac:dyDescent="0.35">
      <c r="B208" s="14">
        <v>445</v>
      </c>
      <c r="C208" t="s">
        <v>279</v>
      </c>
      <c r="D208" t="s">
        <v>504</v>
      </c>
      <c r="E208" t="s">
        <v>338</v>
      </c>
      <c r="F208" t="s">
        <v>289</v>
      </c>
      <c r="G208" t="s">
        <v>298</v>
      </c>
      <c r="H208">
        <v>1</v>
      </c>
      <c r="I208" s="15">
        <v>7800</v>
      </c>
    </row>
    <row r="209" spans="2:9" x14ac:dyDescent="0.35">
      <c r="B209" s="14">
        <v>709</v>
      </c>
      <c r="C209" t="s">
        <v>279</v>
      </c>
      <c r="D209" t="s">
        <v>505</v>
      </c>
      <c r="E209" t="s">
        <v>315</v>
      </c>
      <c r="F209" t="s">
        <v>292</v>
      </c>
      <c r="G209" t="s">
        <v>283</v>
      </c>
      <c r="H209">
        <v>16</v>
      </c>
      <c r="I209" s="15">
        <v>71700</v>
      </c>
    </row>
    <row r="210" spans="2:9" x14ac:dyDescent="0.35">
      <c r="B210" s="14">
        <v>316</v>
      </c>
      <c r="C210" t="s">
        <v>279</v>
      </c>
      <c r="D210" t="s">
        <v>506</v>
      </c>
      <c r="E210" t="s">
        <v>315</v>
      </c>
      <c r="F210" t="s">
        <v>292</v>
      </c>
      <c r="G210" t="s">
        <v>283</v>
      </c>
      <c r="H210">
        <v>5</v>
      </c>
      <c r="I210" s="15">
        <v>74200</v>
      </c>
    </row>
    <row r="211" spans="2:9" x14ac:dyDescent="0.35">
      <c r="B211" s="14">
        <v>726</v>
      </c>
      <c r="C211" t="s">
        <v>284</v>
      </c>
      <c r="D211" t="s">
        <v>507</v>
      </c>
      <c r="E211" t="s">
        <v>315</v>
      </c>
      <c r="F211" t="s">
        <v>292</v>
      </c>
      <c r="G211" t="s">
        <v>283</v>
      </c>
      <c r="H211">
        <v>24</v>
      </c>
      <c r="I211" s="15">
        <v>75000</v>
      </c>
    </row>
    <row r="212" spans="2:9" x14ac:dyDescent="0.35">
      <c r="B212" s="14">
        <v>1002</v>
      </c>
      <c r="C212" t="s">
        <v>279</v>
      </c>
      <c r="D212" t="s">
        <v>508</v>
      </c>
      <c r="E212" t="s">
        <v>300</v>
      </c>
      <c r="F212" t="s">
        <v>289</v>
      </c>
      <c r="G212" t="s">
        <v>283</v>
      </c>
      <c r="H212">
        <v>3</v>
      </c>
      <c r="I212" s="15">
        <v>35500</v>
      </c>
    </row>
    <row r="213" spans="2:9" x14ac:dyDescent="0.35">
      <c r="B213" s="14">
        <v>903</v>
      </c>
      <c r="C213" t="s">
        <v>284</v>
      </c>
      <c r="D213" t="s">
        <v>509</v>
      </c>
      <c r="E213" t="s">
        <v>309</v>
      </c>
      <c r="F213" t="s">
        <v>295</v>
      </c>
      <c r="G213" t="s">
        <v>283</v>
      </c>
      <c r="H213">
        <v>22</v>
      </c>
      <c r="I213" s="15">
        <v>68800</v>
      </c>
    </row>
    <row r="214" spans="2:9" x14ac:dyDescent="0.35">
      <c r="B214" s="14">
        <v>961</v>
      </c>
      <c r="C214" t="s">
        <v>279</v>
      </c>
      <c r="D214" t="s">
        <v>510</v>
      </c>
      <c r="E214" t="s">
        <v>291</v>
      </c>
      <c r="F214" t="s">
        <v>292</v>
      </c>
      <c r="G214" t="s">
        <v>283</v>
      </c>
      <c r="H214">
        <v>4</v>
      </c>
      <c r="I214" s="15">
        <v>75100</v>
      </c>
    </row>
    <row r="215" spans="2:9" x14ac:dyDescent="0.35">
      <c r="B215" s="14">
        <v>979</v>
      </c>
      <c r="C215" t="s">
        <v>279</v>
      </c>
      <c r="D215" t="s">
        <v>511</v>
      </c>
      <c r="E215" t="s">
        <v>309</v>
      </c>
      <c r="F215" t="s">
        <v>295</v>
      </c>
      <c r="G215" t="s">
        <v>283</v>
      </c>
      <c r="H215">
        <v>4</v>
      </c>
      <c r="I215" s="15">
        <v>67400</v>
      </c>
    </row>
    <row r="216" spans="2:9" x14ac:dyDescent="0.35">
      <c r="B216" s="14">
        <v>75</v>
      </c>
      <c r="C216" t="s">
        <v>284</v>
      </c>
      <c r="D216" t="s">
        <v>512</v>
      </c>
      <c r="E216" t="s">
        <v>286</v>
      </c>
      <c r="F216" t="s">
        <v>282</v>
      </c>
      <c r="G216" t="s">
        <v>283</v>
      </c>
      <c r="H216">
        <v>10</v>
      </c>
      <c r="I216" s="15">
        <v>35200</v>
      </c>
    </row>
    <row r="217" spans="2:9" x14ac:dyDescent="0.35">
      <c r="B217" s="14">
        <v>817</v>
      </c>
      <c r="C217" t="s">
        <v>279</v>
      </c>
      <c r="D217" t="s">
        <v>513</v>
      </c>
      <c r="E217" t="s">
        <v>286</v>
      </c>
      <c r="F217" t="s">
        <v>282</v>
      </c>
      <c r="G217" t="s">
        <v>283</v>
      </c>
      <c r="H217">
        <v>22</v>
      </c>
      <c r="I217" s="15">
        <v>37500</v>
      </c>
    </row>
    <row r="218" spans="2:9" x14ac:dyDescent="0.35">
      <c r="B218" s="14">
        <v>724</v>
      </c>
      <c r="C218" t="s">
        <v>284</v>
      </c>
      <c r="D218" t="s">
        <v>514</v>
      </c>
      <c r="E218" t="s">
        <v>300</v>
      </c>
      <c r="F218" t="s">
        <v>289</v>
      </c>
      <c r="G218" t="s">
        <v>283</v>
      </c>
      <c r="H218">
        <v>3</v>
      </c>
      <c r="I218" s="15">
        <v>43300</v>
      </c>
    </row>
    <row r="219" spans="2:9" x14ac:dyDescent="0.35">
      <c r="B219" s="14">
        <v>1025</v>
      </c>
      <c r="C219" t="s">
        <v>279</v>
      </c>
      <c r="D219" t="s">
        <v>515</v>
      </c>
      <c r="E219" t="s">
        <v>338</v>
      </c>
      <c r="F219" t="s">
        <v>289</v>
      </c>
      <c r="G219" t="s">
        <v>283</v>
      </c>
      <c r="H219">
        <v>30</v>
      </c>
      <c r="I219" s="15">
        <v>55100</v>
      </c>
    </row>
    <row r="220" spans="2:9" x14ac:dyDescent="0.35">
      <c r="B220" s="14">
        <v>305</v>
      </c>
      <c r="C220" t="s">
        <v>279</v>
      </c>
      <c r="D220" t="s">
        <v>516</v>
      </c>
      <c r="E220" t="s">
        <v>288</v>
      </c>
      <c r="F220" t="s">
        <v>289</v>
      </c>
      <c r="G220" t="s">
        <v>283</v>
      </c>
      <c r="H220">
        <v>19</v>
      </c>
      <c r="I220" s="15">
        <v>46800</v>
      </c>
    </row>
    <row r="221" spans="2:9" x14ac:dyDescent="0.35">
      <c r="B221" s="14">
        <v>667</v>
      </c>
      <c r="C221" t="s">
        <v>279</v>
      </c>
      <c r="D221" t="s">
        <v>517</v>
      </c>
      <c r="E221" t="s">
        <v>304</v>
      </c>
      <c r="F221" t="s">
        <v>295</v>
      </c>
      <c r="G221" t="s">
        <v>283</v>
      </c>
      <c r="H221">
        <v>13</v>
      </c>
      <c r="I221" s="15">
        <v>65600</v>
      </c>
    </row>
    <row r="222" spans="2:9" x14ac:dyDescent="0.35">
      <c r="B222" s="14">
        <v>947</v>
      </c>
      <c r="C222" t="s">
        <v>279</v>
      </c>
      <c r="D222" t="s">
        <v>518</v>
      </c>
      <c r="E222" t="s">
        <v>288</v>
      </c>
      <c r="F222" t="s">
        <v>289</v>
      </c>
      <c r="G222" t="s">
        <v>283</v>
      </c>
      <c r="H222">
        <v>11</v>
      </c>
      <c r="I222" s="15">
        <v>72100</v>
      </c>
    </row>
    <row r="223" spans="2:9" x14ac:dyDescent="0.35">
      <c r="B223" s="14">
        <v>605</v>
      </c>
      <c r="C223" t="s">
        <v>279</v>
      </c>
      <c r="D223" t="s">
        <v>519</v>
      </c>
      <c r="E223" t="s">
        <v>294</v>
      </c>
      <c r="F223" t="s">
        <v>295</v>
      </c>
      <c r="G223" t="s">
        <v>283</v>
      </c>
      <c r="H223">
        <v>28</v>
      </c>
      <c r="I223" s="15">
        <v>76100</v>
      </c>
    </row>
    <row r="224" spans="2:9" x14ac:dyDescent="0.35">
      <c r="B224" s="14">
        <v>615</v>
      </c>
      <c r="C224" t="s">
        <v>284</v>
      </c>
      <c r="D224" t="s">
        <v>520</v>
      </c>
      <c r="E224" t="s">
        <v>291</v>
      </c>
      <c r="F224" t="s">
        <v>292</v>
      </c>
      <c r="G224" t="s">
        <v>283</v>
      </c>
      <c r="H224">
        <v>11</v>
      </c>
      <c r="I224" s="15">
        <v>74300</v>
      </c>
    </row>
    <row r="225" spans="2:9" x14ac:dyDescent="0.35">
      <c r="B225" s="14">
        <v>938</v>
      </c>
      <c r="C225" t="s">
        <v>284</v>
      </c>
      <c r="D225" t="s">
        <v>521</v>
      </c>
      <c r="E225" t="s">
        <v>315</v>
      </c>
      <c r="F225" t="s">
        <v>292</v>
      </c>
      <c r="G225" t="s">
        <v>283</v>
      </c>
      <c r="H225">
        <v>23</v>
      </c>
      <c r="I225" s="15">
        <v>74900</v>
      </c>
    </row>
    <row r="226" spans="2:9" x14ac:dyDescent="0.35">
      <c r="B226" s="14">
        <v>1122</v>
      </c>
      <c r="C226" t="s">
        <v>279</v>
      </c>
      <c r="D226" t="s">
        <v>522</v>
      </c>
      <c r="E226" t="s">
        <v>294</v>
      </c>
      <c r="F226" t="s">
        <v>295</v>
      </c>
      <c r="G226" t="s">
        <v>283</v>
      </c>
      <c r="H226">
        <v>24</v>
      </c>
      <c r="I226" s="15">
        <v>40400</v>
      </c>
    </row>
    <row r="227" spans="2:9" x14ac:dyDescent="0.35">
      <c r="B227" s="14">
        <v>1175</v>
      </c>
      <c r="C227" t="s">
        <v>284</v>
      </c>
      <c r="D227" t="s">
        <v>523</v>
      </c>
      <c r="E227" t="s">
        <v>288</v>
      </c>
      <c r="F227" t="s">
        <v>289</v>
      </c>
      <c r="G227" t="s">
        <v>283</v>
      </c>
      <c r="H227">
        <v>21</v>
      </c>
      <c r="I227" s="15">
        <v>71500</v>
      </c>
    </row>
    <row r="228" spans="2:9" x14ac:dyDescent="0.35">
      <c r="B228" s="14">
        <v>851</v>
      </c>
      <c r="C228" t="s">
        <v>284</v>
      </c>
      <c r="D228" t="s">
        <v>524</v>
      </c>
      <c r="E228" t="s">
        <v>315</v>
      </c>
      <c r="F228" t="s">
        <v>292</v>
      </c>
      <c r="G228" t="s">
        <v>283</v>
      </c>
      <c r="H228">
        <v>22</v>
      </c>
      <c r="I228" s="15">
        <v>59400</v>
      </c>
    </row>
    <row r="229" spans="2:9" x14ac:dyDescent="0.35">
      <c r="B229" s="14">
        <v>313</v>
      </c>
      <c r="C229" t="s">
        <v>284</v>
      </c>
      <c r="D229" t="s">
        <v>525</v>
      </c>
      <c r="E229" t="s">
        <v>288</v>
      </c>
      <c r="F229" t="s">
        <v>289</v>
      </c>
      <c r="G229" t="s">
        <v>283</v>
      </c>
      <c r="H229">
        <v>2</v>
      </c>
      <c r="I229" s="15">
        <v>25300</v>
      </c>
    </row>
    <row r="230" spans="2:9" x14ac:dyDescent="0.35">
      <c r="B230" s="14">
        <v>850</v>
      </c>
      <c r="C230" t="s">
        <v>284</v>
      </c>
      <c r="D230" t="s">
        <v>526</v>
      </c>
      <c r="E230" t="s">
        <v>294</v>
      </c>
      <c r="F230" t="s">
        <v>295</v>
      </c>
      <c r="G230" t="s">
        <v>283</v>
      </c>
      <c r="H230">
        <v>1</v>
      </c>
      <c r="I230" s="15">
        <v>69300</v>
      </c>
    </row>
    <row r="231" spans="2:9" x14ac:dyDescent="0.35">
      <c r="B231" s="14">
        <v>129</v>
      </c>
      <c r="C231" t="s">
        <v>284</v>
      </c>
      <c r="D231" t="s">
        <v>527</v>
      </c>
      <c r="E231" t="s">
        <v>288</v>
      </c>
      <c r="F231" t="s">
        <v>289</v>
      </c>
      <c r="G231" t="s">
        <v>283</v>
      </c>
      <c r="H231">
        <v>24</v>
      </c>
      <c r="I231" s="15">
        <v>82100</v>
      </c>
    </row>
    <row r="232" spans="2:9" x14ac:dyDescent="0.35">
      <c r="B232" s="14">
        <v>980</v>
      </c>
      <c r="C232" t="s">
        <v>279</v>
      </c>
      <c r="D232" t="s">
        <v>528</v>
      </c>
      <c r="E232" t="s">
        <v>315</v>
      </c>
      <c r="F232" t="s">
        <v>292</v>
      </c>
      <c r="G232" t="s">
        <v>283</v>
      </c>
      <c r="H232">
        <v>9</v>
      </c>
      <c r="I232" s="15">
        <v>78700</v>
      </c>
    </row>
    <row r="233" spans="2:9" x14ac:dyDescent="0.35">
      <c r="B233" s="14">
        <v>1067</v>
      </c>
      <c r="C233" t="s">
        <v>279</v>
      </c>
      <c r="D233" t="s">
        <v>529</v>
      </c>
      <c r="E233" t="s">
        <v>291</v>
      </c>
      <c r="F233" t="s">
        <v>292</v>
      </c>
      <c r="G233" t="s">
        <v>283</v>
      </c>
      <c r="H233">
        <v>22</v>
      </c>
      <c r="I233" s="15">
        <v>49500</v>
      </c>
    </row>
    <row r="234" spans="2:9" x14ac:dyDescent="0.35">
      <c r="B234" s="14">
        <v>1151</v>
      </c>
      <c r="C234" t="s">
        <v>284</v>
      </c>
      <c r="D234" t="s">
        <v>530</v>
      </c>
      <c r="E234" t="s">
        <v>291</v>
      </c>
      <c r="F234" t="s">
        <v>292</v>
      </c>
      <c r="G234" t="s">
        <v>283</v>
      </c>
      <c r="H234">
        <v>4</v>
      </c>
      <c r="I234" s="15">
        <v>50300</v>
      </c>
    </row>
    <row r="235" spans="2:9" x14ac:dyDescent="0.35">
      <c r="B235" s="14">
        <v>351</v>
      </c>
      <c r="C235" t="s">
        <v>279</v>
      </c>
      <c r="D235" t="s">
        <v>531</v>
      </c>
      <c r="E235" t="s">
        <v>286</v>
      </c>
      <c r="F235" t="s">
        <v>282</v>
      </c>
      <c r="G235" t="s">
        <v>283</v>
      </c>
      <c r="H235">
        <v>23</v>
      </c>
      <c r="I235" s="15">
        <v>83700</v>
      </c>
    </row>
    <row r="236" spans="2:9" x14ac:dyDescent="0.35">
      <c r="B236" s="14">
        <v>430</v>
      </c>
      <c r="C236" t="s">
        <v>284</v>
      </c>
      <c r="D236" t="s">
        <v>532</v>
      </c>
      <c r="E236" t="s">
        <v>294</v>
      </c>
      <c r="F236" t="s">
        <v>295</v>
      </c>
      <c r="G236" t="s">
        <v>283</v>
      </c>
      <c r="H236">
        <v>10</v>
      </c>
      <c r="I236" s="15">
        <v>80900</v>
      </c>
    </row>
    <row r="237" spans="2:9" x14ac:dyDescent="0.35">
      <c r="B237" s="14">
        <v>584</v>
      </c>
      <c r="C237" t="s">
        <v>284</v>
      </c>
      <c r="D237" t="s">
        <v>533</v>
      </c>
      <c r="E237" t="s">
        <v>300</v>
      </c>
      <c r="F237" t="s">
        <v>289</v>
      </c>
      <c r="G237" t="s">
        <v>283</v>
      </c>
      <c r="H237">
        <v>6</v>
      </c>
      <c r="I237" s="15">
        <v>58300</v>
      </c>
    </row>
    <row r="238" spans="2:9" x14ac:dyDescent="0.35">
      <c r="B238" s="14">
        <v>1081</v>
      </c>
      <c r="C238" t="s">
        <v>284</v>
      </c>
      <c r="D238" t="s">
        <v>534</v>
      </c>
      <c r="E238" t="s">
        <v>294</v>
      </c>
      <c r="F238" t="s">
        <v>295</v>
      </c>
      <c r="G238" t="s">
        <v>283</v>
      </c>
      <c r="H238">
        <v>13</v>
      </c>
      <c r="I238" s="15">
        <v>27000</v>
      </c>
    </row>
    <row r="239" spans="2:9" x14ac:dyDescent="0.35">
      <c r="B239" s="14">
        <v>1160</v>
      </c>
      <c r="C239" t="s">
        <v>279</v>
      </c>
      <c r="D239" t="s">
        <v>535</v>
      </c>
      <c r="E239" t="s">
        <v>281</v>
      </c>
      <c r="F239" t="s">
        <v>282</v>
      </c>
      <c r="G239" t="s">
        <v>283</v>
      </c>
      <c r="H239">
        <v>9</v>
      </c>
      <c r="I239" s="15">
        <v>73100</v>
      </c>
    </row>
    <row r="240" spans="2:9" x14ac:dyDescent="0.35">
      <c r="B240" s="14">
        <v>415</v>
      </c>
      <c r="C240" t="s">
        <v>279</v>
      </c>
      <c r="D240" t="s">
        <v>536</v>
      </c>
      <c r="E240" t="s">
        <v>291</v>
      </c>
      <c r="F240" t="s">
        <v>292</v>
      </c>
      <c r="G240" t="s">
        <v>283</v>
      </c>
      <c r="H240">
        <v>6</v>
      </c>
      <c r="I240" s="15">
        <v>53500</v>
      </c>
    </row>
    <row r="241" spans="2:9" x14ac:dyDescent="0.35">
      <c r="B241" s="14">
        <v>95</v>
      </c>
      <c r="C241" t="s">
        <v>284</v>
      </c>
      <c r="D241" t="s">
        <v>537</v>
      </c>
      <c r="E241" t="s">
        <v>309</v>
      </c>
      <c r="F241" t="s">
        <v>295</v>
      </c>
      <c r="G241" t="s">
        <v>283</v>
      </c>
      <c r="H241">
        <v>30</v>
      </c>
      <c r="I241" s="15">
        <v>41600</v>
      </c>
    </row>
    <row r="242" spans="2:9" x14ac:dyDescent="0.35">
      <c r="B242" s="14">
        <v>913</v>
      </c>
      <c r="C242" t="s">
        <v>279</v>
      </c>
      <c r="D242" t="s">
        <v>538</v>
      </c>
      <c r="E242" t="s">
        <v>294</v>
      </c>
      <c r="F242" t="s">
        <v>295</v>
      </c>
      <c r="G242" t="s">
        <v>283</v>
      </c>
      <c r="H242">
        <v>13</v>
      </c>
      <c r="I242" s="15">
        <v>68100</v>
      </c>
    </row>
    <row r="243" spans="2:9" x14ac:dyDescent="0.35">
      <c r="B243" s="14">
        <v>927</v>
      </c>
      <c r="C243" t="s">
        <v>284</v>
      </c>
      <c r="D243" t="s">
        <v>539</v>
      </c>
      <c r="E243" t="s">
        <v>309</v>
      </c>
      <c r="F243" t="s">
        <v>295</v>
      </c>
      <c r="G243" t="s">
        <v>283</v>
      </c>
      <c r="H243">
        <v>27</v>
      </c>
      <c r="I243" s="15">
        <v>30200</v>
      </c>
    </row>
    <row r="244" spans="2:9" x14ac:dyDescent="0.35">
      <c r="B244" s="14">
        <v>14</v>
      </c>
      <c r="C244" t="s">
        <v>284</v>
      </c>
      <c r="D244" t="s">
        <v>540</v>
      </c>
      <c r="E244" t="s">
        <v>286</v>
      </c>
      <c r="F244" t="s">
        <v>282</v>
      </c>
      <c r="G244" t="s">
        <v>283</v>
      </c>
      <c r="H244">
        <v>25</v>
      </c>
      <c r="I244" s="15">
        <v>27300</v>
      </c>
    </row>
    <row r="245" spans="2:9" x14ac:dyDescent="0.35">
      <c r="B245" s="14">
        <v>407</v>
      </c>
      <c r="C245" t="s">
        <v>284</v>
      </c>
      <c r="D245" t="s">
        <v>541</v>
      </c>
      <c r="E245" t="s">
        <v>338</v>
      </c>
      <c r="F245" t="s">
        <v>289</v>
      </c>
      <c r="G245" t="s">
        <v>283</v>
      </c>
      <c r="H245">
        <v>14</v>
      </c>
      <c r="I245" s="15">
        <v>65800</v>
      </c>
    </row>
    <row r="246" spans="2:9" x14ac:dyDescent="0.35">
      <c r="B246" s="14">
        <v>875</v>
      </c>
      <c r="C246" t="s">
        <v>284</v>
      </c>
      <c r="D246" t="s">
        <v>542</v>
      </c>
      <c r="E246" t="s">
        <v>291</v>
      </c>
      <c r="F246" t="s">
        <v>292</v>
      </c>
      <c r="G246" t="s">
        <v>283</v>
      </c>
      <c r="H246">
        <v>7</v>
      </c>
      <c r="I246" s="15">
        <v>62200</v>
      </c>
    </row>
    <row r="247" spans="2:9" x14ac:dyDescent="0.35">
      <c r="B247" s="14">
        <v>964</v>
      </c>
      <c r="C247" t="s">
        <v>279</v>
      </c>
      <c r="D247" t="s">
        <v>543</v>
      </c>
      <c r="E247" t="s">
        <v>304</v>
      </c>
      <c r="F247" t="s">
        <v>295</v>
      </c>
      <c r="G247" t="s">
        <v>283</v>
      </c>
      <c r="H247">
        <v>29</v>
      </c>
      <c r="I247" s="15">
        <v>68900</v>
      </c>
    </row>
    <row r="248" spans="2:9" x14ac:dyDescent="0.35">
      <c r="B248" s="14">
        <v>673</v>
      </c>
      <c r="C248" t="s">
        <v>284</v>
      </c>
      <c r="D248" t="s">
        <v>544</v>
      </c>
      <c r="E248" t="s">
        <v>304</v>
      </c>
      <c r="F248" t="s">
        <v>295</v>
      </c>
      <c r="G248" t="s">
        <v>283</v>
      </c>
      <c r="H248">
        <v>20</v>
      </c>
      <c r="I248" s="15">
        <v>73500</v>
      </c>
    </row>
    <row r="249" spans="2:9" x14ac:dyDescent="0.35">
      <c r="B249" s="14">
        <v>243</v>
      </c>
      <c r="C249" t="s">
        <v>279</v>
      </c>
      <c r="D249" t="s">
        <v>545</v>
      </c>
      <c r="E249" t="s">
        <v>309</v>
      </c>
      <c r="F249" t="s">
        <v>295</v>
      </c>
      <c r="G249" t="s">
        <v>283</v>
      </c>
      <c r="H249">
        <v>12</v>
      </c>
      <c r="I249" s="15">
        <v>61500</v>
      </c>
    </row>
    <row r="250" spans="2:9" x14ac:dyDescent="0.35">
      <c r="B250" s="14">
        <v>983</v>
      </c>
      <c r="C250" t="s">
        <v>279</v>
      </c>
      <c r="D250" t="s">
        <v>546</v>
      </c>
      <c r="E250" t="s">
        <v>288</v>
      </c>
      <c r="F250" t="s">
        <v>289</v>
      </c>
      <c r="G250" t="s">
        <v>283</v>
      </c>
      <c r="H250">
        <v>19</v>
      </c>
      <c r="I250" s="15">
        <v>57700</v>
      </c>
    </row>
    <row r="251" spans="2:9" x14ac:dyDescent="0.35">
      <c r="B251" s="14">
        <v>900</v>
      </c>
      <c r="C251" t="s">
        <v>284</v>
      </c>
      <c r="D251" t="s">
        <v>547</v>
      </c>
      <c r="E251" t="s">
        <v>309</v>
      </c>
      <c r="F251" t="s">
        <v>295</v>
      </c>
      <c r="G251" t="s">
        <v>283</v>
      </c>
      <c r="H251">
        <v>6</v>
      </c>
      <c r="I251" s="15">
        <v>76000</v>
      </c>
    </row>
    <row r="252" spans="2:9" x14ac:dyDescent="0.35">
      <c r="B252" s="14">
        <v>321</v>
      </c>
      <c r="C252" t="s">
        <v>279</v>
      </c>
      <c r="D252" t="s">
        <v>548</v>
      </c>
      <c r="E252" t="s">
        <v>286</v>
      </c>
      <c r="F252" t="s">
        <v>282</v>
      </c>
      <c r="G252" t="s">
        <v>283</v>
      </c>
      <c r="H252">
        <v>14</v>
      </c>
      <c r="I252" s="15">
        <v>42400</v>
      </c>
    </row>
    <row r="253" spans="2:9" x14ac:dyDescent="0.35">
      <c r="B253" s="14">
        <v>241</v>
      </c>
      <c r="C253" t="s">
        <v>284</v>
      </c>
      <c r="D253" t="s">
        <v>549</v>
      </c>
      <c r="E253" t="s">
        <v>286</v>
      </c>
      <c r="F253" t="s">
        <v>282</v>
      </c>
      <c r="G253" t="s">
        <v>283</v>
      </c>
      <c r="H253">
        <v>10</v>
      </c>
      <c r="I253" s="15">
        <v>74900</v>
      </c>
    </row>
    <row r="254" spans="2:9" x14ac:dyDescent="0.35">
      <c r="B254" s="14">
        <v>998</v>
      </c>
      <c r="C254" t="s">
        <v>284</v>
      </c>
      <c r="D254" t="s">
        <v>550</v>
      </c>
      <c r="E254" t="s">
        <v>338</v>
      </c>
      <c r="F254" t="s">
        <v>289</v>
      </c>
      <c r="G254" t="s">
        <v>283</v>
      </c>
      <c r="H254">
        <v>14</v>
      </c>
      <c r="I254" s="15">
        <v>76900</v>
      </c>
    </row>
    <row r="255" spans="2:9" x14ac:dyDescent="0.35">
      <c r="B255" s="14">
        <v>732</v>
      </c>
      <c r="C255" t="s">
        <v>279</v>
      </c>
      <c r="D255" t="s">
        <v>551</v>
      </c>
      <c r="E255" t="s">
        <v>309</v>
      </c>
      <c r="F255" t="s">
        <v>295</v>
      </c>
      <c r="G255" t="s">
        <v>298</v>
      </c>
      <c r="H255">
        <v>0</v>
      </c>
      <c r="I255" s="15">
        <v>12600</v>
      </c>
    </row>
    <row r="256" spans="2:9" x14ac:dyDescent="0.35">
      <c r="B256" s="14">
        <v>650</v>
      </c>
      <c r="C256" t="s">
        <v>279</v>
      </c>
      <c r="D256" t="s">
        <v>552</v>
      </c>
      <c r="E256" t="s">
        <v>304</v>
      </c>
      <c r="F256" t="s">
        <v>295</v>
      </c>
      <c r="G256" t="s">
        <v>283</v>
      </c>
      <c r="H256">
        <v>20</v>
      </c>
      <c r="I256" s="15">
        <v>67800</v>
      </c>
    </row>
    <row r="257" spans="2:9" x14ac:dyDescent="0.35">
      <c r="B257" s="14">
        <v>23</v>
      </c>
      <c r="C257" t="s">
        <v>279</v>
      </c>
      <c r="D257" t="s">
        <v>553</v>
      </c>
      <c r="E257" t="s">
        <v>281</v>
      </c>
      <c r="F257" t="s">
        <v>282</v>
      </c>
      <c r="G257" t="s">
        <v>283</v>
      </c>
      <c r="H257">
        <v>12</v>
      </c>
      <c r="I257" s="15">
        <v>80300</v>
      </c>
    </row>
    <row r="258" spans="2:9" x14ac:dyDescent="0.35">
      <c r="B258" s="14">
        <v>894</v>
      </c>
      <c r="C258" t="s">
        <v>284</v>
      </c>
      <c r="D258" t="s">
        <v>554</v>
      </c>
      <c r="E258" t="s">
        <v>338</v>
      </c>
      <c r="F258" t="s">
        <v>289</v>
      </c>
      <c r="G258" t="s">
        <v>283</v>
      </c>
      <c r="H258">
        <v>2</v>
      </c>
      <c r="I258" s="15">
        <v>79500</v>
      </c>
    </row>
    <row r="259" spans="2:9" x14ac:dyDescent="0.35">
      <c r="B259" s="14">
        <v>941</v>
      </c>
      <c r="C259" t="s">
        <v>279</v>
      </c>
      <c r="D259" t="s">
        <v>555</v>
      </c>
      <c r="E259" t="s">
        <v>286</v>
      </c>
      <c r="F259" t="s">
        <v>282</v>
      </c>
      <c r="G259" t="s">
        <v>283</v>
      </c>
      <c r="H259">
        <v>29</v>
      </c>
      <c r="I259" s="15">
        <v>58700</v>
      </c>
    </row>
    <row r="260" spans="2:9" x14ac:dyDescent="0.35">
      <c r="B260" s="14">
        <v>579</v>
      </c>
      <c r="C260" t="s">
        <v>284</v>
      </c>
      <c r="D260" t="s">
        <v>556</v>
      </c>
      <c r="E260" t="s">
        <v>286</v>
      </c>
      <c r="F260" t="s">
        <v>282</v>
      </c>
      <c r="G260" t="s">
        <v>283</v>
      </c>
      <c r="H260">
        <v>12</v>
      </c>
      <c r="I260" s="15">
        <v>42700</v>
      </c>
    </row>
    <row r="261" spans="2:9" x14ac:dyDescent="0.35">
      <c r="B261" s="14">
        <v>582</v>
      </c>
      <c r="C261" t="s">
        <v>279</v>
      </c>
      <c r="D261" t="s">
        <v>557</v>
      </c>
      <c r="E261" t="s">
        <v>315</v>
      </c>
      <c r="F261" t="s">
        <v>292</v>
      </c>
      <c r="G261" t="s">
        <v>283</v>
      </c>
      <c r="H261">
        <v>6</v>
      </c>
      <c r="I261" s="15">
        <v>70100</v>
      </c>
    </row>
    <row r="262" spans="2:9" x14ac:dyDescent="0.35">
      <c r="B262" s="14">
        <v>754</v>
      </c>
      <c r="C262" t="s">
        <v>284</v>
      </c>
      <c r="D262" t="s">
        <v>558</v>
      </c>
      <c r="E262" t="s">
        <v>338</v>
      </c>
      <c r="F262" t="s">
        <v>289</v>
      </c>
      <c r="G262" t="s">
        <v>283</v>
      </c>
      <c r="H262">
        <v>3</v>
      </c>
      <c r="I262" s="15">
        <v>57300</v>
      </c>
    </row>
    <row r="263" spans="2:9" x14ac:dyDescent="0.35">
      <c r="B263" s="14">
        <v>1163</v>
      </c>
      <c r="C263" t="s">
        <v>284</v>
      </c>
      <c r="D263" t="s">
        <v>559</v>
      </c>
      <c r="E263" t="s">
        <v>291</v>
      </c>
      <c r="F263" t="s">
        <v>292</v>
      </c>
      <c r="G263" t="s">
        <v>283</v>
      </c>
      <c r="H263">
        <v>23</v>
      </c>
      <c r="I263" s="15">
        <v>32600</v>
      </c>
    </row>
    <row r="264" spans="2:9" x14ac:dyDescent="0.35">
      <c r="B264" s="14">
        <v>62</v>
      </c>
      <c r="C264" t="s">
        <v>284</v>
      </c>
      <c r="D264" t="s">
        <v>560</v>
      </c>
      <c r="E264" t="s">
        <v>338</v>
      </c>
      <c r="F264" t="s">
        <v>289</v>
      </c>
      <c r="G264" t="s">
        <v>283</v>
      </c>
      <c r="H264">
        <v>25</v>
      </c>
      <c r="I264" s="15">
        <v>71000</v>
      </c>
    </row>
    <row r="265" spans="2:9" x14ac:dyDescent="0.35">
      <c r="B265" s="14">
        <v>729</v>
      </c>
      <c r="C265" t="s">
        <v>279</v>
      </c>
      <c r="D265" t="s">
        <v>561</v>
      </c>
      <c r="E265" t="s">
        <v>309</v>
      </c>
      <c r="F265" t="s">
        <v>295</v>
      </c>
      <c r="G265" t="s">
        <v>298</v>
      </c>
      <c r="H265">
        <v>1</v>
      </c>
      <c r="I265" s="15">
        <v>7600</v>
      </c>
    </row>
    <row r="266" spans="2:9" x14ac:dyDescent="0.35">
      <c r="B266" s="14">
        <v>46</v>
      </c>
      <c r="C266" t="s">
        <v>284</v>
      </c>
      <c r="D266" t="s">
        <v>562</v>
      </c>
      <c r="E266" t="s">
        <v>294</v>
      </c>
      <c r="F266" t="s">
        <v>295</v>
      </c>
      <c r="G266" t="s">
        <v>283</v>
      </c>
      <c r="H266">
        <v>18</v>
      </c>
      <c r="I266" s="15">
        <v>48600</v>
      </c>
    </row>
    <row r="267" spans="2:9" x14ac:dyDescent="0.35">
      <c r="B267" s="14">
        <v>71</v>
      </c>
      <c r="C267" t="s">
        <v>284</v>
      </c>
      <c r="D267" t="s">
        <v>563</v>
      </c>
      <c r="E267" t="s">
        <v>288</v>
      </c>
      <c r="F267" t="s">
        <v>289</v>
      </c>
      <c r="G267" t="s">
        <v>283</v>
      </c>
      <c r="H267">
        <v>4</v>
      </c>
      <c r="I267" s="15">
        <v>64000</v>
      </c>
    </row>
    <row r="268" spans="2:9" x14ac:dyDescent="0.35">
      <c r="B268" s="14">
        <v>179</v>
      </c>
      <c r="C268" t="s">
        <v>284</v>
      </c>
      <c r="D268" t="s">
        <v>564</v>
      </c>
      <c r="E268" t="s">
        <v>300</v>
      </c>
      <c r="F268" t="s">
        <v>289</v>
      </c>
      <c r="G268" t="s">
        <v>449</v>
      </c>
      <c r="H268">
        <v>18</v>
      </c>
      <c r="I268" s="15">
        <v>205600</v>
      </c>
    </row>
    <row r="269" spans="2:9" x14ac:dyDescent="0.35">
      <c r="B269" s="14">
        <v>219</v>
      </c>
      <c r="C269" t="s">
        <v>284</v>
      </c>
      <c r="D269" t="s">
        <v>565</v>
      </c>
      <c r="E269" t="s">
        <v>288</v>
      </c>
      <c r="F269" t="s">
        <v>289</v>
      </c>
      <c r="G269" t="s">
        <v>283</v>
      </c>
      <c r="H269">
        <v>9</v>
      </c>
      <c r="I269" s="15">
        <v>25900</v>
      </c>
    </row>
    <row r="270" spans="2:9" x14ac:dyDescent="0.35">
      <c r="B270" s="14">
        <v>883</v>
      </c>
      <c r="C270" t="s">
        <v>284</v>
      </c>
      <c r="D270" t="s">
        <v>566</v>
      </c>
      <c r="E270" t="s">
        <v>304</v>
      </c>
      <c r="F270" t="s">
        <v>295</v>
      </c>
      <c r="G270" t="s">
        <v>283</v>
      </c>
      <c r="H270">
        <v>3</v>
      </c>
      <c r="I270" s="15">
        <v>75300</v>
      </c>
    </row>
    <row r="271" spans="2:9" x14ac:dyDescent="0.35">
      <c r="B271" s="14">
        <v>12</v>
      </c>
      <c r="C271" t="s">
        <v>279</v>
      </c>
      <c r="D271" t="s">
        <v>567</v>
      </c>
      <c r="E271" t="s">
        <v>281</v>
      </c>
      <c r="F271" t="s">
        <v>282</v>
      </c>
      <c r="G271" t="s">
        <v>283</v>
      </c>
      <c r="H271">
        <v>4</v>
      </c>
      <c r="I271" s="15">
        <v>80000</v>
      </c>
    </row>
    <row r="272" spans="2:9" x14ac:dyDescent="0.35">
      <c r="B272" s="14">
        <v>287</v>
      </c>
      <c r="C272" t="s">
        <v>284</v>
      </c>
      <c r="D272" t="s">
        <v>568</v>
      </c>
      <c r="E272" t="s">
        <v>309</v>
      </c>
      <c r="F272" t="s">
        <v>295</v>
      </c>
      <c r="G272" t="s">
        <v>387</v>
      </c>
      <c r="H272">
        <v>14</v>
      </c>
      <c r="I272" s="15">
        <v>96700</v>
      </c>
    </row>
    <row r="273" spans="2:9" x14ac:dyDescent="0.35">
      <c r="B273" s="14">
        <v>695</v>
      </c>
      <c r="C273" t="s">
        <v>279</v>
      </c>
      <c r="D273" t="s">
        <v>569</v>
      </c>
      <c r="E273" t="s">
        <v>315</v>
      </c>
      <c r="F273" t="s">
        <v>292</v>
      </c>
      <c r="G273" t="s">
        <v>298</v>
      </c>
      <c r="H273">
        <v>1</v>
      </c>
      <c r="I273" s="15">
        <v>10000</v>
      </c>
    </row>
    <row r="274" spans="2:9" x14ac:dyDescent="0.35">
      <c r="B274" s="14">
        <v>124</v>
      </c>
      <c r="C274" t="s">
        <v>284</v>
      </c>
      <c r="D274" t="s">
        <v>570</v>
      </c>
      <c r="E274" t="s">
        <v>338</v>
      </c>
      <c r="F274" t="s">
        <v>289</v>
      </c>
      <c r="G274" t="s">
        <v>283</v>
      </c>
      <c r="H274">
        <v>15</v>
      </c>
      <c r="I274" s="15">
        <v>72700</v>
      </c>
    </row>
    <row r="275" spans="2:9" x14ac:dyDescent="0.35">
      <c r="B275" s="14">
        <v>369</v>
      </c>
      <c r="C275" t="s">
        <v>284</v>
      </c>
      <c r="D275" t="s">
        <v>571</v>
      </c>
      <c r="E275" t="s">
        <v>286</v>
      </c>
      <c r="F275" t="s">
        <v>282</v>
      </c>
      <c r="G275" t="s">
        <v>283</v>
      </c>
      <c r="H275">
        <v>8</v>
      </c>
      <c r="I275" s="15">
        <v>48900</v>
      </c>
    </row>
    <row r="276" spans="2:9" x14ac:dyDescent="0.35">
      <c r="B276" s="14">
        <v>777</v>
      </c>
      <c r="C276" t="s">
        <v>279</v>
      </c>
      <c r="D276" t="s">
        <v>572</v>
      </c>
      <c r="E276" t="s">
        <v>315</v>
      </c>
      <c r="F276" t="s">
        <v>292</v>
      </c>
      <c r="G276" t="s">
        <v>283</v>
      </c>
      <c r="H276">
        <v>29</v>
      </c>
      <c r="I276" s="15">
        <v>59100</v>
      </c>
    </row>
    <row r="277" spans="2:9" x14ac:dyDescent="0.35">
      <c r="B277" s="14">
        <v>1150</v>
      </c>
      <c r="C277" t="s">
        <v>279</v>
      </c>
      <c r="D277" t="s">
        <v>573</v>
      </c>
      <c r="E277" t="s">
        <v>338</v>
      </c>
      <c r="F277" t="s">
        <v>289</v>
      </c>
      <c r="G277" t="s">
        <v>283</v>
      </c>
      <c r="H277">
        <v>23</v>
      </c>
      <c r="I277" s="15">
        <v>46200</v>
      </c>
    </row>
    <row r="278" spans="2:9" x14ac:dyDescent="0.35">
      <c r="B278" s="14">
        <v>170</v>
      </c>
      <c r="C278" t="s">
        <v>284</v>
      </c>
      <c r="D278" t="s">
        <v>574</v>
      </c>
      <c r="E278" t="s">
        <v>304</v>
      </c>
      <c r="F278" t="s">
        <v>295</v>
      </c>
      <c r="G278" t="s">
        <v>283</v>
      </c>
      <c r="H278">
        <v>30</v>
      </c>
      <c r="I278" s="15">
        <v>42600</v>
      </c>
    </row>
    <row r="279" spans="2:9" x14ac:dyDescent="0.35">
      <c r="B279" s="14">
        <v>295</v>
      </c>
      <c r="C279" t="s">
        <v>284</v>
      </c>
      <c r="D279" t="s">
        <v>575</v>
      </c>
      <c r="E279" t="s">
        <v>286</v>
      </c>
      <c r="F279" t="s">
        <v>282</v>
      </c>
      <c r="G279" t="s">
        <v>283</v>
      </c>
      <c r="H279">
        <v>20</v>
      </c>
      <c r="I279" s="15">
        <v>84900</v>
      </c>
    </row>
    <row r="280" spans="2:9" x14ac:dyDescent="0.35">
      <c r="B280" s="14">
        <v>155</v>
      </c>
      <c r="C280" t="s">
        <v>284</v>
      </c>
      <c r="D280" t="s">
        <v>576</v>
      </c>
      <c r="E280" t="s">
        <v>288</v>
      </c>
      <c r="F280" t="s">
        <v>289</v>
      </c>
      <c r="G280" t="s">
        <v>387</v>
      </c>
      <c r="H280">
        <v>17</v>
      </c>
      <c r="I280" s="15">
        <v>78900</v>
      </c>
    </row>
    <row r="281" spans="2:9" x14ac:dyDescent="0.35">
      <c r="B281" s="14">
        <v>645</v>
      </c>
      <c r="C281" t="s">
        <v>279</v>
      </c>
      <c r="D281" t="s">
        <v>577</v>
      </c>
      <c r="E281" t="s">
        <v>281</v>
      </c>
      <c r="F281" t="s">
        <v>282</v>
      </c>
      <c r="G281" t="s">
        <v>298</v>
      </c>
      <c r="H281">
        <v>0</v>
      </c>
      <c r="I281" s="15">
        <v>7400</v>
      </c>
    </row>
    <row r="282" spans="2:9" x14ac:dyDescent="0.35">
      <c r="B282" s="14">
        <v>686</v>
      </c>
      <c r="C282" t="s">
        <v>279</v>
      </c>
      <c r="D282" t="s">
        <v>578</v>
      </c>
      <c r="E282" t="s">
        <v>315</v>
      </c>
      <c r="F282" t="s">
        <v>292</v>
      </c>
      <c r="G282" t="s">
        <v>283</v>
      </c>
      <c r="H282">
        <v>18</v>
      </c>
      <c r="I282" s="15">
        <v>36800</v>
      </c>
    </row>
    <row r="283" spans="2:9" x14ac:dyDescent="0.35">
      <c r="B283" s="14">
        <v>914</v>
      </c>
      <c r="C283" t="s">
        <v>279</v>
      </c>
      <c r="D283" t="s">
        <v>579</v>
      </c>
      <c r="E283" t="s">
        <v>286</v>
      </c>
      <c r="F283" t="s">
        <v>282</v>
      </c>
      <c r="G283" t="s">
        <v>283</v>
      </c>
      <c r="H283">
        <v>18</v>
      </c>
      <c r="I283" s="15">
        <v>62100</v>
      </c>
    </row>
    <row r="284" spans="2:9" x14ac:dyDescent="0.35">
      <c r="B284" s="14">
        <v>440</v>
      </c>
      <c r="C284" t="s">
        <v>279</v>
      </c>
      <c r="D284" t="s">
        <v>580</v>
      </c>
      <c r="E284" t="s">
        <v>286</v>
      </c>
      <c r="F284" t="s">
        <v>282</v>
      </c>
      <c r="G284" t="s">
        <v>283</v>
      </c>
      <c r="H284">
        <v>8</v>
      </c>
      <c r="I284" s="15">
        <v>72900</v>
      </c>
    </row>
    <row r="285" spans="2:9" x14ac:dyDescent="0.35">
      <c r="B285" s="14">
        <v>654</v>
      </c>
      <c r="C285" t="s">
        <v>284</v>
      </c>
      <c r="D285" t="s">
        <v>581</v>
      </c>
      <c r="E285" t="s">
        <v>291</v>
      </c>
      <c r="F285" t="s">
        <v>292</v>
      </c>
      <c r="G285" t="s">
        <v>283</v>
      </c>
      <c r="H285">
        <v>22</v>
      </c>
      <c r="I285" s="15">
        <v>47900</v>
      </c>
    </row>
    <row r="286" spans="2:9" x14ac:dyDescent="0.35">
      <c r="B286" s="14">
        <v>819</v>
      </c>
      <c r="C286" t="s">
        <v>279</v>
      </c>
      <c r="D286" t="s">
        <v>582</v>
      </c>
      <c r="E286" t="s">
        <v>309</v>
      </c>
      <c r="F286" t="s">
        <v>295</v>
      </c>
      <c r="G286" t="s">
        <v>283</v>
      </c>
      <c r="H286">
        <v>9</v>
      </c>
      <c r="I286" s="15">
        <v>62400</v>
      </c>
    </row>
    <row r="287" spans="2:9" x14ac:dyDescent="0.35">
      <c r="B287" s="14">
        <v>37</v>
      </c>
      <c r="C287" t="s">
        <v>284</v>
      </c>
      <c r="D287" t="s">
        <v>583</v>
      </c>
      <c r="E287" t="s">
        <v>338</v>
      </c>
      <c r="F287" t="s">
        <v>289</v>
      </c>
      <c r="G287" t="s">
        <v>283</v>
      </c>
      <c r="H287">
        <v>28</v>
      </c>
      <c r="I287" s="15">
        <v>81500</v>
      </c>
    </row>
    <row r="288" spans="2:9" x14ac:dyDescent="0.35">
      <c r="B288" s="14">
        <v>61</v>
      </c>
      <c r="C288" t="s">
        <v>284</v>
      </c>
      <c r="D288" t="s">
        <v>584</v>
      </c>
      <c r="E288" t="s">
        <v>288</v>
      </c>
      <c r="F288" t="s">
        <v>289</v>
      </c>
      <c r="G288" t="s">
        <v>283</v>
      </c>
      <c r="H288">
        <v>5</v>
      </c>
      <c r="I288" s="15">
        <v>59800</v>
      </c>
    </row>
    <row r="289" spans="2:9" x14ac:dyDescent="0.35">
      <c r="B289" s="14">
        <v>498</v>
      </c>
      <c r="C289" t="s">
        <v>284</v>
      </c>
      <c r="D289" t="s">
        <v>585</v>
      </c>
      <c r="E289" t="s">
        <v>288</v>
      </c>
      <c r="F289" t="s">
        <v>289</v>
      </c>
      <c r="G289" t="s">
        <v>283</v>
      </c>
      <c r="H289">
        <v>2</v>
      </c>
      <c r="I289" s="15">
        <v>38000</v>
      </c>
    </row>
    <row r="290" spans="2:9" x14ac:dyDescent="0.35">
      <c r="B290" s="14">
        <v>535</v>
      </c>
      <c r="C290" t="s">
        <v>279</v>
      </c>
      <c r="D290" t="s">
        <v>586</v>
      </c>
      <c r="E290" t="s">
        <v>309</v>
      </c>
      <c r="F290" t="s">
        <v>295</v>
      </c>
      <c r="G290" t="s">
        <v>283</v>
      </c>
      <c r="H290">
        <v>9</v>
      </c>
      <c r="I290" s="15">
        <v>60100</v>
      </c>
    </row>
    <row r="291" spans="2:9" x14ac:dyDescent="0.35">
      <c r="B291" s="14">
        <v>854</v>
      </c>
      <c r="C291" t="s">
        <v>279</v>
      </c>
      <c r="D291" t="s">
        <v>587</v>
      </c>
      <c r="E291" t="s">
        <v>291</v>
      </c>
      <c r="F291" t="s">
        <v>292</v>
      </c>
      <c r="G291" t="s">
        <v>283</v>
      </c>
      <c r="H291">
        <v>12</v>
      </c>
      <c r="I291" s="15">
        <v>46800</v>
      </c>
    </row>
    <row r="292" spans="2:9" x14ac:dyDescent="0.35">
      <c r="B292" s="14">
        <v>1078</v>
      </c>
      <c r="C292" t="s">
        <v>279</v>
      </c>
      <c r="D292" t="s">
        <v>588</v>
      </c>
      <c r="E292" t="s">
        <v>288</v>
      </c>
      <c r="F292" t="s">
        <v>289</v>
      </c>
      <c r="G292" t="s">
        <v>283</v>
      </c>
      <c r="H292">
        <v>28</v>
      </c>
      <c r="I292" s="15">
        <v>72000</v>
      </c>
    </row>
    <row r="293" spans="2:9" x14ac:dyDescent="0.35">
      <c r="B293" s="14">
        <v>144</v>
      </c>
      <c r="C293" t="s">
        <v>284</v>
      </c>
      <c r="D293" t="s">
        <v>589</v>
      </c>
      <c r="E293" t="s">
        <v>338</v>
      </c>
      <c r="F293" t="s">
        <v>289</v>
      </c>
      <c r="G293" t="s">
        <v>283</v>
      </c>
      <c r="H293">
        <v>5</v>
      </c>
      <c r="I293" s="15">
        <v>28400</v>
      </c>
    </row>
    <row r="294" spans="2:9" x14ac:dyDescent="0.35">
      <c r="B294" s="14">
        <v>216</v>
      </c>
      <c r="C294" t="s">
        <v>279</v>
      </c>
      <c r="D294" t="s">
        <v>590</v>
      </c>
      <c r="E294" t="s">
        <v>291</v>
      </c>
      <c r="F294" t="s">
        <v>292</v>
      </c>
      <c r="G294" t="s">
        <v>283</v>
      </c>
      <c r="H294">
        <v>19</v>
      </c>
      <c r="I294" s="15">
        <v>36000</v>
      </c>
    </row>
    <row r="295" spans="2:9" x14ac:dyDescent="0.35">
      <c r="B295" s="14">
        <v>1065</v>
      </c>
      <c r="C295" t="s">
        <v>284</v>
      </c>
      <c r="D295" t="s">
        <v>591</v>
      </c>
      <c r="E295" t="s">
        <v>286</v>
      </c>
      <c r="F295" t="s">
        <v>282</v>
      </c>
      <c r="G295" t="s">
        <v>283</v>
      </c>
      <c r="H295">
        <v>15</v>
      </c>
      <c r="I295" s="15">
        <v>68700</v>
      </c>
    </row>
    <row r="296" spans="2:9" x14ac:dyDescent="0.35">
      <c r="B296" s="14">
        <v>304</v>
      </c>
      <c r="C296" t="s">
        <v>284</v>
      </c>
      <c r="D296" t="s">
        <v>592</v>
      </c>
      <c r="E296" t="s">
        <v>288</v>
      </c>
      <c r="F296" t="s">
        <v>289</v>
      </c>
      <c r="G296" t="s">
        <v>283</v>
      </c>
      <c r="H296">
        <v>4</v>
      </c>
      <c r="I296" s="15">
        <v>80900</v>
      </c>
    </row>
    <row r="297" spans="2:9" x14ac:dyDescent="0.35">
      <c r="B297" s="14">
        <v>1121</v>
      </c>
      <c r="C297" t="s">
        <v>284</v>
      </c>
      <c r="D297" t="s">
        <v>593</v>
      </c>
      <c r="E297" t="s">
        <v>281</v>
      </c>
      <c r="F297" t="s">
        <v>282</v>
      </c>
      <c r="G297" t="s">
        <v>283</v>
      </c>
      <c r="H297">
        <v>17</v>
      </c>
      <c r="I297" s="15">
        <v>27400</v>
      </c>
    </row>
    <row r="298" spans="2:9" x14ac:dyDescent="0.35">
      <c r="B298" s="14">
        <v>116</v>
      </c>
      <c r="C298" t="s">
        <v>284</v>
      </c>
      <c r="D298" t="s">
        <v>594</v>
      </c>
      <c r="E298" t="s">
        <v>300</v>
      </c>
      <c r="F298" t="s">
        <v>289</v>
      </c>
      <c r="G298" t="s">
        <v>283</v>
      </c>
      <c r="H298">
        <v>4</v>
      </c>
      <c r="I298" s="15">
        <v>66800</v>
      </c>
    </row>
    <row r="299" spans="2:9" x14ac:dyDescent="0.35">
      <c r="B299" s="14">
        <v>2</v>
      </c>
      <c r="C299" t="s">
        <v>284</v>
      </c>
      <c r="D299" t="s">
        <v>595</v>
      </c>
      <c r="E299" t="s">
        <v>281</v>
      </c>
      <c r="F299" t="s">
        <v>282</v>
      </c>
      <c r="G299" t="s">
        <v>283</v>
      </c>
      <c r="H299">
        <v>23</v>
      </c>
      <c r="I299" s="15">
        <v>81200</v>
      </c>
    </row>
    <row r="300" spans="2:9" x14ac:dyDescent="0.35">
      <c r="B300" s="14">
        <v>614</v>
      </c>
      <c r="C300" t="s">
        <v>284</v>
      </c>
      <c r="D300" t="s">
        <v>596</v>
      </c>
      <c r="E300" t="s">
        <v>286</v>
      </c>
      <c r="F300" t="s">
        <v>282</v>
      </c>
      <c r="G300" t="s">
        <v>283</v>
      </c>
      <c r="H300">
        <v>3</v>
      </c>
      <c r="I300" s="15">
        <v>29000</v>
      </c>
    </row>
    <row r="301" spans="2:9" x14ac:dyDescent="0.35">
      <c r="B301" s="14">
        <v>960</v>
      </c>
      <c r="C301" t="s">
        <v>284</v>
      </c>
      <c r="D301" t="s">
        <v>597</v>
      </c>
      <c r="E301" t="s">
        <v>338</v>
      </c>
      <c r="F301" t="s">
        <v>289</v>
      </c>
      <c r="G301" t="s">
        <v>283</v>
      </c>
      <c r="H301">
        <v>10</v>
      </c>
      <c r="I301" s="15">
        <v>41200</v>
      </c>
    </row>
    <row r="302" spans="2:9" x14ac:dyDescent="0.35">
      <c r="B302" s="14">
        <v>373</v>
      </c>
      <c r="C302" t="s">
        <v>279</v>
      </c>
      <c r="D302" t="s">
        <v>598</v>
      </c>
      <c r="E302" t="s">
        <v>309</v>
      </c>
      <c r="F302" t="s">
        <v>295</v>
      </c>
      <c r="G302" t="s">
        <v>283</v>
      </c>
      <c r="H302">
        <v>12</v>
      </c>
      <c r="I302" s="15">
        <v>37200</v>
      </c>
    </row>
    <row r="303" spans="2:9" x14ac:dyDescent="0.35">
      <c r="B303" s="14">
        <v>594</v>
      </c>
      <c r="C303" t="s">
        <v>284</v>
      </c>
      <c r="D303" t="s">
        <v>599</v>
      </c>
      <c r="E303" t="s">
        <v>338</v>
      </c>
      <c r="F303" t="s">
        <v>289</v>
      </c>
      <c r="G303" t="s">
        <v>283</v>
      </c>
      <c r="H303">
        <v>14</v>
      </c>
      <c r="I303" s="15">
        <v>27400</v>
      </c>
    </row>
    <row r="304" spans="2:9" x14ac:dyDescent="0.35">
      <c r="B304" s="14">
        <v>359</v>
      </c>
      <c r="C304" t="s">
        <v>284</v>
      </c>
      <c r="D304" t="s">
        <v>600</v>
      </c>
      <c r="E304" t="s">
        <v>294</v>
      </c>
      <c r="F304" t="s">
        <v>295</v>
      </c>
      <c r="G304" t="s">
        <v>283</v>
      </c>
      <c r="H304">
        <v>30</v>
      </c>
      <c r="I304" s="15">
        <v>35800</v>
      </c>
    </row>
    <row r="305" spans="2:9" x14ac:dyDescent="0.35">
      <c r="B305" s="14">
        <v>564</v>
      </c>
      <c r="C305" t="s">
        <v>284</v>
      </c>
      <c r="D305" t="s">
        <v>601</v>
      </c>
      <c r="E305" t="s">
        <v>309</v>
      </c>
      <c r="F305" t="s">
        <v>295</v>
      </c>
      <c r="G305" t="s">
        <v>283</v>
      </c>
      <c r="H305">
        <v>28</v>
      </c>
      <c r="I305" s="15">
        <v>80600</v>
      </c>
    </row>
    <row r="306" spans="2:9" x14ac:dyDescent="0.35">
      <c r="B306" s="14">
        <v>648</v>
      </c>
      <c r="C306" t="s">
        <v>279</v>
      </c>
      <c r="D306" t="s">
        <v>602</v>
      </c>
      <c r="E306" t="s">
        <v>300</v>
      </c>
      <c r="F306" t="s">
        <v>289</v>
      </c>
      <c r="G306" t="s">
        <v>283</v>
      </c>
      <c r="H306">
        <v>10</v>
      </c>
      <c r="I306" s="15">
        <v>51000</v>
      </c>
    </row>
    <row r="307" spans="2:9" x14ac:dyDescent="0.35">
      <c r="B307" s="14">
        <v>757</v>
      </c>
      <c r="C307" t="s">
        <v>279</v>
      </c>
      <c r="D307" t="s">
        <v>603</v>
      </c>
      <c r="E307" t="s">
        <v>309</v>
      </c>
      <c r="F307" t="s">
        <v>295</v>
      </c>
      <c r="G307" t="s">
        <v>298</v>
      </c>
      <c r="H307">
        <v>1</v>
      </c>
      <c r="I307" s="15">
        <v>12100</v>
      </c>
    </row>
    <row r="308" spans="2:9" x14ac:dyDescent="0.35">
      <c r="B308" s="14">
        <v>231</v>
      </c>
      <c r="C308" t="s">
        <v>279</v>
      </c>
      <c r="D308" t="s">
        <v>604</v>
      </c>
      <c r="E308" t="s">
        <v>338</v>
      </c>
      <c r="F308" t="s">
        <v>289</v>
      </c>
      <c r="G308" t="s">
        <v>283</v>
      </c>
      <c r="H308">
        <v>10</v>
      </c>
      <c r="I308" s="15">
        <v>75700</v>
      </c>
    </row>
    <row r="309" spans="2:9" x14ac:dyDescent="0.35">
      <c r="B309" s="14">
        <v>666</v>
      </c>
      <c r="C309" t="s">
        <v>284</v>
      </c>
      <c r="D309" t="s">
        <v>605</v>
      </c>
      <c r="E309" t="s">
        <v>281</v>
      </c>
      <c r="F309" t="s">
        <v>282</v>
      </c>
      <c r="G309" t="s">
        <v>283</v>
      </c>
      <c r="H309">
        <v>8</v>
      </c>
      <c r="I309" s="15">
        <v>71800</v>
      </c>
    </row>
    <row r="310" spans="2:9" x14ac:dyDescent="0.35">
      <c r="B310" s="14">
        <v>106</v>
      </c>
      <c r="C310" t="s">
        <v>279</v>
      </c>
      <c r="D310" t="s">
        <v>606</v>
      </c>
      <c r="E310" t="s">
        <v>291</v>
      </c>
      <c r="F310" t="s">
        <v>292</v>
      </c>
      <c r="G310" t="s">
        <v>283</v>
      </c>
      <c r="H310">
        <v>14</v>
      </c>
      <c r="I310" s="15">
        <v>29000</v>
      </c>
    </row>
    <row r="311" spans="2:9" x14ac:dyDescent="0.35">
      <c r="B311" s="14">
        <v>282</v>
      </c>
      <c r="C311" t="s">
        <v>279</v>
      </c>
      <c r="D311" t="s">
        <v>607</v>
      </c>
      <c r="E311" t="s">
        <v>315</v>
      </c>
      <c r="F311" t="s">
        <v>292</v>
      </c>
      <c r="G311" t="s">
        <v>387</v>
      </c>
      <c r="H311">
        <v>10</v>
      </c>
      <c r="I311" s="15">
        <v>90300</v>
      </c>
    </row>
    <row r="312" spans="2:9" x14ac:dyDescent="0.35">
      <c r="B312" s="14">
        <v>575</v>
      </c>
      <c r="C312" t="s">
        <v>279</v>
      </c>
      <c r="D312" t="s">
        <v>608</v>
      </c>
      <c r="E312" t="s">
        <v>286</v>
      </c>
      <c r="F312" t="s">
        <v>282</v>
      </c>
      <c r="G312" t="s">
        <v>283</v>
      </c>
      <c r="H312">
        <v>29</v>
      </c>
      <c r="I312" s="15">
        <v>34900</v>
      </c>
    </row>
    <row r="313" spans="2:9" x14ac:dyDescent="0.35">
      <c r="B313" s="14">
        <v>1194</v>
      </c>
      <c r="C313" t="s">
        <v>284</v>
      </c>
      <c r="D313" t="s">
        <v>609</v>
      </c>
      <c r="E313" t="s">
        <v>309</v>
      </c>
      <c r="F313" t="s">
        <v>295</v>
      </c>
      <c r="G313" t="s">
        <v>283</v>
      </c>
      <c r="H313">
        <v>15</v>
      </c>
      <c r="I313" s="15">
        <v>56100</v>
      </c>
    </row>
    <row r="314" spans="2:9" x14ac:dyDescent="0.35">
      <c r="B314" s="14">
        <v>752</v>
      </c>
      <c r="C314" t="s">
        <v>279</v>
      </c>
      <c r="D314" t="s">
        <v>610</v>
      </c>
      <c r="E314" t="s">
        <v>286</v>
      </c>
      <c r="F314" t="s">
        <v>282</v>
      </c>
      <c r="G314" t="s">
        <v>283</v>
      </c>
      <c r="H314">
        <v>24</v>
      </c>
      <c r="I314" s="15">
        <v>67300</v>
      </c>
    </row>
    <row r="315" spans="2:9" x14ac:dyDescent="0.35">
      <c r="B315" s="14">
        <v>416</v>
      </c>
      <c r="C315" t="s">
        <v>284</v>
      </c>
      <c r="D315" t="s">
        <v>611</v>
      </c>
      <c r="E315" t="s">
        <v>300</v>
      </c>
      <c r="F315" t="s">
        <v>289</v>
      </c>
      <c r="G315" t="s">
        <v>283</v>
      </c>
      <c r="H315">
        <v>15</v>
      </c>
      <c r="I315" s="15">
        <v>34000</v>
      </c>
    </row>
    <row r="316" spans="2:9" x14ac:dyDescent="0.35">
      <c r="B316" s="14">
        <v>797</v>
      </c>
      <c r="C316" t="s">
        <v>284</v>
      </c>
      <c r="D316" t="s">
        <v>612</v>
      </c>
      <c r="E316" t="s">
        <v>309</v>
      </c>
      <c r="F316" t="s">
        <v>295</v>
      </c>
      <c r="G316" t="s">
        <v>283</v>
      </c>
      <c r="H316">
        <v>20</v>
      </c>
      <c r="I316" s="15">
        <v>33500</v>
      </c>
    </row>
    <row r="317" spans="2:9" x14ac:dyDescent="0.35">
      <c r="B317" s="14">
        <v>833</v>
      </c>
      <c r="C317" t="s">
        <v>284</v>
      </c>
      <c r="D317" t="s">
        <v>613</v>
      </c>
      <c r="E317" t="s">
        <v>288</v>
      </c>
      <c r="F317" t="s">
        <v>289</v>
      </c>
      <c r="G317" t="s">
        <v>283</v>
      </c>
      <c r="H317">
        <v>23</v>
      </c>
      <c r="I317" s="15">
        <v>37100</v>
      </c>
    </row>
    <row r="318" spans="2:9" x14ac:dyDescent="0.35">
      <c r="B318" s="14">
        <v>1066</v>
      </c>
      <c r="C318" t="s">
        <v>279</v>
      </c>
      <c r="D318" t="s">
        <v>614</v>
      </c>
      <c r="E318" t="s">
        <v>294</v>
      </c>
      <c r="F318" t="s">
        <v>295</v>
      </c>
      <c r="G318" t="s">
        <v>283</v>
      </c>
      <c r="H318">
        <v>30</v>
      </c>
      <c r="I318" s="15">
        <v>47000</v>
      </c>
    </row>
    <row r="319" spans="2:9" x14ac:dyDescent="0.35">
      <c r="B319" s="14">
        <v>26</v>
      </c>
      <c r="C319" t="s">
        <v>279</v>
      </c>
      <c r="D319" t="s">
        <v>615</v>
      </c>
      <c r="E319" t="s">
        <v>300</v>
      </c>
      <c r="F319" t="s">
        <v>289</v>
      </c>
      <c r="G319" t="s">
        <v>283</v>
      </c>
      <c r="H319">
        <v>15</v>
      </c>
      <c r="I319" s="15">
        <v>66100</v>
      </c>
    </row>
    <row r="320" spans="2:9" x14ac:dyDescent="0.35">
      <c r="B320" s="14">
        <v>877</v>
      </c>
      <c r="C320" t="s">
        <v>284</v>
      </c>
      <c r="D320" t="s">
        <v>616</v>
      </c>
      <c r="E320" t="s">
        <v>304</v>
      </c>
      <c r="F320" t="s">
        <v>295</v>
      </c>
      <c r="G320" t="s">
        <v>283</v>
      </c>
      <c r="H320">
        <v>21</v>
      </c>
      <c r="I320" s="15">
        <v>51800</v>
      </c>
    </row>
    <row r="321" spans="2:9" x14ac:dyDescent="0.35">
      <c r="B321" s="14">
        <v>382</v>
      </c>
      <c r="C321" t="s">
        <v>284</v>
      </c>
      <c r="D321" t="s">
        <v>617</v>
      </c>
      <c r="E321" t="s">
        <v>309</v>
      </c>
      <c r="F321" t="s">
        <v>295</v>
      </c>
      <c r="G321" t="s">
        <v>283</v>
      </c>
      <c r="H321">
        <v>12</v>
      </c>
      <c r="I321" s="15">
        <v>35100</v>
      </c>
    </row>
    <row r="322" spans="2:9" x14ac:dyDescent="0.35">
      <c r="B322" s="14">
        <v>569</v>
      </c>
      <c r="C322" t="s">
        <v>279</v>
      </c>
      <c r="D322" t="s">
        <v>618</v>
      </c>
      <c r="E322" t="s">
        <v>304</v>
      </c>
      <c r="F322" t="s">
        <v>295</v>
      </c>
      <c r="G322" t="s">
        <v>283</v>
      </c>
      <c r="H322">
        <v>19</v>
      </c>
      <c r="I322" s="15">
        <v>34000</v>
      </c>
    </row>
    <row r="323" spans="2:9" x14ac:dyDescent="0.35">
      <c r="B323" s="14">
        <v>638</v>
      </c>
      <c r="C323" t="s">
        <v>279</v>
      </c>
      <c r="D323" t="s">
        <v>619</v>
      </c>
      <c r="E323" t="s">
        <v>300</v>
      </c>
      <c r="F323" t="s">
        <v>289</v>
      </c>
      <c r="G323" t="s">
        <v>283</v>
      </c>
      <c r="H323">
        <v>22</v>
      </c>
      <c r="I323" s="15">
        <v>76000</v>
      </c>
    </row>
    <row r="324" spans="2:9" x14ac:dyDescent="0.35">
      <c r="B324" s="14">
        <v>1069</v>
      </c>
      <c r="C324" t="s">
        <v>284</v>
      </c>
      <c r="D324" t="s">
        <v>620</v>
      </c>
      <c r="E324" t="s">
        <v>304</v>
      </c>
      <c r="F324" t="s">
        <v>295</v>
      </c>
      <c r="G324" t="s">
        <v>283</v>
      </c>
      <c r="H324">
        <v>11</v>
      </c>
      <c r="I324" s="15">
        <v>48700</v>
      </c>
    </row>
    <row r="325" spans="2:9" x14ac:dyDescent="0.35">
      <c r="B325" s="14">
        <v>588</v>
      </c>
      <c r="C325" t="s">
        <v>279</v>
      </c>
      <c r="D325" t="s">
        <v>621</v>
      </c>
      <c r="E325" t="s">
        <v>300</v>
      </c>
      <c r="F325" t="s">
        <v>289</v>
      </c>
      <c r="G325" t="s">
        <v>283</v>
      </c>
      <c r="H325">
        <v>25</v>
      </c>
      <c r="I325" s="15">
        <v>49000</v>
      </c>
    </row>
    <row r="326" spans="2:9" x14ac:dyDescent="0.35">
      <c r="B326" s="14">
        <v>600</v>
      </c>
      <c r="C326" t="s">
        <v>284</v>
      </c>
      <c r="D326" t="s">
        <v>622</v>
      </c>
      <c r="E326" t="s">
        <v>315</v>
      </c>
      <c r="F326" t="s">
        <v>292</v>
      </c>
      <c r="G326" t="s">
        <v>283</v>
      </c>
      <c r="H326">
        <v>7</v>
      </c>
      <c r="I326" s="15">
        <v>63900</v>
      </c>
    </row>
    <row r="327" spans="2:9" x14ac:dyDescent="0.35">
      <c r="B327" s="14">
        <v>795</v>
      </c>
      <c r="C327" t="s">
        <v>279</v>
      </c>
      <c r="D327" t="s">
        <v>623</v>
      </c>
      <c r="E327" t="s">
        <v>315</v>
      </c>
      <c r="F327" t="s">
        <v>292</v>
      </c>
      <c r="G327" t="s">
        <v>283</v>
      </c>
      <c r="H327">
        <v>12</v>
      </c>
      <c r="I327" s="15">
        <v>40700</v>
      </c>
    </row>
    <row r="328" spans="2:9" x14ac:dyDescent="0.35">
      <c r="B328" s="14">
        <v>750</v>
      </c>
      <c r="C328" t="s">
        <v>284</v>
      </c>
      <c r="D328" t="s">
        <v>624</v>
      </c>
      <c r="E328" t="s">
        <v>338</v>
      </c>
      <c r="F328" t="s">
        <v>289</v>
      </c>
      <c r="G328" t="s">
        <v>283</v>
      </c>
      <c r="H328">
        <v>30</v>
      </c>
      <c r="I328" s="15">
        <v>31800</v>
      </c>
    </row>
    <row r="329" spans="2:9" x14ac:dyDescent="0.35">
      <c r="B329" s="14">
        <v>837</v>
      </c>
      <c r="C329" t="s">
        <v>284</v>
      </c>
      <c r="D329" t="s">
        <v>625</v>
      </c>
      <c r="E329" t="s">
        <v>315</v>
      </c>
      <c r="F329" t="s">
        <v>292</v>
      </c>
      <c r="G329" t="s">
        <v>283</v>
      </c>
      <c r="H329">
        <v>29</v>
      </c>
      <c r="I329" s="15">
        <v>74300</v>
      </c>
    </row>
    <row r="330" spans="2:9" x14ac:dyDescent="0.35">
      <c r="B330" s="14">
        <v>344</v>
      </c>
      <c r="C330" t="s">
        <v>279</v>
      </c>
      <c r="D330" t="s">
        <v>626</v>
      </c>
      <c r="E330" t="s">
        <v>338</v>
      </c>
      <c r="F330" t="s">
        <v>289</v>
      </c>
      <c r="G330" t="s">
        <v>283</v>
      </c>
      <c r="H330">
        <v>17</v>
      </c>
      <c r="I330" s="15">
        <v>80300</v>
      </c>
    </row>
    <row r="331" spans="2:9" x14ac:dyDescent="0.35">
      <c r="B331" s="14">
        <v>1142</v>
      </c>
      <c r="C331" t="s">
        <v>279</v>
      </c>
      <c r="D331" t="s">
        <v>627</v>
      </c>
      <c r="E331" t="s">
        <v>338</v>
      </c>
      <c r="F331" t="s">
        <v>289</v>
      </c>
      <c r="G331" t="s">
        <v>283</v>
      </c>
      <c r="H331">
        <v>26</v>
      </c>
      <c r="I331" s="15">
        <v>61200</v>
      </c>
    </row>
    <row r="332" spans="2:9" x14ac:dyDescent="0.35">
      <c r="B332" s="14">
        <v>400</v>
      </c>
      <c r="C332" t="s">
        <v>284</v>
      </c>
      <c r="D332" t="s">
        <v>628</v>
      </c>
      <c r="E332" t="s">
        <v>338</v>
      </c>
      <c r="F332" t="s">
        <v>289</v>
      </c>
      <c r="G332" t="s">
        <v>283</v>
      </c>
      <c r="H332">
        <v>20</v>
      </c>
      <c r="I332" s="15">
        <v>29600</v>
      </c>
    </row>
    <row r="333" spans="2:9" x14ac:dyDescent="0.35">
      <c r="B333" s="14">
        <v>517</v>
      </c>
      <c r="C333" t="s">
        <v>284</v>
      </c>
      <c r="D333" t="s">
        <v>629</v>
      </c>
      <c r="E333" t="s">
        <v>309</v>
      </c>
      <c r="F333" t="s">
        <v>295</v>
      </c>
      <c r="G333" t="s">
        <v>283</v>
      </c>
      <c r="H333">
        <v>30</v>
      </c>
      <c r="I333" s="15">
        <v>70800</v>
      </c>
    </row>
    <row r="334" spans="2:9" x14ac:dyDescent="0.35">
      <c r="B334" s="14">
        <v>1183</v>
      </c>
      <c r="C334" t="s">
        <v>279</v>
      </c>
      <c r="D334" t="s">
        <v>630</v>
      </c>
      <c r="E334" t="s">
        <v>286</v>
      </c>
      <c r="F334" t="s">
        <v>282</v>
      </c>
      <c r="G334" t="s">
        <v>298</v>
      </c>
      <c r="H334">
        <v>1</v>
      </c>
      <c r="I334" s="15">
        <v>7200</v>
      </c>
    </row>
    <row r="335" spans="2:9" x14ac:dyDescent="0.35">
      <c r="B335" s="14">
        <v>529</v>
      </c>
      <c r="C335" t="s">
        <v>279</v>
      </c>
      <c r="D335" t="s">
        <v>631</v>
      </c>
      <c r="E335" t="s">
        <v>286</v>
      </c>
      <c r="F335" t="s">
        <v>282</v>
      </c>
      <c r="G335" t="s">
        <v>283</v>
      </c>
      <c r="H335">
        <v>5</v>
      </c>
      <c r="I335" s="15">
        <v>40300</v>
      </c>
    </row>
    <row r="336" spans="2:9" x14ac:dyDescent="0.35">
      <c r="B336" s="14">
        <v>503</v>
      </c>
      <c r="C336" t="s">
        <v>279</v>
      </c>
      <c r="D336" t="s">
        <v>632</v>
      </c>
      <c r="E336" t="s">
        <v>338</v>
      </c>
      <c r="F336" t="s">
        <v>289</v>
      </c>
      <c r="G336" t="s">
        <v>283</v>
      </c>
      <c r="H336">
        <v>14</v>
      </c>
      <c r="I336" s="15">
        <v>45400</v>
      </c>
    </row>
    <row r="337" spans="2:9" x14ac:dyDescent="0.35">
      <c r="B337" s="14">
        <v>441</v>
      </c>
      <c r="C337" t="s">
        <v>279</v>
      </c>
      <c r="D337" t="s">
        <v>633</v>
      </c>
      <c r="E337" t="s">
        <v>281</v>
      </c>
      <c r="F337" t="s">
        <v>282</v>
      </c>
      <c r="G337" t="s">
        <v>283</v>
      </c>
      <c r="H337">
        <v>9</v>
      </c>
      <c r="I337" s="15">
        <v>75100</v>
      </c>
    </row>
    <row r="338" spans="2:9" x14ac:dyDescent="0.35">
      <c r="B338" s="14">
        <v>88</v>
      </c>
      <c r="C338" t="s">
        <v>279</v>
      </c>
      <c r="D338" t="s">
        <v>634</v>
      </c>
      <c r="E338" t="s">
        <v>281</v>
      </c>
      <c r="F338" t="s">
        <v>282</v>
      </c>
      <c r="G338" t="s">
        <v>283</v>
      </c>
      <c r="H338">
        <v>23</v>
      </c>
      <c r="I338" s="15">
        <v>34500</v>
      </c>
    </row>
    <row r="339" spans="2:9" x14ac:dyDescent="0.35">
      <c r="B339" s="14">
        <v>484</v>
      </c>
      <c r="C339" t="s">
        <v>279</v>
      </c>
      <c r="D339" t="s">
        <v>635</v>
      </c>
      <c r="E339" t="s">
        <v>288</v>
      </c>
      <c r="F339" t="s">
        <v>289</v>
      </c>
      <c r="G339" t="s">
        <v>283</v>
      </c>
      <c r="H339">
        <v>2</v>
      </c>
      <c r="I339" s="15">
        <v>57300</v>
      </c>
    </row>
    <row r="340" spans="2:9" x14ac:dyDescent="0.35">
      <c r="B340" s="14">
        <v>975</v>
      </c>
      <c r="C340" t="s">
        <v>279</v>
      </c>
      <c r="D340" t="s">
        <v>636</v>
      </c>
      <c r="E340" t="s">
        <v>338</v>
      </c>
      <c r="F340" t="s">
        <v>289</v>
      </c>
      <c r="G340" t="s">
        <v>283</v>
      </c>
      <c r="H340">
        <v>13</v>
      </c>
      <c r="I340" s="15">
        <v>31700</v>
      </c>
    </row>
    <row r="341" spans="2:9" x14ac:dyDescent="0.35">
      <c r="B341" s="14">
        <v>527</v>
      </c>
      <c r="C341" t="s">
        <v>279</v>
      </c>
      <c r="D341" t="s">
        <v>637</v>
      </c>
      <c r="E341" t="s">
        <v>294</v>
      </c>
      <c r="F341" t="s">
        <v>295</v>
      </c>
      <c r="G341" t="s">
        <v>283</v>
      </c>
      <c r="H341">
        <v>3</v>
      </c>
      <c r="I341" s="15">
        <v>82700</v>
      </c>
    </row>
    <row r="342" spans="2:9" x14ac:dyDescent="0.35">
      <c r="B342" s="14">
        <v>744</v>
      </c>
      <c r="C342" t="s">
        <v>284</v>
      </c>
      <c r="D342" t="s">
        <v>638</v>
      </c>
      <c r="E342" t="s">
        <v>291</v>
      </c>
      <c r="F342" t="s">
        <v>292</v>
      </c>
      <c r="G342" t="s">
        <v>298</v>
      </c>
      <c r="H342">
        <v>0</v>
      </c>
      <c r="I342" s="15">
        <v>13000</v>
      </c>
    </row>
    <row r="343" spans="2:9" x14ac:dyDescent="0.35">
      <c r="B343" s="14">
        <v>70</v>
      </c>
      <c r="C343" t="s">
        <v>284</v>
      </c>
      <c r="D343" t="s">
        <v>639</v>
      </c>
      <c r="E343" t="s">
        <v>300</v>
      </c>
      <c r="F343" t="s">
        <v>289</v>
      </c>
      <c r="G343" t="s">
        <v>387</v>
      </c>
      <c r="H343">
        <v>17</v>
      </c>
      <c r="I343" s="15">
        <v>70300</v>
      </c>
    </row>
    <row r="344" spans="2:9" x14ac:dyDescent="0.35">
      <c r="B344" s="14">
        <v>148</v>
      </c>
      <c r="C344" t="s">
        <v>284</v>
      </c>
      <c r="D344" t="s">
        <v>640</v>
      </c>
      <c r="E344" t="s">
        <v>286</v>
      </c>
      <c r="F344" t="s">
        <v>282</v>
      </c>
      <c r="G344" t="s">
        <v>283</v>
      </c>
      <c r="H344">
        <v>4</v>
      </c>
      <c r="I344" s="15">
        <v>67400</v>
      </c>
    </row>
    <row r="345" spans="2:9" x14ac:dyDescent="0.35">
      <c r="B345" s="14">
        <v>399</v>
      </c>
      <c r="C345" t="s">
        <v>284</v>
      </c>
      <c r="D345" t="s">
        <v>641</v>
      </c>
      <c r="E345" t="s">
        <v>309</v>
      </c>
      <c r="F345" t="s">
        <v>295</v>
      </c>
      <c r="G345" t="s">
        <v>283</v>
      </c>
      <c r="H345">
        <v>29</v>
      </c>
      <c r="I345" s="15">
        <v>25000</v>
      </c>
    </row>
    <row r="346" spans="2:9" x14ac:dyDescent="0.35">
      <c r="B346" s="14">
        <v>651</v>
      </c>
      <c r="C346" t="s">
        <v>284</v>
      </c>
      <c r="D346" t="s">
        <v>642</v>
      </c>
      <c r="E346" t="s">
        <v>338</v>
      </c>
      <c r="F346" t="s">
        <v>289</v>
      </c>
      <c r="G346" t="s">
        <v>283</v>
      </c>
      <c r="H346">
        <v>22</v>
      </c>
      <c r="I346" s="15">
        <v>81500</v>
      </c>
    </row>
    <row r="347" spans="2:9" x14ac:dyDescent="0.35">
      <c r="B347" s="14">
        <v>922</v>
      </c>
      <c r="C347" t="s">
        <v>284</v>
      </c>
      <c r="D347" t="s">
        <v>643</v>
      </c>
      <c r="E347" t="s">
        <v>300</v>
      </c>
      <c r="F347" t="s">
        <v>289</v>
      </c>
      <c r="G347" t="s">
        <v>283</v>
      </c>
      <c r="H347">
        <v>8</v>
      </c>
      <c r="I347" s="15">
        <v>70600</v>
      </c>
    </row>
    <row r="348" spans="2:9" x14ac:dyDescent="0.35">
      <c r="B348" s="14">
        <v>403</v>
      </c>
      <c r="C348" t="s">
        <v>279</v>
      </c>
      <c r="D348" t="s">
        <v>644</v>
      </c>
      <c r="E348" t="s">
        <v>304</v>
      </c>
      <c r="F348" t="s">
        <v>295</v>
      </c>
      <c r="G348" t="s">
        <v>283</v>
      </c>
      <c r="H348">
        <v>11</v>
      </c>
      <c r="I348" s="15">
        <v>71800</v>
      </c>
    </row>
    <row r="349" spans="2:9" x14ac:dyDescent="0.35">
      <c r="B349" s="14">
        <v>467</v>
      </c>
      <c r="C349" t="s">
        <v>284</v>
      </c>
      <c r="D349" t="s">
        <v>645</v>
      </c>
      <c r="E349" t="s">
        <v>294</v>
      </c>
      <c r="F349" t="s">
        <v>295</v>
      </c>
      <c r="G349" t="s">
        <v>283</v>
      </c>
      <c r="H349">
        <v>21</v>
      </c>
      <c r="I349" s="15">
        <v>30900</v>
      </c>
    </row>
    <row r="350" spans="2:9" x14ac:dyDescent="0.35">
      <c r="B350" s="14">
        <v>583</v>
      </c>
      <c r="C350" t="s">
        <v>279</v>
      </c>
      <c r="D350" t="s">
        <v>646</v>
      </c>
      <c r="E350" t="s">
        <v>291</v>
      </c>
      <c r="F350" t="s">
        <v>292</v>
      </c>
      <c r="G350" t="s">
        <v>283</v>
      </c>
      <c r="H350">
        <v>14</v>
      </c>
      <c r="I350" s="15">
        <v>67300</v>
      </c>
    </row>
    <row r="351" spans="2:9" x14ac:dyDescent="0.35">
      <c r="B351" s="14">
        <v>1036</v>
      </c>
      <c r="C351" t="s">
        <v>284</v>
      </c>
      <c r="D351" t="s">
        <v>647</v>
      </c>
      <c r="E351" t="s">
        <v>281</v>
      </c>
      <c r="F351" t="s">
        <v>282</v>
      </c>
      <c r="G351" t="s">
        <v>283</v>
      </c>
      <c r="H351">
        <v>12</v>
      </c>
      <c r="I351" s="15">
        <v>84500</v>
      </c>
    </row>
    <row r="352" spans="2:9" x14ac:dyDescent="0.35">
      <c r="B352" s="14">
        <v>856</v>
      </c>
      <c r="C352" t="s">
        <v>284</v>
      </c>
      <c r="D352" t="s">
        <v>648</v>
      </c>
      <c r="E352" t="s">
        <v>288</v>
      </c>
      <c r="F352" t="s">
        <v>289</v>
      </c>
      <c r="G352" t="s">
        <v>283</v>
      </c>
      <c r="H352">
        <v>2</v>
      </c>
      <c r="I352" s="15">
        <v>76100</v>
      </c>
    </row>
    <row r="353" spans="2:9" x14ac:dyDescent="0.35">
      <c r="B353" s="14">
        <v>293</v>
      </c>
      <c r="C353" t="s">
        <v>284</v>
      </c>
      <c r="D353" t="s">
        <v>649</v>
      </c>
      <c r="E353" t="s">
        <v>294</v>
      </c>
      <c r="F353" t="s">
        <v>295</v>
      </c>
      <c r="G353" t="s">
        <v>283</v>
      </c>
      <c r="H353">
        <v>5</v>
      </c>
      <c r="I353" s="15">
        <v>59400</v>
      </c>
    </row>
    <row r="354" spans="2:9" x14ac:dyDescent="0.35">
      <c r="B354" s="14">
        <v>1104</v>
      </c>
      <c r="C354" t="s">
        <v>284</v>
      </c>
      <c r="D354" t="s">
        <v>650</v>
      </c>
      <c r="E354" t="s">
        <v>338</v>
      </c>
      <c r="F354" t="s">
        <v>289</v>
      </c>
      <c r="G354" t="s">
        <v>298</v>
      </c>
      <c r="H354">
        <v>0</v>
      </c>
      <c r="I354" s="15">
        <v>5500</v>
      </c>
    </row>
    <row r="355" spans="2:9" x14ac:dyDescent="0.35">
      <c r="B355" s="14">
        <v>206</v>
      </c>
      <c r="C355" t="s">
        <v>284</v>
      </c>
      <c r="D355" t="s">
        <v>651</v>
      </c>
      <c r="E355" t="s">
        <v>281</v>
      </c>
      <c r="F355" t="s">
        <v>282</v>
      </c>
      <c r="G355" t="s">
        <v>283</v>
      </c>
      <c r="H355">
        <v>25</v>
      </c>
      <c r="I355" s="15">
        <v>28100</v>
      </c>
    </row>
    <row r="356" spans="2:9" x14ac:dyDescent="0.35">
      <c r="B356" s="14">
        <v>368</v>
      </c>
      <c r="C356" t="s">
        <v>279</v>
      </c>
      <c r="D356" t="s">
        <v>652</v>
      </c>
      <c r="E356" t="s">
        <v>304</v>
      </c>
      <c r="F356" t="s">
        <v>295</v>
      </c>
      <c r="G356" t="s">
        <v>283</v>
      </c>
      <c r="H356">
        <v>27</v>
      </c>
      <c r="I356" s="15">
        <v>28100</v>
      </c>
    </row>
    <row r="357" spans="2:9" x14ac:dyDescent="0.35">
      <c r="B357" s="14">
        <v>1113</v>
      </c>
      <c r="C357" t="s">
        <v>284</v>
      </c>
      <c r="D357" t="s">
        <v>653</v>
      </c>
      <c r="E357" t="s">
        <v>300</v>
      </c>
      <c r="F357" t="s">
        <v>289</v>
      </c>
      <c r="G357" t="s">
        <v>283</v>
      </c>
      <c r="H357">
        <v>1</v>
      </c>
      <c r="I357" s="15">
        <v>34800</v>
      </c>
    </row>
    <row r="358" spans="2:9" x14ac:dyDescent="0.35">
      <c r="B358" s="14">
        <v>160</v>
      </c>
      <c r="C358" t="s">
        <v>279</v>
      </c>
      <c r="D358" t="s">
        <v>654</v>
      </c>
      <c r="E358" t="s">
        <v>338</v>
      </c>
      <c r="F358" t="s">
        <v>289</v>
      </c>
      <c r="G358" t="s">
        <v>283</v>
      </c>
      <c r="H358">
        <v>20</v>
      </c>
      <c r="I358" s="15">
        <v>83000</v>
      </c>
    </row>
    <row r="359" spans="2:9" x14ac:dyDescent="0.35">
      <c r="B359" s="14">
        <v>99</v>
      </c>
      <c r="C359" t="s">
        <v>279</v>
      </c>
      <c r="D359" t="s">
        <v>655</v>
      </c>
      <c r="E359" t="s">
        <v>338</v>
      </c>
      <c r="F359" t="s">
        <v>289</v>
      </c>
      <c r="G359" t="s">
        <v>283</v>
      </c>
      <c r="H359">
        <v>29</v>
      </c>
      <c r="I359" s="15">
        <v>31300</v>
      </c>
    </row>
    <row r="360" spans="2:9" x14ac:dyDescent="0.35">
      <c r="B360" s="14">
        <v>208</v>
      </c>
      <c r="C360" t="s">
        <v>284</v>
      </c>
      <c r="D360" t="s">
        <v>656</v>
      </c>
      <c r="E360" t="s">
        <v>309</v>
      </c>
      <c r="F360" t="s">
        <v>295</v>
      </c>
      <c r="G360" t="s">
        <v>283</v>
      </c>
      <c r="H360">
        <v>9</v>
      </c>
      <c r="I360" s="15">
        <v>53300</v>
      </c>
    </row>
    <row r="361" spans="2:9" x14ac:dyDescent="0.35">
      <c r="B361" s="14">
        <v>58</v>
      </c>
      <c r="C361" t="s">
        <v>279</v>
      </c>
      <c r="D361" t="s">
        <v>657</v>
      </c>
      <c r="E361" t="s">
        <v>281</v>
      </c>
      <c r="F361" t="s">
        <v>282</v>
      </c>
      <c r="G361" t="s">
        <v>283</v>
      </c>
      <c r="H361">
        <v>6</v>
      </c>
      <c r="I361" s="15">
        <v>41900</v>
      </c>
    </row>
    <row r="362" spans="2:9" x14ac:dyDescent="0.35">
      <c r="B362" s="14">
        <v>84</v>
      </c>
      <c r="C362" t="s">
        <v>284</v>
      </c>
      <c r="D362" t="s">
        <v>658</v>
      </c>
      <c r="E362" t="s">
        <v>281</v>
      </c>
      <c r="F362" t="s">
        <v>282</v>
      </c>
      <c r="G362" t="s">
        <v>298</v>
      </c>
      <c r="H362">
        <v>1</v>
      </c>
      <c r="I362" s="15">
        <v>12700</v>
      </c>
    </row>
    <row r="363" spans="2:9" x14ac:dyDescent="0.35">
      <c r="B363" s="14">
        <v>358</v>
      </c>
      <c r="C363" t="s">
        <v>284</v>
      </c>
      <c r="D363" t="s">
        <v>659</v>
      </c>
      <c r="E363" t="s">
        <v>304</v>
      </c>
      <c r="F363" t="s">
        <v>295</v>
      </c>
      <c r="G363" t="s">
        <v>283</v>
      </c>
      <c r="H363">
        <v>21</v>
      </c>
      <c r="I363" s="15">
        <v>60000</v>
      </c>
    </row>
    <row r="364" spans="2:9" x14ac:dyDescent="0.35">
      <c r="B364" s="14">
        <v>1017</v>
      </c>
      <c r="C364" t="s">
        <v>279</v>
      </c>
      <c r="D364" t="s">
        <v>660</v>
      </c>
      <c r="E364" t="s">
        <v>315</v>
      </c>
      <c r="F364" t="s">
        <v>292</v>
      </c>
      <c r="G364" t="s">
        <v>283</v>
      </c>
      <c r="H364">
        <v>20</v>
      </c>
      <c r="I364" s="15">
        <v>33400</v>
      </c>
    </row>
    <row r="365" spans="2:9" x14ac:dyDescent="0.35">
      <c r="B365" s="14">
        <v>66</v>
      </c>
      <c r="C365" t="s">
        <v>284</v>
      </c>
      <c r="D365" t="s">
        <v>661</v>
      </c>
      <c r="E365" t="s">
        <v>286</v>
      </c>
      <c r="F365" t="s">
        <v>282</v>
      </c>
      <c r="G365" t="s">
        <v>298</v>
      </c>
      <c r="H365">
        <v>1</v>
      </c>
      <c r="I365" s="15">
        <v>12700</v>
      </c>
    </row>
    <row r="366" spans="2:9" x14ac:dyDescent="0.35">
      <c r="B366" s="14">
        <v>426</v>
      </c>
      <c r="C366" t="s">
        <v>284</v>
      </c>
      <c r="D366" t="s">
        <v>662</v>
      </c>
      <c r="E366" t="s">
        <v>281</v>
      </c>
      <c r="F366" t="s">
        <v>282</v>
      </c>
      <c r="G366" t="s">
        <v>283</v>
      </c>
      <c r="H366">
        <v>27</v>
      </c>
      <c r="I366" s="15">
        <v>72600</v>
      </c>
    </row>
    <row r="367" spans="2:9" x14ac:dyDescent="0.35">
      <c r="B367" s="14">
        <v>825</v>
      </c>
      <c r="C367" t="s">
        <v>284</v>
      </c>
      <c r="D367" t="s">
        <v>663</v>
      </c>
      <c r="E367" t="s">
        <v>294</v>
      </c>
      <c r="F367" t="s">
        <v>295</v>
      </c>
      <c r="G367" t="s">
        <v>283</v>
      </c>
      <c r="H367">
        <v>21</v>
      </c>
      <c r="I367" s="15">
        <v>61300</v>
      </c>
    </row>
    <row r="368" spans="2:9" x14ac:dyDescent="0.35">
      <c r="B368" s="14">
        <v>465</v>
      </c>
      <c r="C368" t="s">
        <v>284</v>
      </c>
      <c r="D368" t="s">
        <v>664</v>
      </c>
      <c r="E368" t="s">
        <v>291</v>
      </c>
      <c r="F368" t="s">
        <v>292</v>
      </c>
      <c r="G368" t="s">
        <v>283</v>
      </c>
      <c r="H368">
        <v>27</v>
      </c>
      <c r="I368" s="15">
        <v>83200</v>
      </c>
    </row>
    <row r="369" spans="2:9" x14ac:dyDescent="0.35">
      <c r="B369" s="14">
        <v>240</v>
      </c>
      <c r="C369" t="s">
        <v>279</v>
      </c>
      <c r="D369" t="s">
        <v>665</v>
      </c>
      <c r="E369" t="s">
        <v>309</v>
      </c>
      <c r="F369" t="s">
        <v>295</v>
      </c>
      <c r="G369" t="s">
        <v>283</v>
      </c>
      <c r="H369">
        <v>6</v>
      </c>
      <c r="I369" s="15">
        <v>34600</v>
      </c>
    </row>
    <row r="370" spans="2:9" x14ac:dyDescent="0.35">
      <c r="B370" s="14">
        <v>831</v>
      </c>
      <c r="C370" t="s">
        <v>279</v>
      </c>
      <c r="D370" t="s">
        <v>666</v>
      </c>
      <c r="E370" t="s">
        <v>281</v>
      </c>
      <c r="F370" t="s">
        <v>282</v>
      </c>
      <c r="G370" t="s">
        <v>283</v>
      </c>
      <c r="H370">
        <v>7</v>
      </c>
      <c r="I370" s="15">
        <v>69300</v>
      </c>
    </row>
    <row r="371" spans="2:9" x14ac:dyDescent="0.35">
      <c r="B371" s="14">
        <v>142</v>
      </c>
      <c r="C371" t="s">
        <v>279</v>
      </c>
      <c r="D371" t="s">
        <v>667</v>
      </c>
      <c r="E371" t="s">
        <v>291</v>
      </c>
      <c r="F371" t="s">
        <v>292</v>
      </c>
      <c r="G371" t="s">
        <v>387</v>
      </c>
      <c r="H371">
        <v>30</v>
      </c>
      <c r="I371" s="15">
        <v>100400</v>
      </c>
    </row>
    <row r="372" spans="2:9" x14ac:dyDescent="0.35">
      <c r="B372" s="14">
        <v>568</v>
      </c>
      <c r="C372" t="s">
        <v>279</v>
      </c>
      <c r="D372" t="s">
        <v>668</v>
      </c>
      <c r="E372" t="s">
        <v>338</v>
      </c>
      <c r="F372" t="s">
        <v>289</v>
      </c>
      <c r="G372" t="s">
        <v>283</v>
      </c>
      <c r="H372">
        <v>23</v>
      </c>
      <c r="I372" s="15">
        <v>37400</v>
      </c>
    </row>
    <row r="373" spans="2:9" x14ac:dyDescent="0.35">
      <c r="B373" s="14">
        <v>217</v>
      </c>
      <c r="C373" t="s">
        <v>284</v>
      </c>
      <c r="D373" t="s">
        <v>669</v>
      </c>
      <c r="E373" t="s">
        <v>281</v>
      </c>
      <c r="F373" t="s">
        <v>282</v>
      </c>
      <c r="G373" t="s">
        <v>283</v>
      </c>
      <c r="H373">
        <v>24</v>
      </c>
      <c r="I373" s="15">
        <v>79800</v>
      </c>
    </row>
    <row r="374" spans="2:9" x14ac:dyDescent="0.35">
      <c r="B374" s="14">
        <v>265</v>
      </c>
      <c r="C374" t="s">
        <v>284</v>
      </c>
      <c r="D374" t="s">
        <v>670</v>
      </c>
      <c r="E374" t="s">
        <v>286</v>
      </c>
      <c r="F374" t="s">
        <v>282</v>
      </c>
      <c r="G374" t="s">
        <v>283</v>
      </c>
      <c r="H374">
        <v>20</v>
      </c>
      <c r="I374" s="15">
        <v>47200</v>
      </c>
    </row>
    <row r="375" spans="2:9" x14ac:dyDescent="0.35">
      <c r="B375" s="14">
        <v>285</v>
      </c>
      <c r="C375" t="s">
        <v>279</v>
      </c>
      <c r="D375" t="s">
        <v>671</v>
      </c>
      <c r="E375" t="s">
        <v>338</v>
      </c>
      <c r="F375" t="s">
        <v>289</v>
      </c>
      <c r="G375" t="s">
        <v>298</v>
      </c>
      <c r="H375">
        <v>0</v>
      </c>
      <c r="I375" s="15">
        <v>10100</v>
      </c>
    </row>
    <row r="376" spans="2:9" x14ac:dyDescent="0.35">
      <c r="B376" s="14">
        <v>428</v>
      </c>
      <c r="C376" t="s">
        <v>284</v>
      </c>
      <c r="D376" t="s">
        <v>672</v>
      </c>
      <c r="E376" t="s">
        <v>338</v>
      </c>
      <c r="F376" t="s">
        <v>289</v>
      </c>
      <c r="G376" t="s">
        <v>283</v>
      </c>
      <c r="H376">
        <v>18</v>
      </c>
      <c r="I376" s="15">
        <v>25600</v>
      </c>
    </row>
    <row r="377" spans="2:9" x14ac:dyDescent="0.35">
      <c r="B377" s="14">
        <v>101</v>
      </c>
      <c r="C377" t="s">
        <v>279</v>
      </c>
      <c r="D377" t="s">
        <v>673</v>
      </c>
      <c r="E377" t="s">
        <v>304</v>
      </c>
      <c r="F377" t="s">
        <v>295</v>
      </c>
      <c r="G377" t="s">
        <v>283</v>
      </c>
      <c r="H377">
        <v>29</v>
      </c>
      <c r="I377" s="15">
        <v>84000</v>
      </c>
    </row>
    <row r="378" spans="2:9" x14ac:dyDescent="0.35">
      <c r="B378" s="14">
        <v>289</v>
      </c>
      <c r="C378" t="s">
        <v>279</v>
      </c>
      <c r="D378" t="s">
        <v>674</v>
      </c>
      <c r="E378" t="s">
        <v>309</v>
      </c>
      <c r="F378" t="s">
        <v>295</v>
      </c>
      <c r="G378" t="s">
        <v>283</v>
      </c>
      <c r="H378">
        <v>8</v>
      </c>
      <c r="I378" s="15">
        <v>70900</v>
      </c>
    </row>
    <row r="379" spans="2:9" x14ac:dyDescent="0.35">
      <c r="B379" s="14">
        <v>384</v>
      </c>
      <c r="C379" t="s">
        <v>279</v>
      </c>
      <c r="D379" t="s">
        <v>675</v>
      </c>
      <c r="E379" t="s">
        <v>315</v>
      </c>
      <c r="F379" t="s">
        <v>292</v>
      </c>
      <c r="G379" t="s">
        <v>283</v>
      </c>
      <c r="H379">
        <v>8</v>
      </c>
      <c r="I379" s="15">
        <v>72800</v>
      </c>
    </row>
    <row r="380" spans="2:9" x14ac:dyDescent="0.35">
      <c r="B380" s="14">
        <v>691</v>
      </c>
      <c r="C380" t="s">
        <v>279</v>
      </c>
      <c r="D380" t="s">
        <v>676</v>
      </c>
      <c r="E380" t="s">
        <v>309</v>
      </c>
      <c r="F380" t="s">
        <v>295</v>
      </c>
      <c r="G380" t="s">
        <v>283</v>
      </c>
      <c r="H380">
        <v>17</v>
      </c>
      <c r="I380" s="15">
        <v>84900</v>
      </c>
    </row>
    <row r="381" spans="2:9" x14ac:dyDescent="0.35">
      <c r="B381" s="14">
        <v>335</v>
      </c>
      <c r="C381" t="s">
        <v>284</v>
      </c>
      <c r="D381" t="s">
        <v>677</v>
      </c>
      <c r="E381" t="s">
        <v>315</v>
      </c>
      <c r="F381" t="s">
        <v>292</v>
      </c>
      <c r="G381" t="s">
        <v>283</v>
      </c>
      <c r="H381">
        <v>24</v>
      </c>
      <c r="I381" s="15">
        <v>33100</v>
      </c>
    </row>
    <row r="382" spans="2:9" x14ac:dyDescent="0.35">
      <c r="B382" s="14">
        <v>427</v>
      </c>
      <c r="C382" t="s">
        <v>284</v>
      </c>
      <c r="D382" t="s">
        <v>678</v>
      </c>
      <c r="E382" t="s">
        <v>338</v>
      </c>
      <c r="F382" t="s">
        <v>289</v>
      </c>
      <c r="G382" t="s">
        <v>283</v>
      </c>
      <c r="H382">
        <v>7</v>
      </c>
      <c r="I382" s="15">
        <v>32900</v>
      </c>
    </row>
    <row r="383" spans="2:9" x14ac:dyDescent="0.35">
      <c r="B383" s="14">
        <v>1006</v>
      </c>
      <c r="C383" t="s">
        <v>284</v>
      </c>
      <c r="D383" t="s">
        <v>679</v>
      </c>
      <c r="E383" t="s">
        <v>315</v>
      </c>
      <c r="F383" t="s">
        <v>292</v>
      </c>
      <c r="G383" t="s">
        <v>283</v>
      </c>
      <c r="H383">
        <v>21</v>
      </c>
      <c r="I383" s="15">
        <v>78200</v>
      </c>
    </row>
    <row r="384" spans="2:9" x14ac:dyDescent="0.35">
      <c r="B384" s="14">
        <v>1114</v>
      </c>
      <c r="C384" t="s">
        <v>279</v>
      </c>
      <c r="D384" t="s">
        <v>680</v>
      </c>
      <c r="E384" t="s">
        <v>304</v>
      </c>
      <c r="F384" t="s">
        <v>295</v>
      </c>
      <c r="G384" t="s">
        <v>283</v>
      </c>
      <c r="H384">
        <v>24</v>
      </c>
      <c r="I384" s="15">
        <v>46400</v>
      </c>
    </row>
    <row r="385" spans="2:9" x14ac:dyDescent="0.35">
      <c r="B385" s="14">
        <v>204</v>
      </c>
      <c r="C385" t="s">
        <v>279</v>
      </c>
      <c r="D385" t="s">
        <v>681</v>
      </c>
      <c r="E385" t="s">
        <v>281</v>
      </c>
      <c r="F385" t="s">
        <v>282</v>
      </c>
      <c r="G385" t="s">
        <v>283</v>
      </c>
      <c r="H385">
        <v>18</v>
      </c>
      <c r="I385" s="15">
        <v>44600</v>
      </c>
    </row>
    <row r="386" spans="2:9" x14ac:dyDescent="0.35">
      <c r="B386" s="14">
        <v>545</v>
      </c>
      <c r="C386" t="s">
        <v>279</v>
      </c>
      <c r="D386" t="s">
        <v>682</v>
      </c>
      <c r="E386" t="s">
        <v>300</v>
      </c>
      <c r="F386" t="s">
        <v>289</v>
      </c>
      <c r="G386" t="s">
        <v>283</v>
      </c>
      <c r="H386">
        <v>28</v>
      </c>
      <c r="I386" s="15">
        <v>83500</v>
      </c>
    </row>
    <row r="387" spans="2:9" x14ac:dyDescent="0.35">
      <c r="B387" s="14">
        <v>634</v>
      </c>
      <c r="C387" t="s">
        <v>284</v>
      </c>
      <c r="D387" t="s">
        <v>683</v>
      </c>
      <c r="E387" t="s">
        <v>309</v>
      </c>
      <c r="F387" t="s">
        <v>295</v>
      </c>
      <c r="G387" t="s">
        <v>283</v>
      </c>
      <c r="H387">
        <v>3</v>
      </c>
      <c r="I387" s="15">
        <v>77000</v>
      </c>
    </row>
    <row r="388" spans="2:9" x14ac:dyDescent="0.35">
      <c r="B388" s="14">
        <v>658</v>
      </c>
      <c r="C388" t="s">
        <v>284</v>
      </c>
      <c r="D388" t="s">
        <v>684</v>
      </c>
      <c r="E388" t="s">
        <v>309</v>
      </c>
      <c r="F388" t="s">
        <v>295</v>
      </c>
      <c r="G388" t="s">
        <v>283</v>
      </c>
      <c r="H388">
        <v>20</v>
      </c>
      <c r="I388" s="15">
        <v>57700</v>
      </c>
    </row>
    <row r="389" spans="2:9" x14ac:dyDescent="0.35">
      <c r="B389" s="14">
        <v>1005</v>
      </c>
      <c r="C389" t="s">
        <v>284</v>
      </c>
      <c r="D389" t="s">
        <v>685</v>
      </c>
      <c r="E389" t="s">
        <v>294</v>
      </c>
      <c r="F389" t="s">
        <v>295</v>
      </c>
      <c r="G389" t="s">
        <v>283</v>
      </c>
      <c r="H389">
        <v>21</v>
      </c>
      <c r="I389" s="15">
        <v>62600</v>
      </c>
    </row>
    <row r="390" spans="2:9" x14ac:dyDescent="0.35">
      <c r="B390" s="14">
        <v>50</v>
      </c>
      <c r="C390" t="s">
        <v>279</v>
      </c>
      <c r="D390" t="s">
        <v>686</v>
      </c>
      <c r="E390" t="s">
        <v>300</v>
      </c>
      <c r="F390" t="s">
        <v>289</v>
      </c>
      <c r="G390" t="s">
        <v>283</v>
      </c>
      <c r="H390">
        <v>12</v>
      </c>
      <c r="I390" s="15">
        <v>67000</v>
      </c>
    </row>
    <row r="391" spans="2:9" x14ac:dyDescent="0.35">
      <c r="B391" s="14">
        <v>182</v>
      </c>
      <c r="C391" t="s">
        <v>279</v>
      </c>
      <c r="D391" t="s">
        <v>687</v>
      </c>
      <c r="E391" t="s">
        <v>338</v>
      </c>
      <c r="F391" t="s">
        <v>289</v>
      </c>
      <c r="G391" t="s">
        <v>283</v>
      </c>
      <c r="H391">
        <v>7</v>
      </c>
      <c r="I391" s="15">
        <v>52900</v>
      </c>
    </row>
    <row r="392" spans="2:9" x14ac:dyDescent="0.35">
      <c r="B392" s="14">
        <v>312</v>
      </c>
      <c r="C392" t="s">
        <v>284</v>
      </c>
      <c r="D392" t="s">
        <v>688</v>
      </c>
      <c r="E392" t="s">
        <v>315</v>
      </c>
      <c r="F392" t="s">
        <v>292</v>
      </c>
      <c r="G392" t="s">
        <v>283</v>
      </c>
      <c r="H392">
        <v>29</v>
      </c>
      <c r="I392" s="15">
        <v>36500</v>
      </c>
    </row>
    <row r="393" spans="2:9" x14ac:dyDescent="0.35">
      <c r="B393" s="14">
        <v>720</v>
      </c>
      <c r="C393" t="s">
        <v>284</v>
      </c>
      <c r="D393" t="s">
        <v>689</v>
      </c>
      <c r="E393" t="s">
        <v>294</v>
      </c>
      <c r="F393" t="s">
        <v>295</v>
      </c>
      <c r="G393" t="s">
        <v>283</v>
      </c>
      <c r="H393">
        <v>14</v>
      </c>
      <c r="I393" s="15">
        <v>81800</v>
      </c>
    </row>
    <row r="394" spans="2:9" x14ac:dyDescent="0.35">
      <c r="B394" s="14">
        <v>1193</v>
      </c>
      <c r="C394" t="s">
        <v>284</v>
      </c>
      <c r="D394" t="s">
        <v>690</v>
      </c>
      <c r="E394" t="s">
        <v>291</v>
      </c>
      <c r="F394" t="s">
        <v>292</v>
      </c>
      <c r="G394" t="s">
        <v>283</v>
      </c>
      <c r="H394">
        <v>9</v>
      </c>
      <c r="I394" s="15">
        <v>82200</v>
      </c>
    </row>
    <row r="395" spans="2:9" x14ac:dyDescent="0.35">
      <c r="B395" s="14">
        <v>1075</v>
      </c>
      <c r="C395" t="s">
        <v>279</v>
      </c>
      <c r="D395" t="s">
        <v>691</v>
      </c>
      <c r="E395" t="s">
        <v>281</v>
      </c>
      <c r="F395" t="s">
        <v>282</v>
      </c>
      <c r="G395" t="s">
        <v>283</v>
      </c>
      <c r="H395">
        <v>2</v>
      </c>
      <c r="I395" s="15">
        <v>49300</v>
      </c>
    </row>
    <row r="396" spans="2:9" x14ac:dyDescent="0.35">
      <c r="B396" s="14">
        <v>86</v>
      </c>
      <c r="C396" t="s">
        <v>279</v>
      </c>
      <c r="D396" t="s">
        <v>692</v>
      </c>
      <c r="E396" t="s">
        <v>338</v>
      </c>
      <c r="F396" t="s">
        <v>289</v>
      </c>
      <c r="G396" t="s">
        <v>283</v>
      </c>
      <c r="H396">
        <v>11</v>
      </c>
      <c r="I396" s="15">
        <v>77900</v>
      </c>
    </row>
    <row r="397" spans="2:9" x14ac:dyDescent="0.35">
      <c r="B397" s="14">
        <v>119</v>
      </c>
      <c r="C397" t="s">
        <v>284</v>
      </c>
      <c r="D397" t="s">
        <v>693</v>
      </c>
      <c r="E397" t="s">
        <v>300</v>
      </c>
      <c r="F397" t="s">
        <v>289</v>
      </c>
      <c r="G397" t="s">
        <v>283</v>
      </c>
      <c r="H397">
        <v>11</v>
      </c>
      <c r="I397" s="15">
        <v>78400</v>
      </c>
    </row>
    <row r="398" spans="2:9" x14ac:dyDescent="0.35">
      <c r="B398" s="14">
        <v>272</v>
      </c>
      <c r="C398" t="s">
        <v>284</v>
      </c>
      <c r="D398" t="s">
        <v>694</v>
      </c>
      <c r="E398" t="s">
        <v>338</v>
      </c>
      <c r="F398" t="s">
        <v>289</v>
      </c>
      <c r="G398" t="s">
        <v>298</v>
      </c>
      <c r="H398">
        <v>1</v>
      </c>
      <c r="I398" s="15">
        <v>11400</v>
      </c>
    </row>
    <row r="399" spans="2:9" x14ac:dyDescent="0.35">
      <c r="B399" s="14">
        <v>495</v>
      </c>
      <c r="C399" t="s">
        <v>279</v>
      </c>
      <c r="D399" t="s">
        <v>695</v>
      </c>
      <c r="E399" t="s">
        <v>288</v>
      </c>
      <c r="F399" t="s">
        <v>289</v>
      </c>
      <c r="G399" t="s">
        <v>283</v>
      </c>
      <c r="H399">
        <v>30</v>
      </c>
      <c r="I399" s="15">
        <v>70000</v>
      </c>
    </row>
    <row r="400" spans="2:9" x14ac:dyDescent="0.35">
      <c r="B400" s="14">
        <v>939</v>
      </c>
      <c r="C400" t="s">
        <v>279</v>
      </c>
      <c r="D400" t="s">
        <v>696</v>
      </c>
      <c r="E400" t="s">
        <v>338</v>
      </c>
      <c r="F400" t="s">
        <v>289</v>
      </c>
      <c r="G400" t="s">
        <v>298</v>
      </c>
      <c r="H400">
        <v>0</v>
      </c>
      <c r="I400" s="15">
        <v>12500</v>
      </c>
    </row>
    <row r="401" spans="2:9" x14ac:dyDescent="0.35">
      <c r="B401" s="14">
        <v>25</v>
      </c>
      <c r="C401" t="s">
        <v>284</v>
      </c>
      <c r="D401" t="s">
        <v>697</v>
      </c>
      <c r="E401" t="s">
        <v>300</v>
      </c>
      <c r="F401" t="s">
        <v>289</v>
      </c>
      <c r="G401" t="s">
        <v>283</v>
      </c>
      <c r="H401">
        <v>26</v>
      </c>
      <c r="I401" s="15">
        <v>84500</v>
      </c>
    </row>
    <row r="402" spans="2:9" x14ac:dyDescent="0.35">
      <c r="B402" s="14">
        <v>473</v>
      </c>
      <c r="C402" t="s">
        <v>284</v>
      </c>
      <c r="D402" t="s">
        <v>698</v>
      </c>
      <c r="E402" t="s">
        <v>309</v>
      </c>
      <c r="F402" t="s">
        <v>295</v>
      </c>
      <c r="G402" t="s">
        <v>283</v>
      </c>
      <c r="H402">
        <v>9</v>
      </c>
      <c r="I402" s="15">
        <v>67800</v>
      </c>
    </row>
    <row r="403" spans="2:9" x14ac:dyDescent="0.35">
      <c r="B403" s="14">
        <v>105</v>
      </c>
      <c r="C403" t="s">
        <v>284</v>
      </c>
      <c r="D403" t="s">
        <v>699</v>
      </c>
      <c r="E403" t="s">
        <v>291</v>
      </c>
      <c r="F403" t="s">
        <v>292</v>
      </c>
      <c r="G403" t="s">
        <v>283</v>
      </c>
      <c r="H403">
        <v>30</v>
      </c>
      <c r="I403" s="15">
        <v>64100</v>
      </c>
    </row>
    <row r="404" spans="2:9" x14ac:dyDescent="0.35">
      <c r="B404" s="14">
        <v>115</v>
      </c>
      <c r="C404" t="s">
        <v>284</v>
      </c>
      <c r="D404" t="s">
        <v>700</v>
      </c>
      <c r="E404" t="s">
        <v>286</v>
      </c>
      <c r="F404" t="s">
        <v>282</v>
      </c>
      <c r="G404" t="s">
        <v>283</v>
      </c>
      <c r="H404">
        <v>10</v>
      </c>
      <c r="I404" s="15">
        <v>46900</v>
      </c>
    </row>
    <row r="405" spans="2:9" x14ac:dyDescent="0.35">
      <c r="B405" s="14">
        <v>278</v>
      </c>
      <c r="C405" t="s">
        <v>284</v>
      </c>
      <c r="D405" t="s">
        <v>701</v>
      </c>
      <c r="E405" t="s">
        <v>309</v>
      </c>
      <c r="F405" t="s">
        <v>295</v>
      </c>
      <c r="G405" t="s">
        <v>283</v>
      </c>
      <c r="H405">
        <v>10</v>
      </c>
      <c r="I405" s="15">
        <v>78600</v>
      </c>
    </row>
    <row r="406" spans="2:9" x14ac:dyDescent="0.35">
      <c r="B406" s="14">
        <v>660</v>
      </c>
      <c r="C406" t="s">
        <v>279</v>
      </c>
      <c r="D406" t="s">
        <v>702</v>
      </c>
      <c r="E406" t="s">
        <v>300</v>
      </c>
      <c r="F406" t="s">
        <v>289</v>
      </c>
      <c r="G406" t="s">
        <v>283</v>
      </c>
      <c r="H406">
        <v>4</v>
      </c>
      <c r="I406" s="15">
        <v>59500</v>
      </c>
    </row>
    <row r="407" spans="2:9" x14ac:dyDescent="0.35">
      <c r="B407" s="14">
        <v>680</v>
      </c>
      <c r="C407" t="s">
        <v>284</v>
      </c>
      <c r="D407" t="s">
        <v>703</v>
      </c>
      <c r="E407" t="s">
        <v>338</v>
      </c>
      <c r="F407" t="s">
        <v>289</v>
      </c>
      <c r="G407" t="s">
        <v>283</v>
      </c>
      <c r="H407">
        <v>29</v>
      </c>
      <c r="I407" s="15">
        <v>65600</v>
      </c>
    </row>
    <row r="408" spans="2:9" x14ac:dyDescent="0.35">
      <c r="B408" s="14">
        <v>404</v>
      </c>
      <c r="C408" t="s">
        <v>279</v>
      </c>
      <c r="D408" t="s">
        <v>704</v>
      </c>
      <c r="E408" t="s">
        <v>309</v>
      </c>
      <c r="F408" t="s">
        <v>295</v>
      </c>
      <c r="G408" t="s">
        <v>283</v>
      </c>
      <c r="H408">
        <v>25</v>
      </c>
      <c r="I408" s="15">
        <v>77300</v>
      </c>
    </row>
    <row r="409" spans="2:9" x14ac:dyDescent="0.35">
      <c r="B409" s="14">
        <v>42</v>
      </c>
      <c r="C409" t="s">
        <v>284</v>
      </c>
      <c r="D409" t="s">
        <v>705</v>
      </c>
      <c r="E409" t="s">
        <v>294</v>
      </c>
      <c r="F409" t="s">
        <v>295</v>
      </c>
      <c r="G409" t="s">
        <v>283</v>
      </c>
      <c r="H409">
        <v>6</v>
      </c>
      <c r="I409" s="15">
        <v>56900</v>
      </c>
    </row>
    <row r="410" spans="2:9" x14ac:dyDescent="0.35">
      <c r="B410" s="14">
        <v>676</v>
      </c>
      <c r="C410" t="s">
        <v>284</v>
      </c>
      <c r="D410" t="s">
        <v>706</v>
      </c>
      <c r="E410" t="s">
        <v>286</v>
      </c>
      <c r="F410" t="s">
        <v>282</v>
      </c>
      <c r="G410" t="s">
        <v>283</v>
      </c>
      <c r="H410">
        <v>29</v>
      </c>
      <c r="I410" s="15">
        <v>41800</v>
      </c>
    </row>
    <row r="411" spans="2:9" x14ac:dyDescent="0.35">
      <c r="B411" s="14">
        <v>520</v>
      </c>
      <c r="C411" t="s">
        <v>279</v>
      </c>
      <c r="D411" t="s">
        <v>707</v>
      </c>
      <c r="E411" t="s">
        <v>294</v>
      </c>
      <c r="F411" t="s">
        <v>295</v>
      </c>
      <c r="G411" t="s">
        <v>283</v>
      </c>
      <c r="H411">
        <v>17</v>
      </c>
      <c r="I411" s="15">
        <v>68600</v>
      </c>
    </row>
    <row r="412" spans="2:9" x14ac:dyDescent="0.35">
      <c r="B412" s="14">
        <v>785</v>
      </c>
      <c r="C412" t="s">
        <v>284</v>
      </c>
      <c r="D412" t="s">
        <v>708</v>
      </c>
      <c r="E412" t="s">
        <v>300</v>
      </c>
      <c r="F412" t="s">
        <v>289</v>
      </c>
      <c r="G412" t="s">
        <v>283</v>
      </c>
      <c r="H412">
        <v>27</v>
      </c>
      <c r="I412" s="15">
        <v>79200</v>
      </c>
    </row>
    <row r="413" spans="2:9" x14ac:dyDescent="0.35">
      <c r="B413" s="14">
        <v>33</v>
      </c>
      <c r="C413" t="s">
        <v>279</v>
      </c>
      <c r="D413" t="s">
        <v>709</v>
      </c>
      <c r="E413" t="s">
        <v>286</v>
      </c>
      <c r="F413" t="s">
        <v>282</v>
      </c>
      <c r="G413" t="s">
        <v>283</v>
      </c>
      <c r="H413">
        <v>20</v>
      </c>
      <c r="I413" s="15">
        <v>48200</v>
      </c>
    </row>
    <row r="414" spans="2:9" x14ac:dyDescent="0.35">
      <c r="B414" s="14">
        <v>561</v>
      </c>
      <c r="C414" t="s">
        <v>279</v>
      </c>
      <c r="D414" t="s">
        <v>710</v>
      </c>
      <c r="E414" t="s">
        <v>291</v>
      </c>
      <c r="F414" t="s">
        <v>292</v>
      </c>
      <c r="G414" t="s">
        <v>283</v>
      </c>
      <c r="H414">
        <v>15</v>
      </c>
      <c r="I414" s="15">
        <v>69100</v>
      </c>
    </row>
    <row r="415" spans="2:9" x14ac:dyDescent="0.35">
      <c r="B415" s="14">
        <v>631</v>
      </c>
      <c r="C415" t="s">
        <v>284</v>
      </c>
      <c r="D415" t="s">
        <v>711</v>
      </c>
      <c r="E415" t="s">
        <v>304</v>
      </c>
      <c r="F415" t="s">
        <v>295</v>
      </c>
      <c r="G415" t="s">
        <v>283</v>
      </c>
      <c r="H415">
        <v>22</v>
      </c>
      <c r="I415" s="15">
        <v>38100</v>
      </c>
    </row>
    <row r="416" spans="2:9" x14ac:dyDescent="0.35">
      <c r="B416" s="14">
        <v>1088</v>
      </c>
      <c r="C416" t="s">
        <v>279</v>
      </c>
      <c r="D416" t="s">
        <v>712</v>
      </c>
      <c r="E416" t="s">
        <v>304</v>
      </c>
      <c r="F416" t="s">
        <v>295</v>
      </c>
      <c r="G416" t="s">
        <v>283</v>
      </c>
      <c r="H416">
        <v>5</v>
      </c>
      <c r="I416" s="15">
        <v>75400</v>
      </c>
    </row>
    <row r="417" spans="2:9" x14ac:dyDescent="0.35">
      <c r="B417" s="14">
        <v>176</v>
      </c>
      <c r="C417" t="s">
        <v>284</v>
      </c>
      <c r="D417" t="s">
        <v>713</v>
      </c>
      <c r="E417" t="s">
        <v>291</v>
      </c>
      <c r="F417" t="s">
        <v>292</v>
      </c>
      <c r="G417" t="s">
        <v>283</v>
      </c>
      <c r="H417">
        <v>14</v>
      </c>
      <c r="I417" s="15">
        <v>72500</v>
      </c>
    </row>
    <row r="418" spans="2:9" x14ac:dyDescent="0.35">
      <c r="B418" s="14">
        <v>374</v>
      </c>
      <c r="C418" t="s">
        <v>279</v>
      </c>
      <c r="D418" t="s">
        <v>714</v>
      </c>
      <c r="E418" t="s">
        <v>291</v>
      </c>
      <c r="F418" t="s">
        <v>292</v>
      </c>
      <c r="G418" t="s">
        <v>283</v>
      </c>
      <c r="H418">
        <v>12</v>
      </c>
      <c r="I418" s="15">
        <v>39900</v>
      </c>
    </row>
    <row r="419" spans="2:9" x14ac:dyDescent="0.35">
      <c r="B419" s="14">
        <v>832</v>
      </c>
      <c r="C419" t="s">
        <v>284</v>
      </c>
      <c r="D419" t="s">
        <v>715</v>
      </c>
      <c r="E419" t="s">
        <v>315</v>
      </c>
      <c r="F419" t="s">
        <v>292</v>
      </c>
      <c r="G419" t="s">
        <v>283</v>
      </c>
      <c r="H419">
        <v>19</v>
      </c>
      <c r="I419" s="15">
        <v>65900</v>
      </c>
    </row>
    <row r="420" spans="2:9" x14ac:dyDescent="0.35">
      <c r="B420" s="14">
        <v>44</v>
      </c>
      <c r="C420" t="s">
        <v>279</v>
      </c>
      <c r="D420" t="s">
        <v>716</v>
      </c>
      <c r="E420" t="s">
        <v>288</v>
      </c>
      <c r="F420" t="s">
        <v>289</v>
      </c>
      <c r="G420" t="s">
        <v>283</v>
      </c>
      <c r="H420">
        <v>23</v>
      </c>
      <c r="I420" s="15">
        <v>33400</v>
      </c>
    </row>
    <row r="421" spans="2:9" x14ac:dyDescent="0.35">
      <c r="B421" s="14">
        <v>515</v>
      </c>
      <c r="C421" t="s">
        <v>284</v>
      </c>
      <c r="D421" t="s">
        <v>717</v>
      </c>
      <c r="E421" t="s">
        <v>304</v>
      </c>
      <c r="F421" t="s">
        <v>295</v>
      </c>
      <c r="G421" t="s">
        <v>283</v>
      </c>
      <c r="H421">
        <v>24</v>
      </c>
      <c r="I421" s="15">
        <v>34900</v>
      </c>
    </row>
    <row r="422" spans="2:9" x14ac:dyDescent="0.35">
      <c r="B422" s="14">
        <v>861</v>
      </c>
      <c r="C422" t="s">
        <v>284</v>
      </c>
      <c r="D422" t="s">
        <v>718</v>
      </c>
      <c r="E422" t="s">
        <v>286</v>
      </c>
      <c r="F422" t="s">
        <v>282</v>
      </c>
      <c r="G422" t="s">
        <v>283</v>
      </c>
      <c r="H422">
        <v>5</v>
      </c>
      <c r="I422" s="15">
        <v>52600</v>
      </c>
    </row>
    <row r="423" spans="2:9" x14ac:dyDescent="0.35">
      <c r="B423" s="14">
        <v>1146</v>
      </c>
      <c r="C423" t="s">
        <v>284</v>
      </c>
      <c r="D423" t="s">
        <v>719</v>
      </c>
      <c r="E423" t="s">
        <v>304</v>
      </c>
      <c r="F423" t="s">
        <v>295</v>
      </c>
      <c r="G423" t="s">
        <v>283</v>
      </c>
      <c r="H423">
        <v>1</v>
      </c>
      <c r="I423" s="15">
        <v>69200</v>
      </c>
    </row>
    <row r="424" spans="2:9" x14ac:dyDescent="0.35">
      <c r="B424" s="14">
        <v>164</v>
      </c>
      <c r="C424" t="s">
        <v>279</v>
      </c>
      <c r="D424" t="s">
        <v>720</v>
      </c>
      <c r="E424" t="s">
        <v>288</v>
      </c>
      <c r="F424" t="s">
        <v>289</v>
      </c>
      <c r="G424" t="s">
        <v>283</v>
      </c>
      <c r="H424">
        <v>28</v>
      </c>
      <c r="I424" s="15">
        <v>46800</v>
      </c>
    </row>
    <row r="425" spans="2:9" x14ac:dyDescent="0.35">
      <c r="B425" s="14">
        <v>214</v>
      </c>
      <c r="C425" t="s">
        <v>279</v>
      </c>
      <c r="D425" t="s">
        <v>721</v>
      </c>
      <c r="E425" t="s">
        <v>288</v>
      </c>
      <c r="F425" t="s">
        <v>289</v>
      </c>
      <c r="G425" t="s">
        <v>283</v>
      </c>
      <c r="H425">
        <v>5</v>
      </c>
      <c r="I425" s="15">
        <v>63400</v>
      </c>
    </row>
    <row r="426" spans="2:9" x14ac:dyDescent="0.35">
      <c r="B426" s="14">
        <v>893</v>
      </c>
      <c r="C426" t="s">
        <v>279</v>
      </c>
      <c r="D426" t="s">
        <v>722</v>
      </c>
      <c r="E426" t="s">
        <v>315</v>
      </c>
      <c r="F426" t="s">
        <v>292</v>
      </c>
      <c r="G426" t="s">
        <v>283</v>
      </c>
      <c r="H426">
        <v>7</v>
      </c>
      <c r="I426" s="15">
        <v>81400</v>
      </c>
    </row>
    <row r="427" spans="2:9" x14ac:dyDescent="0.35">
      <c r="B427" s="14">
        <v>995</v>
      </c>
      <c r="C427" t="s">
        <v>279</v>
      </c>
      <c r="D427" t="s">
        <v>723</v>
      </c>
      <c r="E427" t="s">
        <v>286</v>
      </c>
      <c r="F427" t="s">
        <v>282</v>
      </c>
      <c r="G427" t="s">
        <v>283</v>
      </c>
      <c r="H427">
        <v>20</v>
      </c>
      <c r="I427" s="15">
        <v>56300</v>
      </c>
    </row>
    <row r="428" spans="2:9" x14ac:dyDescent="0.35">
      <c r="B428" s="14">
        <v>1063</v>
      </c>
      <c r="C428" t="s">
        <v>284</v>
      </c>
      <c r="D428" t="s">
        <v>724</v>
      </c>
      <c r="E428" t="s">
        <v>304</v>
      </c>
      <c r="F428" t="s">
        <v>295</v>
      </c>
      <c r="G428" t="s">
        <v>283</v>
      </c>
      <c r="H428">
        <v>6</v>
      </c>
      <c r="I428" s="15">
        <v>59200</v>
      </c>
    </row>
    <row r="429" spans="2:9" x14ac:dyDescent="0.35">
      <c r="B429" s="14">
        <v>153</v>
      </c>
      <c r="C429" t="s">
        <v>279</v>
      </c>
      <c r="D429" t="s">
        <v>725</v>
      </c>
      <c r="E429" t="s">
        <v>315</v>
      </c>
      <c r="F429" t="s">
        <v>292</v>
      </c>
      <c r="G429" t="s">
        <v>283</v>
      </c>
      <c r="H429">
        <v>3</v>
      </c>
      <c r="I429" s="15">
        <v>52600</v>
      </c>
    </row>
    <row r="430" spans="2:9" x14ac:dyDescent="0.35">
      <c r="B430" s="14">
        <v>458</v>
      </c>
      <c r="C430" t="s">
        <v>279</v>
      </c>
      <c r="D430" t="s">
        <v>726</v>
      </c>
      <c r="E430" t="s">
        <v>315</v>
      </c>
      <c r="F430" t="s">
        <v>292</v>
      </c>
      <c r="G430" t="s">
        <v>283</v>
      </c>
      <c r="H430">
        <v>17</v>
      </c>
      <c r="I430" s="15">
        <v>36300</v>
      </c>
    </row>
    <row r="431" spans="2:9" x14ac:dyDescent="0.35">
      <c r="B431" s="14">
        <v>462</v>
      </c>
      <c r="C431" t="s">
        <v>284</v>
      </c>
      <c r="D431" t="s">
        <v>727</v>
      </c>
      <c r="E431" t="s">
        <v>315</v>
      </c>
      <c r="F431" t="s">
        <v>292</v>
      </c>
      <c r="G431" t="s">
        <v>283</v>
      </c>
      <c r="H431">
        <v>25</v>
      </c>
      <c r="I431" s="15">
        <v>29600</v>
      </c>
    </row>
    <row r="432" spans="2:9" x14ac:dyDescent="0.35">
      <c r="B432" s="14">
        <v>977</v>
      </c>
      <c r="C432" t="s">
        <v>284</v>
      </c>
      <c r="D432" t="s">
        <v>728</v>
      </c>
      <c r="E432" t="s">
        <v>291</v>
      </c>
      <c r="F432" t="s">
        <v>292</v>
      </c>
      <c r="G432" t="s">
        <v>283</v>
      </c>
      <c r="H432">
        <v>19</v>
      </c>
      <c r="I432" s="15">
        <v>64300</v>
      </c>
    </row>
    <row r="433" spans="2:9" x14ac:dyDescent="0.35">
      <c r="B433" s="14">
        <v>402</v>
      </c>
      <c r="C433" t="s">
        <v>284</v>
      </c>
      <c r="D433" t="s">
        <v>729</v>
      </c>
      <c r="E433" t="s">
        <v>300</v>
      </c>
      <c r="F433" t="s">
        <v>289</v>
      </c>
      <c r="G433" t="s">
        <v>283</v>
      </c>
      <c r="H433">
        <v>21</v>
      </c>
      <c r="I433" s="15">
        <v>32400</v>
      </c>
    </row>
    <row r="434" spans="2:9" x14ac:dyDescent="0.35">
      <c r="B434" s="14">
        <v>917</v>
      </c>
      <c r="C434" t="s">
        <v>284</v>
      </c>
      <c r="D434" t="s">
        <v>730</v>
      </c>
      <c r="E434" t="s">
        <v>338</v>
      </c>
      <c r="F434" t="s">
        <v>289</v>
      </c>
      <c r="G434" t="s">
        <v>283</v>
      </c>
      <c r="H434">
        <v>14</v>
      </c>
      <c r="I434" s="15">
        <v>80100</v>
      </c>
    </row>
    <row r="435" spans="2:9" x14ac:dyDescent="0.35">
      <c r="B435" s="14">
        <v>987</v>
      </c>
      <c r="C435" t="s">
        <v>284</v>
      </c>
      <c r="D435" t="s">
        <v>731</v>
      </c>
      <c r="E435" t="s">
        <v>288</v>
      </c>
      <c r="F435" t="s">
        <v>289</v>
      </c>
      <c r="G435" t="s">
        <v>283</v>
      </c>
      <c r="H435">
        <v>10</v>
      </c>
      <c r="I435" s="15">
        <v>26400</v>
      </c>
    </row>
    <row r="436" spans="2:9" x14ac:dyDescent="0.35">
      <c r="B436" s="14">
        <v>429</v>
      </c>
      <c r="C436" t="s">
        <v>279</v>
      </c>
      <c r="D436" t="s">
        <v>732</v>
      </c>
      <c r="E436" t="s">
        <v>288</v>
      </c>
      <c r="F436" t="s">
        <v>289</v>
      </c>
      <c r="G436" t="s">
        <v>283</v>
      </c>
      <c r="H436">
        <v>6</v>
      </c>
      <c r="I436" s="15">
        <v>52300</v>
      </c>
    </row>
    <row r="437" spans="2:9" x14ac:dyDescent="0.35">
      <c r="B437" s="14">
        <v>562</v>
      </c>
      <c r="C437" t="s">
        <v>284</v>
      </c>
      <c r="D437" t="s">
        <v>733</v>
      </c>
      <c r="E437" t="s">
        <v>300</v>
      </c>
      <c r="F437" t="s">
        <v>289</v>
      </c>
      <c r="G437" t="s">
        <v>283</v>
      </c>
      <c r="H437">
        <v>20</v>
      </c>
      <c r="I437" s="15">
        <v>43000</v>
      </c>
    </row>
    <row r="438" spans="2:9" x14ac:dyDescent="0.35">
      <c r="B438" s="14">
        <v>791</v>
      </c>
      <c r="C438" t="s">
        <v>279</v>
      </c>
      <c r="D438" t="s">
        <v>734</v>
      </c>
      <c r="E438" t="s">
        <v>338</v>
      </c>
      <c r="F438" t="s">
        <v>289</v>
      </c>
      <c r="G438" t="s">
        <v>283</v>
      </c>
      <c r="H438">
        <v>16</v>
      </c>
      <c r="I438" s="15">
        <v>47200</v>
      </c>
    </row>
    <row r="439" spans="2:9" x14ac:dyDescent="0.35">
      <c r="B439" s="14">
        <v>1103</v>
      </c>
      <c r="C439" t="s">
        <v>284</v>
      </c>
      <c r="D439" t="s">
        <v>735</v>
      </c>
      <c r="E439" t="s">
        <v>300</v>
      </c>
      <c r="F439" t="s">
        <v>289</v>
      </c>
      <c r="G439" t="s">
        <v>283</v>
      </c>
      <c r="H439">
        <v>19</v>
      </c>
      <c r="I439" s="15">
        <v>32300</v>
      </c>
    </row>
    <row r="440" spans="2:9" x14ac:dyDescent="0.35">
      <c r="B440" s="14">
        <v>89</v>
      </c>
      <c r="C440" t="s">
        <v>284</v>
      </c>
      <c r="D440" t="s">
        <v>736</v>
      </c>
      <c r="E440" t="s">
        <v>281</v>
      </c>
      <c r="F440" t="s">
        <v>282</v>
      </c>
      <c r="G440" t="s">
        <v>283</v>
      </c>
      <c r="H440">
        <v>27</v>
      </c>
      <c r="I440" s="15">
        <v>47300</v>
      </c>
    </row>
    <row r="441" spans="2:9" x14ac:dyDescent="0.35">
      <c r="B441" s="14">
        <v>336</v>
      </c>
      <c r="C441" t="s">
        <v>284</v>
      </c>
      <c r="D441" t="s">
        <v>737</v>
      </c>
      <c r="E441" t="s">
        <v>291</v>
      </c>
      <c r="F441" t="s">
        <v>292</v>
      </c>
      <c r="G441" t="s">
        <v>283</v>
      </c>
      <c r="H441">
        <v>25</v>
      </c>
      <c r="I441" s="15">
        <v>26300</v>
      </c>
    </row>
    <row r="442" spans="2:9" x14ac:dyDescent="0.35">
      <c r="B442" s="14">
        <v>633</v>
      </c>
      <c r="C442" t="s">
        <v>284</v>
      </c>
      <c r="D442" t="s">
        <v>738</v>
      </c>
      <c r="E442" t="s">
        <v>309</v>
      </c>
      <c r="F442" t="s">
        <v>295</v>
      </c>
      <c r="G442" t="s">
        <v>283</v>
      </c>
      <c r="H442">
        <v>27</v>
      </c>
      <c r="I442" s="15">
        <v>43800</v>
      </c>
    </row>
    <row r="443" spans="2:9" x14ac:dyDescent="0.35">
      <c r="B443" s="14">
        <v>236</v>
      </c>
      <c r="C443" t="s">
        <v>284</v>
      </c>
      <c r="D443" t="s">
        <v>739</v>
      </c>
      <c r="E443" t="s">
        <v>286</v>
      </c>
      <c r="F443" t="s">
        <v>282</v>
      </c>
      <c r="G443" t="s">
        <v>283</v>
      </c>
      <c r="H443">
        <v>11</v>
      </c>
      <c r="I443" s="15">
        <v>54200</v>
      </c>
    </row>
    <row r="444" spans="2:9" x14ac:dyDescent="0.35">
      <c r="B444" s="14">
        <v>446</v>
      </c>
      <c r="C444" t="s">
        <v>284</v>
      </c>
      <c r="D444" t="s">
        <v>740</v>
      </c>
      <c r="E444" t="s">
        <v>315</v>
      </c>
      <c r="F444" t="s">
        <v>292</v>
      </c>
      <c r="G444" t="s">
        <v>283</v>
      </c>
      <c r="H444">
        <v>5</v>
      </c>
      <c r="I444" s="15">
        <v>69600</v>
      </c>
    </row>
    <row r="445" spans="2:9" x14ac:dyDescent="0.35">
      <c r="B445" s="14">
        <v>175</v>
      </c>
      <c r="C445" t="s">
        <v>279</v>
      </c>
      <c r="D445" t="s">
        <v>741</v>
      </c>
      <c r="E445" t="s">
        <v>304</v>
      </c>
      <c r="F445" t="s">
        <v>295</v>
      </c>
      <c r="G445" t="s">
        <v>283</v>
      </c>
      <c r="H445">
        <v>12</v>
      </c>
      <c r="I445" s="15">
        <v>36400</v>
      </c>
    </row>
    <row r="446" spans="2:9" x14ac:dyDescent="0.35">
      <c r="B446" s="14">
        <v>889</v>
      </c>
      <c r="C446" t="s">
        <v>279</v>
      </c>
      <c r="D446" t="s">
        <v>742</v>
      </c>
      <c r="E446" t="s">
        <v>304</v>
      </c>
      <c r="F446" t="s">
        <v>295</v>
      </c>
      <c r="G446" t="s">
        <v>283</v>
      </c>
      <c r="H446">
        <v>4</v>
      </c>
      <c r="I446" s="15">
        <v>68800</v>
      </c>
    </row>
    <row r="447" spans="2:9" x14ac:dyDescent="0.35">
      <c r="B447" s="14">
        <v>199</v>
      </c>
      <c r="C447" t="s">
        <v>279</v>
      </c>
      <c r="D447" t="s">
        <v>743</v>
      </c>
      <c r="E447" t="s">
        <v>294</v>
      </c>
      <c r="F447" t="s">
        <v>295</v>
      </c>
      <c r="G447" t="s">
        <v>283</v>
      </c>
      <c r="H447">
        <v>29</v>
      </c>
      <c r="I447" s="15">
        <v>79900</v>
      </c>
    </row>
    <row r="448" spans="2:9" x14ac:dyDescent="0.35">
      <c r="B448" s="14">
        <v>286</v>
      </c>
      <c r="C448" t="s">
        <v>279</v>
      </c>
      <c r="D448" t="s">
        <v>744</v>
      </c>
      <c r="E448" t="s">
        <v>304</v>
      </c>
      <c r="F448" t="s">
        <v>295</v>
      </c>
      <c r="G448" t="s">
        <v>283</v>
      </c>
      <c r="H448">
        <v>19</v>
      </c>
      <c r="I448" s="15">
        <v>61800</v>
      </c>
    </row>
    <row r="449" spans="2:9" x14ac:dyDescent="0.35">
      <c r="B449" s="14">
        <v>803</v>
      </c>
      <c r="C449" t="s">
        <v>284</v>
      </c>
      <c r="D449" t="s">
        <v>745</v>
      </c>
      <c r="E449" t="s">
        <v>309</v>
      </c>
      <c r="F449" t="s">
        <v>295</v>
      </c>
      <c r="G449" t="s">
        <v>283</v>
      </c>
      <c r="H449">
        <v>4</v>
      </c>
      <c r="I449" s="15">
        <v>60500</v>
      </c>
    </row>
    <row r="450" spans="2:9" x14ac:dyDescent="0.35">
      <c r="B450" s="14">
        <v>365</v>
      </c>
      <c r="C450" t="s">
        <v>284</v>
      </c>
      <c r="D450" t="s">
        <v>746</v>
      </c>
      <c r="E450" t="s">
        <v>281</v>
      </c>
      <c r="F450" t="s">
        <v>282</v>
      </c>
      <c r="G450" t="s">
        <v>283</v>
      </c>
      <c r="H450">
        <v>23</v>
      </c>
      <c r="I450" s="15">
        <v>45700</v>
      </c>
    </row>
    <row r="451" spans="2:9" x14ac:dyDescent="0.35">
      <c r="B451" s="14">
        <v>181</v>
      </c>
      <c r="C451" t="s">
        <v>284</v>
      </c>
      <c r="D451" t="s">
        <v>747</v>
      </c>
      <c r="E451" t="s">
        <v>304</v>
      </c>
      <c r="F451" t="s">
        <v>295</v>
      </c>
      <c r="G451" t="s">
        <v>283</v>
      </c>
      <c r="H451">
        <v>17</v>
      </c>
      <c r="I451" s="15">
        <v>81400</v>
      </c>
    </row>
    <row r="452" spans="2:9" x14ac:dyDescent="0.35">
      <c r="B452" s="14">
        <v>644</v>
      </c>
      <c r="C452" t="s">
        <v>279</v>
      </c>
      <c r="D452" t="s">
        <v>748</v>
      </c>
      <c r="E452" t="s">
        <v>315</v>
      </c>
      <c r="F452" t="s">
        <v>292</v>
      </c>
      <c r="G452" t="s">
        <v>283</v>
      </c>
      <c r="H452">
        <v>30</v>
      </c>
      <c r="I452" s="15">
        <v>25100</v>
      </c>
    </row>
    <row r="453" spans="2:9" x14ac:dyDescent="0.35">
      <c r="B453" s="14">
        <v>5</v>
      </c>
      <c r="C453" t="s">
        <v>279</v>
      </c>
      <c r="D453" t="s">
        <v>749</v>
      </c>
      <c r="E453" t="s">
        <v>288</v>
      </c>
      <c r="F453" t="s">
        <v>289</v>
      </c>
      <c r="G453" t="s">
        <v>283</v>
      </c>
      <c r="H453">
        <v>13</v>
      </c>
      <c r="I453" s="15">
        <v>30800</v>
      </c>
    </row>
    <row r="454" spans="2:9" x14ac:dyDescent="0.35">
      <c r="B454" s="14">
        <v>263</v>
      </c>
      <c r="C454" t="s">
        <v>279</v>
      </c>
      <c r="D454" t="s">
        <v>750</v>
      </c>
      <c r="E454" t="s">
        <v>286</v>
      </c>
      <c r="F454" t="s">
        <v>282</v>
      </c>
      <c r="G454" t="s">
        <v>449</v>
      </c>
      <c r="H454">
        <v>30</v>
      </c>
      <c r="I454" s="15">
        <v>160000</v>
      </c>
    </row>
    <row r="455" spans="2:9" x14ac:dyDescent="0.35">
      <c r="B455" s="14">
        <v>135</v>
      </c>
      <c r="C455" t="s">
        <v>284</v>
      </c>
      <c r="D455" t="s">
        <v>751</v>
      </c>
      <c r="E455" t="s">
        <v>281</v>
      </c>
      <c r="F455" t="s">
        <v>282</v>
      </c>
      <c r="G455" t="s">
        <v>298</v>
      </c>
      <c r="H455">
        <v>0</v>
      </c>
      <c r="I455" s="15">
        <v>9100</v>
      </c>
    </row>
    <row r="456" spans="2:9" x14ac:dyDescent="0.35">
      <c r="B456" s="14">
        <v>314</v>
      </c>
      <c r="C456" t="s">
        <v>284</v>
      </c>
      <c r="D456" t="s">
        <v>752</v>
      </c>
      <c r="E456" t="s">
        <v>304</v>
      </c>
      <c r="F456" t="s">
        <v>295</v>
      </c>
      <c r="G456" t="s">
        <v>283</v>
      </c>
      <c r="H456">
        <v>16</v>
      </c>
      <c r="I456" s="15">
        <v>61700</v>
      </c>
    </row>
    <row r="457" spans="2:9" x14ac:dyDescent="0.35">
      <c r="B457" s="14">
        <v>82</v>
      </c>
      <c r="C457" t="s">
        <v>279</v>
      </c>
      <c r="D457" t="s">
        <v>753</v>
      </c>
      <c r="E457" t="s">
        <v>309</v>
      </c>
      <c r="F457" t="s">
        <v>295</v>
      </c>
      <c r="G457" t="s">
        <v>283</v>
      </c>
      <c r="H457">
        <v>14</v>
      </c>
      <c r="I457" s="15">
        <v>32800</v>
      </c>
    </row>
    <row r="458" spans="2:9" x14ac:dyDescent="0.35">
      <c r="B458" s="14">
        <v>159</v>
      </c>
      <c r="C458" t="s">
        <v>284</v>
      </c>
      <c r="D458" t="s">
        <v>754</v>
      </c>
      <c r="E458" t="s">
        <v>300</v>
      </c>
      <c r="F458" t="s">
        <v>289</v>
      </c>
      <c r="G458" t="s">
        <v>283</v>
      </c>
      <c r="H458">
        <v>3</v>
      </c>
      <c r="I458" s="15">
        <v>74300</v>
      </c>
    </row>
    <row r="459" spans="2:9" x14ac:dyDescent="0.35">
      <c r="B459" s="14">
        <v>380</v>
      </c>
      <c r="C459" t="s">
        <v>279</v>
      </c>
      <c r="D459" t="s">
        <v>755</v>
      </c>
      <c r="E459" t="s">
        <v>304</v>
      </c>
      <c r="F459" t="s">
        <v>295</v>
      </c>
      <c r="G459" t="s">
        <v>283</v>
      </c>
      <c r="H459">
        <v>18</v>
      </c>
      <c r="I459" s="15">
        <v>58300</v>
      </c>
    </row>
    <row r="460" spans="2:9" x14ac:dyDescent="0.35">
      <c r="B460" s="14">
        <v>489</v>
      </c>
      <c r="C460" t="s">
        <v>284</v>
      </c>
      <c r="D460" t="s">
        <v>756</v>
      </c>
      <c r="E460" t="s">
        <v>281</v>
      </c>
      <c r="F460" t="s">
        <v>282</v>
      </c>
      <c r="G460" t="s">
        <v>283</v>
      </c>
      <c r="H460">
        <v>1</v>
      </c>
      <c r="I460" s="15">
        <v>66900</v>
      </c>
    </row>
    <row r="461" spans="2:9" x14ac:dyDescent="0.35">
      <c r="B461" s="14">
        <v>248</v>
      </c>
      <c r="C461" t="s">
        <v>284</v>
      </c>
      <c r="D461" t="s">
        <v>757</v>
      </c>
      <c r="E461" t="s">
        <v>304</v>
      </c>
      <c r="F461" t="s">
        <v>295</v>
      </c>
      <c r="G461" t="s">
        <v>283</v>
      </c>
      <c r="H461">
        <v>7</v>
      </c>
      <c r="I461" s="15">
        <v>61500</v>
      </c>
    </row>
    <row r="462" spans="2:9" x14ac:dyDescent="0.35">
      <c r="B462" s="14">
        <v>1000</v>
      </c>
      <c r="C462" t="s">
        <v>279</v>
      </c>
      <c r="D462" t="s">
        <v>758</v>
      </c>
      <c r="E462" t="s">
        <v>315</v>
      </c>
      <c r="F462" t="s">
        <v>292</v>
      </c>
      <c r="G462" t="s">
        <v>283</v>
      </c>
      <c r="H462">
        <v>7</v>
      </c>
      <c r="I462" s="15">
        <v>32400</v>
      </c>
    </row>
    <row r="463" spans="2:9" x14ac:dyDescent="0.35">
      <c r="B463" s="14">
        <v>350</v>
      </c>
      <c r="C463" t="s">
        <v>279</v>
      </c>
      <c r="D463" t="s">
        <v>759</v>
      </c>
      <c r="E463" t="s">
        <v>304</v>
      </c>
      <c r="F463" t="s">
        <v>295</v>
      </c>
      <c r="G463" t="s">
        <v>283</v>
      </c>
      <c r="H463">
        <v>27</v>
      </c>
      <c r="I463" s="15">
        <v>80800</v>
      </c>
    </row>
    <row r="464" spans="2:9" x14ac:dyDescent="0.35">
      <c r="B464" s="14">
        <v>1011</v>
      </c>
      <c r="C464" t="s">
        <v>279</v>
      </c>
      <c r="D464" t="s">
        <v>760</v>
      </c>
      <c r="E464" t="s">
        <v>291</v>
      </c>
      <c r="F464" t="s">
        <v>292</v>
      </c>
      <c r="G464" t="s">
        <v>298</v>
      </c>
      <c r="H464">
        <v>0</v>
      </c>
      <c r="I464" s="15">
        <v>11000</v>
      </c>
    </row>
    <row r="465" spans="2:9" x14ac:dyDescent="0.35">
      <c r="B465" s="14">
        <v>1109</v>
      </c>
      <c r="C465" t="s">
        <v>279</v>
      </c>
      <c r="D465" t="s">
        <v>761</v>
      </c>
      <c r="E465" t="s">
        <v>294</v>
      </c>
      <c r="F465" t="s">
        <v>295</v>
      </c>
      <c r="G465" t="s">
        <v>283</v>
      </c>
      <c r="H465">
        <v>14</v>
      </c>
      <c r="I465" s="15">
        <v>75300</v>
      </c>
    </row>
    <row r="466" spans="2:9" x14ac:dyDescent="0.35">
      <c r="B466" s="14">
        <v>125</v>
      </c>
      <c r="C466" t="s">
        <v>279</v>
      </c>
      <c r="D466" t="s">
        <v>762</v>
      </c>
      <c r="E466" t="s">
        <v>315</v>
      </c>
      <c r="F466" t="s">
        <v>292</v>
      </c>
      <c r="G466" t="s">
        <v>283</v>
      </c>
      <c r="H466">
        <v>25</v>
      </c>
      <c r="I466" s="15">
        <v>45700</v>
      </c>
    </row>
    <row r="467" spans="2:9" x14ac:dyDescent="0.35">
      <c r="B467" s="14">
        <v>1132</v>
      </c>
      <c r="C467" t="s">
        <v>284</v>
      </c>
      <c r="D467" t="s">
        <v>763</v>
      </c>
      <c r="E467" t="s">
        <v>300</v>
      </c>
      <c r="F467" t="s">
        <v>289</v>
      </c>
      <c r="G467" t="s">
        <v>283</v>
      </c>
      <c r="H467">
        <v>24</v>
      </c>
      <c r="I467" s="15">
        <v>27600</v>
      </c>
    </row>
    <row r="468" spans="2:9" x14ac:dyDescent="0.35">
      <c r="B468" s="14">
        <v>269</v>
      </c>
      <c r="C468" t="s">
        <v>279</v>
      </c>
      <c r="D468" t="s">
        <v>764</v>
      </c>
      <c r="E468" t="s">
        <v>291</v>
      </c>
      <c r="F468" t="s">
        <v>292</v>
      </c>
      <c r="G468" t="s">
        <v>283</v>
      </c>
      <c r="H468">
        <v>28</v>
      </c>
      <c r="I468" s="15">
        <v>36500</v>
      </c>
    </row>
    <row r="469" spans="2:9" x14ac:dyDescent="0.35">
      <c r="B469" s="14">
        <v>280</v>
      </c>
      <c r="C469" t="s">
        <v>284</v>
      </c>
      <c r="D469" t="s">
        <v>765</v>
      </c>
      <c r="E469" t="s">
        <v>291</v>
      </c>
      <c r="F469" t="s">
        <v>292</v>
      </c>
      <c r="G469" t="s">
        <v>283</v>
      </c>
      <c r="H469">
        <v>13</v>
      </c>
      <c r="I469" s="15">
        <v>72600</v>
      </c>
    </row>
    <row r="470" spans="2:9" x14ac:dyDescent="0.35">
      <c r="B470" s="14">
        <v>393</v>
      </c>
      <c r="C470" t="s">
        <v>279</v>
      </c>
      <c r="D470" t="s">
        <v>766</v>
      </c>
      <c r="E470" t="s">
        <v>291</v>
      </c>
      <c r="F470" t="s">
        <v>292</v>
      </c>
      <c r="G470" t="s">
        <v>283</v>
      </c>
      <c r="H470">
        <v>4</v>
      </c>
      <c r="I470" s="15">
        <v>55400</v>
      </c>
    </row>
    <row r="471" spans="2:9" x14ac:dyDescent="0.35">
      <c r="B471" s="14">
        <v>554</v>
      </c>
      <c r="C471" t="s">
        <v>279</v>
      </c>
      <c r="D471" t="s">
        <v>767</v>
      </c>
      <c r="E471" t="s">
        <v>338</v>
      </c>
      <c r="F471" t="s">
        <v>289</v>
      </c>
      <c r="G471" t="s">
        <v>283</v>
      </c>
      <c r="H471">
        <v>28</v>
      </c>
      <c r="I471" s="15">
        <v>28900</v>
      </c>
    </row>
    <row r="472" spans="2:9" x14ac:dyDescent="0.35">
      <c r="B472" s="14">
        <v>766</v>
      </c>
      <c r="C472" t="s">
        <v>284</v>
      </c>
      <c r="D472" t="s">
        <v>768</v>
      </c>
      <c r="E472" t="s">
        <v>288</v>
      </c>
      <c r="F472" t="s">
        <v>289</v>
      </c>
      <c r="G472" t="s">
        <v>283</v>
      </c>
      <c r="H472">
        <v>15</v>
      </c>
      <c r="I472" s="15">
        <v>58300</v>
      </c>
    </row>
    <row r="473" spans="2:9" x14ac:dyDescent="0.35">
      <c r="B473" s="14">
        <v>348</v>
      </c>
      <c r="C473" t="s">
        <v>279</v>
      </c>
      <c r="D473" t="s">
        <v>769</v>
      </c>
      <c r="E473" t="s">
        <v>288</v>
      </c>
      <c r="F473" t="s">
        <v>289</v>
      </c>
      <c r="G473" t="s">
        <v>283</v>
      </c>
      <c r="H473">
        <v>13</v>
      </c>
      <c r="I473" s="15">
        <v>28500</v>
      </c>
    </row>
    <row r="474" spans="2:9" x14ac:dyDescent="0.35">
      <c r="B474" s="14">
        <v>736</v>
      </c>
      <c r="C474" t="s">
        <v>279</v>
      </c>
      <c r="D474" t="s">
        <v>770</v>
      </c>
      <c r="E474" t="s">
        <v>286</v>
      </c>
      <c r="F474" t="s">
        <v>282</v>
      </c>
      <c r="G474" t="s">
        <v>283</v>
      </c>
      <c r="H474">
        <v>11</v>
      </c>
      <c r="I474" s="15">
        <v>55300</v>
      </c>
    </row>
    <row r="475" spans="2:9" x14ac:dyDescent="0.35">
      <c r="B475" s="14">
        <v>233</v>
      </c>
      <c r="C475" t="s">
        <v>284</v>
      </c>
      <c r="D475" t="s">
        <v>771</v>
      </c>
      <c r="E475" t="s">
        <v>309</v>
      </c>
      <c r="F475" t="s">
        <v>295</v>
      </c>
      <c r="G475" t="s">
        <v>283</v>
      </c>
      <c r="H475">
        <v>8</v>
      </c>
      <c r="I475" s="15">
        <v>78300</v>
      </c>
    </row>
    <row r="476" spans="2:9" x14ac:dyDescent="0.35">
      <c r="B476" s="14">
        <v>456</v>
      </c>
      <c r="C476" t="s">
        <v>279</v>
      </c>
      <c r="D476" t="s">
        <v>772</v>
      </c>
      <c r="E476" t="s">
        <v>300</v>
      </c>
      <c r="F476" t="s">
        <v>289</v>
      </c>
      <c r="G476" t="s">
        <v>283</v>
      </c>
      <c r="H476">
        <v>10</v>
      </c>
      <c r="I476" s="15">
        <v>44500</v>
      </c>
    </row>
    <row r="477" spans="2:9" x14ac:dyDescent="0.35">
      <c r="B477" s="14">
        <v>434</v>
      </c>
      <c r="C477" t="s">
        <v>279</v>
      </c>
      <c r="D477" t="s">
        <v>773</v>
      </c>
      <c r="E477" t="s">
        <v>309</v>
      </c>
      <c r="F477" t="s">
        <v>295</v>
      </c>
      <c r="G477" t="s">
        <v>283</v>
      </c>
      <c r="H477">
        <v>2</v>
      </c>
      <c r="I477" s="15">
        <v>49500</v>
      </c>
    </row>
    <row r="478" spans="2:9" x14ac:dyDescent="0.35">
      <c r="B478" s="14">
        <v>339</v>
      </c>
      <c r="C478" t="s">
        <v>279</v>
      </c>
      <c r="D478" t="s">
        <v>774</v>
      </c>
      <c r="E478" t="s">
        <v>338</v>
      </c>
      <c r="F478" t="s">
        <v>289</v>
      </c>
      <c r="G478" t="s">
        <v>283</v>
      </c>
      <c r="H478">
        <v>3</v>
      </c>
      <c r="I478" s="15">
        <v>65800</v>
      </c>
    </row>
    <row r="479" spans="2:9" x14ac:dyDescent="0.35">
      <c r="B479" s="14">
        <v>238</v>
      </c>
      <c r="C479" t="s">
        <v>279</v>
      </c>
      <c r="D479" t="s">
        <v>775</v>
      </c>
      <c r="E479" t="s">
        <v>300</v>
      </c>
      <c r="F479" t="s">
        <v>289</v>
      </c>
      <c r="G479" t="s">
        <v>283</v>
      </c>
      <c r="H479">
        <v>4</v>
      </c>
      <c r="I479" s="15">
        <v>59100</v>
      </c>
    </row>
    <row r="480" spans="2:9" x14ac:dyDescent="0.35">
      <c r="B480" s="14">
        <v>684</v>
      </c>
      <c r="C480" t="s">
        <v>284</v>
      </c>
      <c r="D480" t="s">
        <v>776</v>
      </c>
      <c r="E480" t="s">
        <v>291</v>
      </c>
      <c r="F480" t="s">
        <v>292</v>
      </c>
      <c r="G480" t="s">
        <v>283</v>
      </c>
      <c r="H480">
        <v>13</v>
      </c>
      <c r="I480" s="15">
        <v>76900</v>
      </c>
    </row>
    <row r="481" spans="2:9" x14ac:dyDescent="0.35">
      <c r="B481" s="14">
        <v>962</v>
      </c>
      <c r="C481" t="s">
        <v>279</v>
      </c>
      <c r="D481" t="s">
        <v>777</v>
      </c>
      <c r="E481" t="s">
        <v>286</v>
      </c>
      <c r="F481" t="s">
        <v>282</v>
      </c>
      <c r="G481" t="s">
        <v>283</v>
      </c>
      <c r="H481">
        <v>10</v>
      </c>
      <c r="I481" s="15">
        <v>73100</v>
      </c>
    </row>
    <row r="482" spans="2:9" x14ac:dyDescent="0.35">
      <c r="B482" s="14">
        <v>1192</v>
      </c>
      <c r="C482" t="s">
        <v>284</v>
      </c>
      <c r="D482" t="s">
        <v>778</v>
      </c>
      <c r="E482" t="s">
        <v>304</v>
      </c>
      <c r="F482" t="s">
        <v>295</v>
      </c>
      <c r="G482" t="s">
        <v>283</v>
      </c>
      <c r="H482">
        <v>16</v>
      </c>
      <c r="I482" s="15">
        <v>76400</v>
      </c>
    </row>
    <row r="483" spans="2:9" x14ac:dyDescent="0.35">
      <c r="B483" s="14">
        <v>802</v>
      </c>
      <c r="C483" t="s">
        <v>284</v>
      </c>
      <c r="D483" t="s">
        <v>779</v>
      </c>
      <c r="E483" t="s">
        <v>294</v>
      </c>
      <c r="F483" t="s">
        <v>295</v>
      </c>
      <c r="G483" t="s">
        <v>283</v>
      </c>
      <c r="H483">
        <v>10</v>
      </c>
      <c r="I483" s="15">
        <v>27300</v>
      </c>
    </row>
    <row r="484" spans="2:9" x14ac:dyDescent="0.35">
      <c r="B484" s="14">
        <v>989</v>
      </c>
      <c r="C484" t="s">
        <v>284</v>
      </c>
      <c r="D484" t="s">
        <v>780</v>
      </c>
      <c r="E484" t="s">
        <v>288</v>
      </c>
      <c r="F484" t="s">
        <v>289</v>
      </c>
      <c r="G484" t="s">
        <v>283</v>
      </c>
      <c r="H484">
        <v>21</v>
      </c>
      <c r="I484" s="15">
        <v>53300</v>
      </c>
    </row>
    <row r="485" spans="2:9" x14ac:dyDescent="0.35">
      <c r="B485" s="14">
        <v>259</v>
      </c>
      <c r="C485" t="s">
        <v>279</v>
      </c>
      <c r="D485" t="s">
        <v>781</v>
      </c>
      <c r="E485" t="s">
        <v>294</v>
      </c>
      <c r="F485" t="s">
        <v>295</v>
      </c>
      <c r="G485" t="s">
        <v>283</v>
      </c>
      <c r="H485">
        <v>26</v>
      </c>
      <c r="I485" s="15">
        <v>42400</v>
      </c>
    </row>
    <row r="486" spans="2:9" x14ac:dyDescent="0.35">
      <c r="B486" s="14">
        <v>1095</v>
      </c>
      <c r="C486" t="s">
        <v>279</v>
      </c>
      <c r="D486" t="s">
        <v>782</v>
      </c>
      <c r="E486" t="s">
        <v>281</v>
      </c>
      <c r="F486" t="s">
        <v>282</v>
      </c>
      <c r="G486" t="s">
        <v>283</v>
      </c>
      <c r="H486">
        <v>10</v>
      </c>
      <c r="I486" s="15">
        <v>69600</v>
      </c>
    </row>
    <row r="487" spans="2:9" x14ac:dyDescent="0.35">
      <c r="B487" s="14">
        <v>841</v>
      </c>
      <c r="C487" t="s">
        <v>284</v>
      </c>
      <c r="D487" t="s">
        <v>783</v>
      </c>
      <c r="E487" t="s">
        <v>309</v>
      </c>
      <c r="F487" t="s">
        <v>295</v>
      </c>
      <c r="G487" t="s">
        <v>283</v>
      </c>
      <c r="H487">
        <v>2</v>
      </c>
      <c r="I487" s="15">
        <v>69700</v>
      </c>
    </row>
    <row r="488" spans="2:9" x14ac:dyDescent="0.35">
      <c r="B488" s="14">
        <v>330</v>
      </c>
      <c r="C488" t="s">
        <v>284</v>
      </c>
      <c r="D488" t="s">
        <v>784</v>
      </c>
      <c r="E488" t="s">
        <v>294</v>
      </c>
      <c r="F488" t="s">
        <v>295</v>
      </c>
      <c r="G488" t="s">
        <v>283</v>
      </c>
      <c r="H488">
        <v>28</v>
      </c>
      <c r="I488" s="15">
        <v>46500</v>
      </c>
    </row>
    <row r="489" spans="2:9" x14ac:dyDescent="0.35">
      <c r="B489" s="14">
        <v>1167</v>
      </c>
      <c r="C489" t="s">
        <v>284</v>
      </c>
      <c r="D489" t="s">
        <v>785</v>
      </c>
      <c r="E489" t="s">
        <v>291</v>
      </c>
      <c r="F489" t="s">
        <v>292</v>
      </c>
      <c r="G489" t="s">
        <v>283</v>
      </c>
      <c r="H489">
        <v>10</v>
      </c>
      <c r="I489" s="15">
        <v>38700</v>
      </c>
    </row>
    <row r="490" spans="2:9" x14ac:dyDescent="0.35">
      <c r="B490" s="14">
        <v>1106</v>
      </c>
      <c r="C490" t="s">
        <v>284</v>
      </c>
      <c r="D490" t="s">
        <v>786</v>
      </c>
      <c r="E490" t="s">
        <v>338</v>
      </c>
      <c r="F490" t="s">
        <v>289</v>
      </c>
      <c r="G490" t="s">
        <v>283</v>
      </c>
      <c r="H490">
        <v>1</v>
      </c>
      <c r="I490" s="15">
        <v>74200</v>
      </c>
    </row>
    <row r="491" spans="2:9" x14ac:dyDescent="0.35">
      <c r="B491" s="14">
        <v>1028</v>
      </c>
      <c r="C491" t="s">
        <v>279</v>
      </c>
      <c r="D491" t="s">
        <v>787</v>
      </c>
      <c r="E491" t="s">
        <v>281</v>
      </c>
      <c r="F491" t="s">
        <v>282</v>
      </c>
      <c r="G491" t="s">
        <v>283</v>
      </c>
      <c r="H491">
        <v>15</v>
      </c>
      <c r="I491" s="15">
        <v>54400</v>
      </c>
    </row>
    <row r="492" spans="2:9" x14ac:dyDescent="0.35">
      <c r="B492" s="14">
        <v>755</v>
      </c>
      <c r="C492" t="s">
        <v>284</v>
      </c>
      <c r="D492" t="s">
        <v>788</v>
      </c>
      <c r="E492" t="s">
        <v>300</v>
      </c>
      <c r="F492" t="s">
        <v>289</v>
      </c>
      <c r="G492" t="s">
        <v>283</v>
      </c>
      <c r="H492">
        <v>9</v>
      </c>
      <c r="I492" s="15">
        <v>80400</v>
      </c>
    </row>
    <row r="493" spans="2:9" x14ac:dyDescent="0.35">
      <c r="B493" s="14">
        <v>394</v>
      </c>
      <c r="C493" t="s">
        <v>284</v>
      </c>
      <c r="D493" t="s">
        <v>789</v>
      </c>
      <c r="E493" t="s">
        <v>309</v>
      </c>
      <c r="F493" t="s">
        <v>295</v>
      </c>
      <c r="G493" t="s">
        <v>283</v>
      </c>
      <c r="H493">
        <v>21</v>
      </c>
      <c r="I493" s="15">
        <v>77900</v>
      </c>
    </row>
    <row r="494" spans="2:9" x14ac:dyDescent="0.35">
      <c r="B494" s="14">
        <v>48</v>
      </c>
      <c r="C494" t="s">
        <v>284</v>
      </c>
      <c r="D494" t="s">
        <v>790</v>
      </c>
      <c r="E494" t="s">
        <v>291</v>
      </c>
      <c r="F494" t="s">
        <v>292</v>
      </c>
      <c r="G494" t="s">
        <v>283</v>
      </c>
      <c r="H494">
        <v>22</v>
      </c>
      <c r="I494" s="15">
        <v>53100</v>
      </c>
    </row>
    <row r="495" spans="2:9" x14ac:dyDescent="0.35">
      <c r="B495" s="14">
        <v>261</v>
      </c>
      <c r="C495" t="s">
        <v>279</v>
      </c>
      <c r="D495" t="s">
        <v>791</v>
      </c>
      <c r="E495" t="s">
        <v>338</v>
      </c>
      <c r="F495" t="s">
        <v>289</v>
      </c>
      <c r="G495" t="s">
        <v>387</v>
      </c>
      <c r="H495">
        <v>23</v>
      </c>
      <c r="I495" s="15">
        <v>62100</v>
      </c>
    </row>
    <row r="496" spans="2:9" x14ac:dyDescent="0.35">
      <c r="B496" s="14">
        <v>122</v>
      </c>
      <c r="C496" t="s">
        <v>284</v>
      </c>
      <c r="D496" t="s">
        <v>792</v>
      </c>
      <c r="E496" t="s">
        <v>309</v>
      </c>
      <c r="F496" t="s">
        <v>295</v>
      </c>
      <c r="G496" t="s">
        <v>449</v>
      </c>
      <c r="H496">
        <v>25</v>
      </c>
      <c r="I496" s="15">
        <v>204000</v>
      </c>
    </row>
    <row r="497" spans="2:9" x14ac:dyDescent="0.35">
      <c r="B497" s="14">
        <v>601</v>
      </c>
      <c r="C497" t="s">
        <v>279</v>
      </c>
      <c r="D497" t="s">
        <v>793</v>
      </c>
      <c r="E497" t="s">
        <v>291</v>
      </c>
      <c r="F497" t="s">
        <v>292</v>
      </c>
      <c r="G497" t="s">
        <v>283</v>
      </c>
      <c r="H497">
        <v>19</v>
      </c>
      <c r="I497" s="15">
        <v>54500</v>
      </c>
    </row>
    <row r="498" spans="2:9" x14ac:dyDescent="0.35">
      <c r="B498" s="14">
        <v>727</v>
      </c>
      <c r="C498" t="s">
        <v>279</v>
      </c>
      <c r="D498" t="s">
        <v>794</v>
      </c>
      <c r="E498" t="s">
        <v>291</v>
      </c>
      <c r="F498" t="s">
        <v>292</v>
      </c>
      <c r="G498" t="s">
        <v>283</v>
      </c>
      <c r="H498">
        <v>10</v>
      </c>
      <c r="I498" s="15">
        <v>30600</v>
      </c>
    </row>
    <row r="499" spans="2:9" x14ac:dyDescent="0.35">
      <c r="B499" s="14">
        <v>845</v>
      </c>
      <c r="C499" t="s">
        <v>284</v>
      </c>
      <c r="D499" t="s">
        <v>795</v>
      </c>
      <c r="E499" t="s">
        <v>300</v>
      </c>
      <c r="F499" t="s">
        <v>289</v>
      </c>
      <c r="G499" t="s">
        <v>283</v>
      </c>
      <c r="H499">
        <v>12</v>
      </c>
      <c r="I499" s="15">
        <v>50500</v>
      </c>
    </row>
    <row r="500" spans="2:9" x14ac:dyDescent="0.35">
      <c r="B500" s="14">
        <v>985</v>
      </c>
      <c r="C500" t="s">
        <v>284</v>
      </c>
      <c r="D500" t="s">
        <v>796</v>
      </c>
      <c r="E500" t="s">
        <v>288</v>
      </c>
      <c r="F500" t="s">
        <v>289</v>
      </c>
      <c r="G500" t="s">
        <v>283</v>
      </c>
      <c r="H500">
        <v>3</v>
      </c>
      <c r="I500" s="15">
        <v>74200</v>
      </c>
    </row>
    <row r="501" spans="2:9" x14ac:dyDescent="0.35">
      <c r="B501" s="14">
        <v>255</v>
      </c>
      <c r="C501" t="s">
        <v>284</v>
      </c>
      <c r="D501" t="s">
        <v>797</v>
      </c>
      <c r="E501" t="s">
        <v>315</v>
      </c>
      <c r="F501" t="s">
        <v>292</v>
      </c>
      <c r="G501" t="s">
        <v>283</v>
      </c>
      <c r="H501">
        <v>16</v>
      </c>
      <c r="I501" s="15">
        <v>58800</v>
      </c>
    </row>
    <row r="502" spans="2:9" x14ac:dyDescent="0.35">
      <c r="B502" s="14">
        <v>1020</v>
      </c>
      <c r="C502" t="s">
        <v>284</v>
      </c>
      <c r="D502" t="s">
        <v>798</v>
      </c>
      <c r="E502" t="s">
        <v>338</v>
      </c>
      <c r="F502" t="s">
        <v>289</v>
      </c>
      <c r="G502" t="s">
        <v>283</v>
      </c>
      <c r="H502">
        <v>19</v>
      </c>
      <c r="I502" s="15">
        <v>45100</v>
      </c>
    </row>
    <row r="503" spans="2:9" x14ac:dyDescent="0.35">
      <c r="B503" s="14">
        <v>49</v>
      </c>
      <c r="C503" t="s">
        <v>279</v>
      </c>
      <c r="D503" t="s">
        <v>799</v>
      </c>
      <c r="E503" t="s">
        <v>309</v>
      </c>
      <c r="F503" t="s">
        <v>295</v>
      </c>
      <c r="G503" t="s">
        <v>283</v>
      </c>
      <c r="H503">
        <v>8</v>
      </c>
      <c r="I503" s="15">
        <v>31800</v>
      </c>
    </row>
    <row r="504" spans="2:9" x14ac:dyDescent="0.35">
      <c r="B504" s="14">
        <v>30</v>
      </c>
      <c r="C504" t="s">
        <v>284</v>
      </c>
      <c r="D504" t="s">
        <v>800</v>
      </c>
      <c r="E504" t="s">
        <v>300</v>
      </c>
      <c r="F504" t="s">
        <v>289</v>
      </c>
      <c r="G504" t="s">
        <v>283</v>
      </c>
      <c r="H504">
        <v>16</v>
      </c>
      <c r="I504" s="15">
        <v>70900</v>
      </c>
    </row>
    <row r="505" spans="2:9" x14ac:dyDescent="0.35">
      <c r="B505" s="14">
        <v>215</v>
      </c>
      <c r="C505" t="s">
        <v>284</v>
      </c>
      <c r="D505" t="s">
        <v>801</v>
      </c>
      <c r="E505" t="s">
        <v>281</v>
      </c>
      <c r="F505" t="s">
        <v>282</v>
      </c>
      <c r="G505" t="s">
        <v>283</v>
      </c>
      <c r="H505">
        <v>7</v>
      </c>
      <c r="I505" s="15">
        <v>28100</v>
      </c>
    </row>
    <row r="506" spans="2:9" x14ac:dyDescent="0.35">
      <c r="B506" s="14">
        <v>171</v>
      </c>
      <c r="C506" t="s">
        <v>279</v>
      </c>
      <c r="D506" t="s">
        <v>802</v>
      </c>
      <c r="E506" t="s">
        <v>291</v>
      </c>
      <c r="F506" t="s">
        <v>292</v>
      </c>
      <c r="G506" t="s">
        <v>283</v>
      </c>
      <c r="H506">
        <v>27</v>
      </c>
      <c r="I506" s="15">
        <v>70500</v>
      </c>
    </row>
    <row r="507" spans="2:9" x14ac:dyDescent="0.35">
      <c r="B507" s="14">
        <v>809</v>
      </c>
      <c r="C507" t="s">
        <v>284</v>
      </c>
      <c r="D507" t="s">
        <v>803</v>
      </c>
      <c r="E507" t="s">
        <v>288</v>
      </c>
      <c r="F507" t="s">
        <v>289</v>
      </c>
      <c r="G507" t="s">
        <v>283</v>
      </c>
      <c r="H507">
        <v>26</v>
      </c>
      <c r="I507" s="15">
        <v>59800</v>
      </c>
    </row>
    <row r="508" spans="2:9" x14ac:dyDescent="0.35">
      <c r="B508" s="14">
        <v>1026</v>
      </c>
      <c r="C508" t="s">
        <v>279</v>
      </c>
      <c r="D508" t="s">
        <v>804</v>
      </c>
      <c r="E508" t="s">
        <v>286</v>
      </c>
      <c r="F508" t="s">
        <v>282</v>
      </c>
      <c r="G508" t="s">
        <v>283</v>
      </c>
      <c r="H508">
        <v>5</v>
      </c>
      <c r="I508" s="15">
        <v>31200</v>
      </c>
    </row>
    <row r="509" spans="2:9" x14ac:dyDescent="0.35">
      <c r="B509" s="14">
        <v>140</v>
      </c>
      <c r="C509" t="s">
        <v>279</v>
      </c>
      <c r="D509" t="s">
        <v>805</v>
      </c>
      <c r="E509" t="s">
        <v>281</v>
      </c>
      <c r="F509" t="s">
        <v>282</v>
      </c>
      <c r="G509" t="s">
        <v>283</v>
      </c>
      <c r="H509">
        <v>28</v>
      </c>
      <c r="I509" s="15">
        <v>65500</v>
      </c>
    </row>
    <row r="510" spans="2:9" x14ac:dyDescent="0.35">
      <c r="B510" s="14">
        <v>1169</v>
      </c>
      <c r="C510" t="s">
        <v>284</v>
      </c>
      <c r="D510" t="s">
        <v>806</v>
      </c>
      <c r="E510" t="s">
        <v>288</v>
      </c>
      <c r="F510" t="s">
        <v>289</v>
      </c>
      <c r="G510" t="s">
        <v>283</v>
      </c>
      <c r="H510">
        <v>24</v>
      </c>
      <c r="I510" s="15">
        <v>76100</v>
      </c>
    </row>
    <row r="511" spans="2:9" x14ac:dyDescent="0.35">
      <c r="B511" s="14">
        <v>597</v>
      </c>
      <c r="C511" t="s">
        <v>279</v>
      </c>
      <c r="D511" t="s">
        <v>807</v>
      </c>
      <c r="E511" t="s">
        <v>309</v>
      </c>
      <c r="F511" t="s">
        <v>295</v>
      </c>
      <c r="G511" t="s">
        <v>283</v>
      </c>
      <c r="H511">
        <v>19</v>
      </c>
      <c r="I511" s="15">
        <v>64000</v>
      </c>
    </row>
    <row r="512" spans="2:9" x14ac:dyDescent="0.35">
      <c r="B512" s="14">
        <v>166</v>
      </c>
      <c r="C512" t="s">
        <v>279</v>
      </c>
      <c r="D512" t="s">
        <v>808</v>
      </c>
      <c r="E512" t="s">
        <v>286</v>
      </c>
      <c r="F512" t="s">
        <v>282</v>
      </c>
      <c r="G512" t="s">
        <v>283</v>
      </c>
      <c r="H512">
        <v>20</v>
      </c>
      <c r="I512" s="15">
        <v>64300</v>
      </c>
    </row>
    <row r="513" spans="2:9" x14ac:dyDescent="0.35">
      <c r="B513" s="14">
        <v>544</v>
      </c>
      <c r="C513" t="s">
        <v>284</v>
      </c>
      <c r="D513" t="s">
        <v>809</v>
      </c>
      <c r="E513" t="s">
        <v>304</v>
      </c>
      <c r="F513" t="s">
        <v>295</v>
      </c>
      <c r="G513" t="s">
        <v>283</v>
      </c>
      <c r="H513">
        <v>11</v>
      </c>
      <c r="I513" s="15">
        <v>66700</v>
      </c>
    </row>
    <row r="514" spans="2:9" x14ac:dyDescent="0.35">
      <c r="B514" s="14">
        <v>422</v>
      </c>
      <c r="C514" t="s">
        <v>279</v>
      </c>
      <c r="D514" t="s">
        <v>810</v>
      </c>
      <c r="E514" t="s">
        <v>294</v>
      </c>
      <c r="F514" t="s">
        <v>295</v>
      </c>
      <c r="G514" t="s">
        <v>283</v>
      </c>
      <c r="H514">
        <v>9</v>
      </c>
      <c r="I514" s="15">
        <v>45100</v>
      </c>
    </row>
    <row r="515" spans="2:9" x14ac:dyDescent="0.35">
      <c r="B515" s="14">
        <v>604</v>
      </c>
      <c r="C515" t="s">
        <v>279</v>
      </c>
      <c r="D515" t="s">
        <v>811</v>
      </c>
      <c r="E515" t="s">
        <v>300</v>
      </c>
      <c r="F515" t="s">
        <v>289</v>
      </c>
      <c r="G515" t="s">
        <v>283</v>
      </c>
      <c r="H515">
        <v>19</v>
      </c>
      <c r="I515" s="15">
        <v>68600</v>
      </c>
    </row>
    <row r="516" spans="2:9" x14ac:dyDescent="0.35">
      <c r="B516" s="14">
        <v>193</v>
      </c>
      <c r="C516" t="s">
        <v>284</v>
      </c>
      <c r="D516" t="s">
        <v>812</v>
      </c>
      <c r="E516" t="s">
        <v>300</v>
      </c>
      <c r="F516" t="s">
        <v>289</v>
      </c>
      <c r="G516" t="s">
        <v>283</v>
      </c>
      <c r="H516">
        <v>15</v>
      </c>
      <c r="I516" s="15">
        <v>59500</v>
      </c>
    </row>
    <row r="517" spans="2:9" x14ac:dyDescent="0.35">
      <c r="B517" s="14">
        <v>324</v>
      </c>
      <c r="C517" t="s">
        <v>284</v>
      </c>
      <c r="D517" t="s">
        <v>813</v>
      </c>
      <c r="E517" t="s">
        <v>288</v>
      </c>
      <c r="F517" t="s">
        <v>289</v>
      </c>
      <c r="G517" t="s">
        <v>283</v>
      </c>
      <c r="H517">
        <v>13</v>
      </c>
      <c r="I517" s="15">
        <v>68000</v>
      </c>
    </row>
    <row r="518" spans="2:9" x14ac:dyDescent="0.35">
      <c r="B518" s="14">
        <v>668</v>
      </c>
      <c r="C518" t="s">
        <v>279</v>
      </c>
      <c r="D518" t="s">
        <v>814</v>
      </c>
      <c r="E518" t="s">
        <v>304</v>
      </c>
      <c r="F518" t="s">
        <v>295</v>
      </c>
      <c r="G518" t="s">
        <v>283</v>
      </c>
      <c r="H518">
        <v>7</v>
      </c>
      <c r="I518" s="15">
        <v>74200</v>
      </c>
    </row>
    <row r="519" spans="2:9" x14ac:dyDescent="0.35">
      <c r="B519" s="14">
        <v>715</v>
      </c>
      <c r="C519" t="s">
        <v>279</v>
      </c>
      <c r="D519" t="s">
        <v>815</v>
      </c>
      <c r="E519" t="s">
        <v>315</v>
      </c>
      <c r="F519" t="s">
        <v>292</v>
      </c>
      <c r="G519" t="s">
        <v>283</v>
      </c>
      <c r="H519">
        <v>18</v>
      </c>
      <c r="I519" s="15">
        <v>29900</v>
      </c>
    </row>
    <row r="520" spans="2:9" x14ac:dyDescent="0.35">
      <c r="B520" s="14">
        <v>974</v>
      </c>
      <c r="C520" t="s">
        <v>284</v>
      </c>
      <c r="D520" t="s">
        <v>816</v>
      </c>
      <c r="E520" t="s">
        <v>291</v>
      </c>
      <c r="F520" t="s">
        <v>292</v>
      </c>
      <c r="G520" t="s">
        <v>283</v>
      </c>
      <c r="H520">
        <v>22</v>
      </c>
      <c r="I520" s="15">
        <v>61100</v>
      </c>
    </row>
    <row r="521" spans="2:9" x14ac:dyDescent="0.35">
      <c r="B521" s="14">
        <v>1012</v>
      </c>
      <c r="C521" t="s">
        <v>284</v>
      </c>
      <c r="D521" t="s">
        <v>817</v>
      </c>
      <c r="E521" t="s">
        <v>288</v>
      </c>
      <c r="F521" t="s">
        <v>289</v>
      </c>
      <c r="G521" t="s">
        <v>283</v>
      </c>
      <c r="H521">
        <v>23</v>
      </c>
      <c r="I521" s="15">
        <v>69000</v>
      </c>
    </row>
    <row r="522" spans="2:9" x14ac:dyDescent="0.35">
      <c r="B522" s="14">
        <v>1032</v>
      </c>
      <c r="C522" t="s">
        <v>284</v>
      </c>
      <c r="D522" t="s">
        <v>818</v>
      </c>
      <c r="E522" t="s">
        <v>338</v>
      </c>
      <c r="F522" t="s">
        <v>289</v>
      </c>
      <c r="G522" t="s">
        <v>298</v>
      </c>
      <c r="H522">
        <v>1</v>
      </c>
      <c r="I522" s="15">
        <v>11500</v>
      </c>
    </row>
    <row r="523" spans="2:9" x14ac:dyDescent="0.35">
      <c r="B523" s="14">
        <v>480</v>
      </c>
      <c r="C523" t="s">
        <v>279</v>
      </c>
      <c r="D523" t="s">
        <v>819</v>
      </c>
      <c r="E523" t="s">
        <v>309</v>
      </c>
      <c r="F523" t="s">
        <v>295</v>
      </c>
      <c r="G523" t="s">
        <v>283</v>
      </c>
      <c r="H523">
        <v>30</v>
      </c>
      <c r="I523" s="15">
        <v>69900</v>
      </c>
    </row>
    <row r="524" spans="2:9" x14ac:dyDescent="0.35">
      <c r="B524" s="14">
        <v>334</v>
      </c>
      <c r="C524" t="s">
        <v>279</v>
      </c>
      <c r="D524" t="s">
        <v>820</v>
      </c>
      <c r="E524" t="s">
        <v>294</v>
      </c>
      <c r="F524" t="s">
        <v>295</v>
      </c>
      <c r="G524" t="s">
        <v>283</v>
      </c>
      <c r="H524">
        <v>6</v>
      </c>
      <c r="I524" s="15">
        <v>64800</v>
      </c>
    </row>
    <row r="525" spans="2:9" x14ac:dyDescent="0.35">
      <c r="B525" s="14">
        <v>874</v>
      </c>
      <c r="C525" t="s">
        <v>284</v>
      </c>
      <c r="D525" t="s">
        <v>821</v>
      </c>
      <c r="E525" t="s">
        <v>309</v>
      </c>
      <c r="F525" t="s">
        <v>295</v>
      </c>
      <c r="G525" t="s">
        <v>283</v>
      </c>
      <c r="H525">
        <v>13</v>
      </c>
      <c r="I525" s="15">
        <v>72800</v>
      </c>
    </row>
    <row r="526" spans="2:9" x14ac:dyDescent="0.35">
      <c r="B526" s="14">
        <v>24</v>
      </c>
      <c r="C526" t="s">
        <v>279</v>
      </c>
      <c r="D526" t="s">
        <v>822</v>
      </c>
      <c r="E526" t="s">
        <v>291</v>
      </c>
      <c r="F526" t="s">
        <v>292</v>
      </c>
      <c r="G526" t="s">
        <v>283</v>
      </c>
      <c r="H526">
        <v>30</v>
      </c>
      <c r="I526" s="15">
        <v>55200</v>
      </c>
    </row>
    <row r="527" spans="2:9" x14ac:dyDescent="0.35">
      <c r="B527" s="14">
        <v>532</v>
      </c>
      <c r="C527" t="s">
        <v>284</v>
      </c>
      <c r="D527" t="s">
        <v>823</v>
      </c>
      <c r="E527" t="s">
        <v>291</v>
      </c>
      <c r="F527" t="s">
        <v>292</v>
      </c>
      <c r="G527" t="s">
        <v>283</v>
      </c>
      <c r="H527">
        <v>18</v>
      </c>
      <c r="I527" s="15">
        <v>50900</v>
      </c>
    </row>
    <row r="528" spans="2:9" x14ac:dyDescent="0.35">
      <c r="B528" s="14">
        <v>387</v>
      </c>
      <c r="C528" t="s">
        <v>284</v>
      </c>
      <c r="D528" t="s">
        <v>824</v>
      </c>
      <c r="E528" t="s">
        <v>291</v>
      </c>
      <c r="F528" t="s">
        <v>292</v>
      </c>
      <c r="G528" t="s">
        <v>283</v>
      </c>
      <c r="H528">
        <v>1</v>
      </c>
      <c r="I528" s="15">
        <v>57900</v>
      </c>
    </row>
    <row r="529" spans="2:9" x14ac:dyDescent="0.35">
      <c r="B529" s="14">
        <v>438</v>
      </c>
      <c r="C529" t="s">
        <v>284</v>
      </c>
      <c r="D529" t="s">
        <v>825</v>
      </c>
      <c r="E529" t="s">
        <v>300</v>
      </c>
      <c r="F529" t="s">
        <v>289</v>
      </c>
      <c r="G529" t="s">
        <v>283</v>
      </c>
      <c r="H529">
        <v>25</v>
      </c>
      <c r="I529" s="15">
        <v>55200</v>
      </c>
    </row>
    <row r="530" spans="2:9" x14ac:dyDescent="0.35">
      <c r="B530" s="14">
        <v>731</v>
      </c>
      <c r="C530" t="s">
        <v>284</v>
      </c>
      <c r="D530" t="s">
        <v>826</v>
      </c>
      <c r="E530" t="s">
        <v>288</v>
      </c>
      <c r="F530" t="s">
        <v>289</v>
      </c>
      <c r="G530" t="s">
        <v>298</v>
      </c>
      <c r="H530">
        <v>0</v>
      </c>
      <c r="I530" s="15">
        <v>9900</v>
      </c>
    </row>
    <row r="531" spans="2:9" x14ac:dyDescent="0.35">
      <c r="B531" s="14">
        <v>747</v>
      </c>
      <c r="C531" t="s">
        <v>279</v>
      </c>
      <c r="D531" t="s">
        <v>827</v>
      </c>
      <c r="E531" t="s">
        <v>281</v>
      </c>
      <c r="F531" t="s">
        <v>282</v>
      </c>
      <c r="G531" t="s">
        <v>283</v>
      </c>
      <c r="H531">
        <v>15</v>
      </c>
      <c r="I531" s="15">
        <v>59000</v>
      </c>
    </row>
    <row r="532" spans="2:9" x14ac:dyDescent="0.35">
      <c r="B532" s="14">
        <v>298</v>
      </c>
      <c r="C532" t="s">
        <v>279</v>
      </c>
      <c r="D532" t="s">
        <v>828</v>
      </c>
      <c r="E532" t="s">
        <v>300</v>
      </c>
      <c r="F532" t="s">
        <v>289</v>
      </c>
      <c r="G532" t="s">
        <v>283</v>
      </c>
      <c r="H532">
        <v>16</v>
      </c>
      <c r="I532" s="15">
        <v>53900</v>
      </c>
    </row>
    <row r="533" spans="2:9" x14ac:dyDescent="0.35">
      <c r="B533" s="14">
        <v>412</v>
      </c>
      <c r="C533" t="s">
        <v>279</v>
      </c>
      <c r="D533" t="s">
        <v>829</v>
      </c>
      <c r="E533" t="s">
        <v>288</v>
      </c>
      <c r="F533" t="s">
        <v>289</v>
      </c>
      <c r="G533" t="s">
        <v>283</v>
      </c>
      <c r="H533">
        <v>25</v>
      </c>
      <c r="I533" s="15">
        <v>36200</v>
      </c>
    </row>
    <row r="534" spans="2:9" x14ac:dyDescent="0.35">
      <c r="B534" s="14">
        <v>1001</v>
      </c>
      <c r="C534" t="s">
        <v>284</v>
      </c>
      <c r="D534" t="s">
        <v>830</v>
      </c>
      <c r="E534" t="s">
        <v>300</v>
      </c>
      <c r="F534" t="s">
        <v>289</v>
      </c>
      <c r="G534" t="s">
        <v>283</v>
      </c>
      <c r="H534">
        <v>24</v>
      </c>
      <c r="I534" s="15">
        <v>80800</v>
      </c>
    </row>
    <row r="535" spans="2:9" x14ac:dyDescent="0.35">
      <c r="B535" s="14">
        <v>1144</v>
      </c>
      <c r="C535" t="s">
        <v>284</v>
      </c>
      <c r="D535" t="s">
        <v>831</v>
      </c>
      <c r="E535" t="s">
        <v>286</v>
      </c>
      <c r="F535" t="s">
        <v>282</v>
      </c>
      <c r="G535" t="s">
        <v>283</v>
      </c>
      <c r="H535">
        <v>2</v>
      </c>
      <c r="I535" s="15">
        <v>47000</v>
      </c>
    </row>
    <row r="536" spans="2:9" x14ac:dyDescent="0.35">
      <c r="B536" s="14">
        <v>11</v>
      </c>
      <c r="C536" t="s">
        <v>284</v>
      </c>
      <c r="D536" t="s">
        <v>832</v>
      </c>
      <c r="E536" t="s">
        <v>309</v>
      </c>
      <c r="F536" t="s">
        <v>295</v>
      </c>
      <c r="G536" t="s">
        <v>283</v>
      </c>
      <c r="H536">
        <v>4</v>
      </c>
      <c r="I536" s="15">
        <v>43300</v>
      </c>
    </row>
    <row r="537" spans="2:9" x14ac:dyDescent="0.35">
      <c r="B537" s="14">
        <v>79</v>
      </c>
      <c r="C537" t="s">
        <v>284</v>
      </c>
      <c r="D537" t="s">
        <v>833</v>
      </c>
      <c r="E537" t="s">
        <v>304</v>
      </c>
      <c r="F537" t="s">
        <v>295</v>
      </c>
      <c r="G537" t="s">
        <v>283</v>
      </c>
      <c r="H537">
        <v>14</v>
      </c>
      <c r="I537" s="15">
        <v>45600</v>
      </c>
    </row>
    <row r="538" spans="2:9" x14ac:dyDescent="0.35">
      <c r="B538" s="14">
        <v>327</v>
      </c>
      <c r="C538" t="s">
        <v>279</v>
      </c>
      <c r="D538" t="s">
        <v>834</v>
      </c>
      <c r="E538" t="s">
        <v>315</v>
      </c>
      <c r="F538" t="s">
        <v>292</v>
      </c>
      <c r="G538" t="s">
        <v>283</v>
      </c>
      <c r="H538">
        <v>22</v>
      </c>
      <c r="I538" s="15">
        <v>79600</v>
      </c>
    </row>
    <row r="539" spans="2:9" x14ac:dyDescent="0.35">
      <c r="B539" s="14">
        <v>880</v>
      </c>
      <c r="C539" t="s">
        <v>284</v>
      </c>
      <c r="D539" t="s">
        <v>835</v>
      </c>
      <c r="E539" t="s">
        <v>315</v>
      </c>
      <c r="F539" t="s">
        <v>292</v>
      </c>
      <c r="G539" t="s">
        <v>283</v>
      </c>
      <c r="H539">
        <v>11</v>
      </c>
      <c r="I539" s="15">
        <v>76800</v>
      </c>
    </row>
    <row r="540" spans="2:9" x14ac:dyDescent="0.35">
      <c r="B540" s="14">
        <v>1019</v>
      </c>
      <c r="C540" t="s">
        <v>284</v>
      </c>
      <c r="D540" t="s">
        <v>836</v>
      </c>
      <c r="E540" t="s">
        <v>304</v>
      </c>
      <c r="F540" t="s">
        <v>295</v>
      </c>
      <c r="G540" t="s">
        <v>283</v>
      </c>
      <c r="H540">
        <v>13</v>
      </c>
      <c r="I540" s="15">
        <v>78200</v>
      </c>
    </row>
    <row r="541" spans="2:9" x14ac:dyDescent="0.35">
      <c r="B541" s="14">
        <v>194</v>
      </c>
      <c r="C541" t="s">
        <v>284</v>
      </c>
      <c r="D541" t="s">
        <v>837</v>
      </c>
      <c r="E541" t="s">
        <v>309</v>
      </c>
      <c r="F541" t="s">
        <v>295</v>
      </c>
      <c r="G541" t="s">
        <v>283</v>
      </c>
      <c r="H541">
        <v>18</v>
      </c>
      <c r="I541" s="15">
        <v>71900</v>
      </c>
    </row>
    <row r="542" spans="2:9" x14ac:dyDescent="0.35">
      <c r="B542" s="14">
        <v>318</v>
      </c>
      <c r="C542" t="s">
        <v>279</v>
      </c>
      <c r="D542" t="s">
        <v>838</v>
      </c>
      <c r="E542" t="s">
        <v>315</v>
      </c>
      <c r="F542" t="s">
        <v>292</v>
      </c>
      <c r="G542" t="s">
        <v>283</v>
      </c>
      <c r="H542">
        <v>28</v>
      </c>
      <c r="I542" s="15">
        <v>66500</v>
      </c>
    </row>
    <row r="543" spans="2:9" x14ac:dyDescent="0.35">
      <c r="B543" s="14">
        <v>969</v>
      </c>
      <c r="C543" t="s">
        <v>284</v>
      </c>
      <c r="D543" t="s">
        <v>839</v>
      </c>
      <c r="E543" t="s">
        <v>304</v>
      </c>
      <c r="F543" t="s">
        <v>295</v>
      </c>
      <c r="G543" t="s">
        <v>283</v>
      </c>
      <c r="H543">
        <v>28</v>
      </c>
      <c r="I543" s="15">
        <v>34800</v>
      </c>
    </row>
    <row r="544" spans="2:9" x14ac:dyDescent="0.35">
      <c r="B544" s="14">
        <v>1123</v>
      </c>
      <c r="C544" t="s">
        <v>284</v>
      </c>
      <c r="D544" t="s">
        <v>840</v>
      </c>
      <c r="E544" t="s">
        <v>315</v>
      </c>
      <c r="F544" t="s">
        <v>292</v>
      </c>
      <c r="G544" t="s">
        <v>283</v>
      </c>
      <c r="H544">
        <v>26</v>
      </c>
      <c r="I544" s="15">
        <v>75500</v>
      </c>
    </row>
    <row r="545" spans="2:9" x14ac:dyDescent="0.35">
      <c r="B545" s="14">
        <v>128</v>
      </c>
      <c r="C545" t="s">
        <v>284</v>
      </c>
      <c r="D545" t="s">
        <v>841</v>
      </c>
      <c r="E545" t="s">
        <v>286</v>
      </c>
      <c r="F545" t="s">
        <v>282</v>
      </c>
      <c r="G545" t="s">
        <v>283</v>
      </c>
      <c r="H545">
        <v>21</v>
      </c>
      <c r="I545" s="15">
        <v>70300</v>
      </c>
    </row>
    <row r="546" spans="2:9" x14ac:dyDescent="0.35">
      <c r="B546" s="14">
        <v>898</v>
      </c>
      <c r="C546" t="s">
        <v>284</v>
      </c>
      <c r="D546" t="s">
        <v>842</v>
      </c>
      <c r="E546" t="s">
        <v>286</v>
      </c>
      <c r="F546" t="s">
        <v>282</v>
      </c>
      <c r="G546" t="s">
        <v>283</v>
      </c>
      <c r="H546">
        <v>3</v>
      </c>
      <c r="I546" s="15">
        <v>50200</v>
      </c>
    </row>
    <row r="547" spans="2:9" x14ac:dyDescent="0.35">
      <c r="B547" s="14">
        <v>1004</v>
      </c>
      <c r="C547" t="s">
        <v>279</v>
      </c>
      <c r="D547" t="s">
        <v>843</v>
      </c>
      <c r="E547" t="s">
        <v>294</v>
      </c>
      <c r="F547" t="s">
        <v>295</v>
      </c>
      <c r="G547" t="s">
        <v>283</v>
      </c>
      <c r="H547">
        <v>15</v>
      </c>
      <c r="I547" s="15">
        <v>37500</v>
      </c>
    </row>
    <row r="548" spans="2:9" x14ac:dyDescent="0.35">
      <c r="B548" s="14">
        <v>741</v>
      </c>
      <c r="C548" t="s">
        <v>279</v>
      </c>
      <c r="D548" t="s">
        <v>844</v>
      </c>
      <c r="E548" t="s">
        <v>315</v>
      </c>
      <c r="F548" t="s">
        <v>292</v>
      </c>
      <c r="G548" t="s">
        <v>283</v>
      </c>
      <c r="H548">
        <v>24</v>
      </c>
      <c r="I548" s="15">
        <v>53000</v>
      </c>
    </row>
    <row r="549" spans="2:9" x14ac:dyDescent="0.35">
      <c r="B549" s="14">
        <v>869</v>
      </c>
      <c r="C549" t="s">
        <v>279</v>
      </c>
      <c r="D549" t="s">
        <v>845</v>
      </c>
      <c r="E549" t="s">
        <v>338</v>
      </c>
      <c r="F549" t="s">
        <v>289</v>
      </c>
      <c r="G549" t="s">
        <v>283</v>
      </c>
      <c r="H549">
        <v>18</v>
      </c>
      <c r="I549" s="15">
        <v>64600</v>
      </c>
    </row>
    <row r="550" spans="2:9" x14ac:dyDescent="0.35">
      <c r="B550" s="14">
        <v>3</v>
      </c>
      <c r="C550" t="s">
        <v>279</v>
      </c>
      <c r="D550" t="s">
        <v>846</v>
      </c>
      <c r="E550" t="s">
        <v>294</v>
      </c>
      <c r="F550" t="s">
        <v>295</v>
      </c>
      <c r="G550" t="s">
        <v>283</v>
      </c>
      <c r="H550">
        <v>6</v>
      </c>
      <c r="I550" s="15">
        <v>33600</v>
      </c>
    </row>
    <row r="551" spans="2:9" x14ac:dyDescent="0.35">
      <c r="B551" s="14">
        <v>915</v>
      </c>
      <c r="C551" t="s">
        <v>279</v>
      </c>
      <c r="D551" t="s">
        <v>847</v>
      </c>
      <c r="E551" t="s">
        <v>288</v>
      </c>
      <c r="F551" t="s">
        <v>289</v>
      </c>
      <c r="G551" t="s">
        <v>283</v>
      </c>
      <c r="H551">
        <v>18</v>
      </c>
      <c r="I551" s="15">
        <v>29300</v>
      </c>
    </row>
    <row r="552" spans="2:9" x14ac:dyDescent="0.35">
      <c r="B552" s="14">
        <v>940</v>
      </c>
      <c r="C552" t="s">
        <v>284</v>
      </c>
      <c r="D552" t="s">
        <v>848</v>
      </c>
      <c r="E552" t="s">
        <v>286</v>
      </c>
      <c r="F552" t="s">
        <v>282</v>
      </c>
      <c r="G552" t="s">
        <v>283</v>
      </c>
      <c r="H552">
        <v>20</v>
      </c>
      <c r="I552" s="15">
        <v>39400</v>
      </c>
    </row>
    <row r="553" spans="2:9" x14ac:dyDescent="0.35">
      <c r="B553" s="14">
        <v>1030</v>
      </c>
      <c r="C553" t="s">
        <v>279</v>
      </c>
      <c r="D553" t="s">
        <v>849</v>
      </c>
      <c r="E553" t="s">
        <v>315</v>
      </c>
      <c r="F553" t="s">
        <v>292</v>
      </c>
      <c r="G553" t="s">
        <v>283</v>
      </c>
      <c r="H553">
        <v>12</v>
      </c>
      <c r="I553" s="15">
        <v>48200</v>
      </c>
    </row>
    <row r="554" spans="2:9" x14ac:dyDescent="0.35">
      <c r="B554" s="14">
        <v>276</v>
      </c>
      <c r="C554" t="s">
        <v>279</v>
      </c>
      <c r="D554" t="s">
        <v>850</v>
      </c>
      <c r="E554" t="s">
        <v>338</v>
      </c>
      <c r="F554" t="s">
        <v>289</v>
      </c>
      <c r="G554" t="s">
        <v>283</v>
      </c>
      <c r="H554">
        <v>20</v>
      </c>
      <c r="I554" s="15">
        <v>69300</v>
      </c>
    </row>
    <row r="555" spans="2:9" x14ac:dyDescent="0.35">
      <c r="B555" s="14">
        <v>516</v>
      </c>
      <c r="C555" t="s">
        <v>284</v>
      </c>
      <c r="D555" t="s">
        <v>851</v>
      </c>
      <c r="E555" t="s">
        <v>338</v>
      </c>
      <c r="F555" t="s">
        <v>289</v>
      </c>
      <c r="G555" t="s">
        <v>283</v>
      </c>
      <c r="H555">
        <v>7</v>
      </c>
      <c r="I555" s="15">
        <v>72500</v>
      </c>
    </row>
    <row r="556" spans="2:9" x14ac:dyDescent="0.35">
      <c r="B556" s="14">
        <v>1136</v>
      </c>
      <c r="C556" t="s">
        <v>279</v>
      </c>
      <c r="D556" t="s">
        <v>852</v>
      </c>
      <c r="E556" t="s">
        <v>300</v>
      </c>
      <c r="F556" t="s">
        <v>289</v>
      </c>
      <c r="G556" t="s">
        <v>283</v>
      </c>
      <c r="H556">
        <v>7</v>
      </c>
      <c r="I556" s="15">
        <v>26900</v>
      </c>
    </row>
    <row r="557" spans="2:9" x14ac:dyDescent="0.35">
      <c r="B557" s="14">
        <v>513</v>
      </c>
      <c r="C557" t="s">
        <v>279</v>
      </c>
      <c r="D557" t="s">
        <v>853</v>
      </c>
      <c r="E557" t="s">
        <v>309</v>
      </c>
      <c r="F557" t="s">
        <v>295</v>
      </c>
      <c r="G557" t="s">
        <v>283</v>
      </c>
      <c r="H557">
        <v>13</v>
      </c>
      <c r="I557" s="15">
        <v>61500</v>
      </c>
    </row>
    <row r="558" spans="2:9" x14ac:dyDescent="0.35">
      <c r="B558" s="14">
        <v>512</v>
      </c>
      <c r="C558" t="s">
        <v>284</v>
      </c>
      <c r="D558" t="s">
        <v>854</v>
      </c>
      <c r="E558" t="s">
        <v>294</v>
      </c>
      <c r="F558" t="s">
        <v>295</v>
      </c>
      <c r="G558" t="s">
        <v>283</v>
      </c>
      <c r="H558">
        <v>1</v>
      </c>
      <c r="I558" s="15">
        <v>67500</v>
      </c>
    </row>
    <row r="559" spans="2:9" x14ac:dyDescent="0.35">
      <c r="B559" s="14">
        <v>1023</v>
      </c>
      <c r="C559" t="s">
        <v>284</v>
      </c>
      <c r="D559" t="s">
        <v>855</v>
      </c>
      <c r="E559" t="s">
        <v>291</v>
      </c>
      <c r="F559" t="s">
        <v>292</v>
      </c>
      <c r="G559" t="s">
        <v>283</v>
      </c>
      <c r="H559">
        <v>26</v>
      </c>
      <c r="I559" s="15">
        <v>30500</v>
      </c>
    </row>
    <row r="560" spans="2:9" x14ac:dyDescent="0.35">
      <c r="B560" s="14">
        <v>98</v>
      </c>
      <c r="C560" t="s">
        <v>284</v>
      </c>
      <c r="D560" t="s">
        <v>856</v>
      </c>
      <c r="E560" t="s">
        <v>286</v>
      </c>
      <c r="F560" t="s">
        <v>282</v>
      </c>
      <c r="G560" t="s">
        <v>283</v>
      </c>
      <c r="H560">
        <v>28</v>
      </c>
      <c r="I560" s="15">
        <v>71500</v>
      </c>
    </row>
    <row r="561" spans="2:9" x14ac:dyDescent="0.35">
      <c r="B561" s="14">
        <v>669</v>
      </c>
      <c r="C561" t="s">
        <v>284</v>
      </c>
      <c r="D561" t="s">
        <v>857</v>
      </c>
      <c r="E561" t="s">
        <v>300</v>
      </c>
      <c r="F561" t="s">
        <v>289</v>
      </c>
      <c r="G561" t="s">
        <v>283</v>
      </c>
      <c r="H561">
        <v>8</v>
      </c>
      <c r="I561" s="15">
        <v>49200</v>
      </c>
    </row>
    <row r="562" spans="2:9" x14ac:dyDescent="0.35">
      <c r="B562" s="14">
        <v>738</v>
      </c>
      <c r="C562" t="s">
        <v>279</v>
      </c>
      <c r="D562" t="s">
        <v>858</v>
      </c>
      <c r="E562" t="s">
        <v>294</v>
      </c>
      <c r="F562" t="s">
        <v>295</v>
      </c>
      <c r="G562" t="s">
        <v>283</v>
      </c>
      <c r="H562">
        <v>3</v>
      </c>
      <c r="I562" s="15">
        <v>59400</v>
      </c>
    </row>
    <row r="563" spans="2:9" x14ac:dyDescent="0.35">
      <c r="B563" s="14">
        <v>798</v>
      </c>
      <c r="C563" t="s">
        <v>284</v>
      </c>
      <c r="D563" t="s">
        <v>859</v>
      </c>
      <c r="E563" t="s">
        <v>281</v>
      </c>
      <c r="F563" t="s">
        <v>282</v>
      </c>
      <c r="G563" t="s">
        <v>283</v>
      </c>
      <c r="H563">
        <v>28</v>
      </c>
      <c r="I563" s="15">
        <v>64900</v>
      </c>
    </row>
    <row r="564" spans="2:9" x14ac:dyDescent="0.35">
      <c r="B564" s="14">
        <v>161</v>
      </c>
      <c r="C564" t="s">
        <v>279</v>
      </c>
      <c r="D564" t="s">
        <v>860</v>
      </c>
      <c r="E564" t="s">
        <v>300</v>
      </c>
      <c r="F564" t="s">
        <v>289</v>
      </c>
      <c r="G564" t="s">
        <v>283</v>
      </c>
      <c r="H564">
        <v>1</v>
      </c>
      <c r="I564" s="15">
        <v>55500</v>
      </c>
    </row>
    <row r="565" spans="2:9" x14ac:dyDescent="0.35">
      <c r="B565" s="14">
        <v>345</v>
      </c>
      <c r="C565" t="s">
        <v>279</v>
      </c>
      <c r="D565" t="s">
        <v>861</v>
      </c>
      <c r="E565" t="s">
        <v>288</v>
      </c>
      <c r="F565" t="s">
        <v>289</v>
      </c>
      <c r="G565" t="s">
        <v>283</v>
      </c>
      <c r="H565">
        <v>19</v>
      </c>
      <c r="I565" s="15">
        <v>37100</v>
      </c>
    </row>
    <row r="566" spans="2:9" x14ac:dyDescent="0.35">
      <c r="B566" s="14">
        <v>420</v>
      </c>
      <c r="C566" t="s">
        <v>279</v>
      </c>
      <c r="D566" t="s">
        <v>862</v>
      </c>
      <c r="E566" t="s">
        <v>338</v>
      </c>
      <c r="F566" t="s">
        <v>289</v>
      </c>
      <c r="G566" t="s">
        <v>283</v>
      </c>
      <c r="H566">
        <v>4</v>
      </c>
      <c r="I566" s="15">
        <v>45800</v>
      </c>
    </row>
    <row r="567" spans="2:9" x14ac:dyDescent="0.35">
      <c r="B567" s="14">
        <v>866</v>
      </c>
      <c r="C567" t="s">
        <v>279</v>
      </c>
      <c r="D567" t="s">
        <v>863</v>
      </c>
      <c r="E567" t="s">
        <v>309</v>
      </c>
      <c r="F567" t="s">
        <v>295</v>
      </c>
      <c r="G567" t="s">
        <v>283</v>
      </c>
      <c r="H567">
        <v>28</v>
      </c>
      <c r="I567" s="15">
        <v>82800</v>
      </c>
    </row>
    <row r="568" spans="2:9" x14ac:dyDescent="0.35">
      <c r="B568" s="14">
        <v>109</v>
      </c>
      <c r="C568" t="s">
        <v>279</v>
      </c>
      <c r="D568" t="s">
        <v>864</v>
      </c>
      <c r="E568" t="s">
        <v>338</v>
      </c>
      <c r="F568" t="s">
        <v>289</v>
      </c>
      <c r="G568" t="s">
        <v>283</v>
      </c>
      <c r="H568">
        <v>2</v>
      </c>
      <c r="I568" s="15">
        <v>51300</v>
      </c>
    </row>
    <row r="569" spans="2:9" x14ac:dyDescent="0.35">
      <c r="B569" s="14">
        <v>879</v>
      </c>
      <c r="C569" t="s">
        <v>284</v>
      </c>
      <c r="D569" t="s">
        <v>865</v>
      </c>
      <c r="E569" t="s">
        <v>315</v>
      </c>
      <c r="F569" t="s">
        <v>292</v>
      </c>
      <c r="G569" t="s">
        <v>283</v>
      </c>
      <c r="H569">
        <v>14</v>
      </c>
      <c r="I569" s="15">
        <v>44300</v>
      </c>
    </row>
    <row r="570" spans="2:9" x14ac:dyDescent="0.35">
      <c r="B570" s="14">
        <v>683</v>
      </c>
      <c r="C570" t="s">
        <v>284</v>
      </c>
      <c r="D570" t="s">
        <v>866</v>
      </c>
      <c r="E570" t="s">
        <v>291</v>
      </c>
      <c r="F570" t="s">
        <v>292</v>
      </c>
      <c r="G570" t="s">
        <v>283</v>
      </c>
      <c r="H570">
        <v>12</v>
      </c>
      <c r="I570" s="15">
        <v>68400</v>
      </c>
    </row>
    <row r="571" spans="2:9" x14ac:dyDescent="0.35">
      <c r="B571" s="14">
        <v>1046</v>
      </c>
      <c r="C571" t="s">
        <v>279</v>
      </c>
      <c r="D571" t="s">
        <v>867</v>
      </c>
      <c r="E571" t="s">
        <v>286</v>
      </c>
      <c r="F571" t="s">
        <v>282</v>
      </c>
      <c r="G571" t="s">
        <v>283</v>
      </c>
      <c r="H571">
        <v>26</v>
      </c>
      <c r="I571" s="15">
        <v>78100</v>
      </c>
    </row>
    <row r="572" spans="2:9" x14ac:dyDescent="0.35">
      <c r="B572" s="14">
        <v>423</v>
      </c>
      <c r="C572" t="s">
        <v>284</v>
      </c>
      <c r="D572" t="s">
        <v>868</v>
      </c>
      <c r="E572" t="s">
        <v>338</v>
      </c>
      <c r="F572" t="s">
        <v>289</v>
      </c>
      <c r="G572" t="s">
        <v>283</v>
      </c>
      <c r="H572">
        <v>3</v>
      </c>
      <c r="I572" s="15">
        <v>34700</v>
      </c>
    </row>
    <row r="573" spans="2:9" x14ac:dyDescent="0.35">
      <c r="B573" s="14">
        <v>396</v>
      </c>
      <c r="C573" t="s">
        <v>284</v>
      </c>
      <c r="D573" t="s">
        <v>869</v>
      </c>
      <c r="E573" t="s">
        <v>286</v>
      </c>
      <c r="F573" t="s">
        <v>282</v>
      </c>
      <c r="G573" t="s">
        <v>283</v>
      </c>
      <c r="H573">
        <v>11</v>
      </c>
      <c r="I573" s="15">
        <v>32500</v>
      </c>
    </row>
    <row r="574" spans="2:9" x14ac:dyDescent="0.35">
      <c r="B574" s="14">
        <v>323</v>
      </c>
      <c r="C574" t="s">
        <v>279</v>
      </c>
      <c r="D574" t="s">
        <v>870</v>
      </c>
      <c r="E574" t="s">
        <v>288</v>
      </c>
      <c r="F574" t="s">
        <v>289</v>
      </c>
      <c r="G574" t="s">
        <v>283</v>
      </c>
      <c r="H574">
        <v>3</v>
      </c>
      <c r="I574" s="15">
        <v>62200</v>
      </c>
    </row>
    <row r="575" spans="2:9" x14ac:dyDescent="0.35">
      <c r="B575" s="14">
        <v>1044</v>
      </c>
      <c r="C575" t="s">
        <v>284</v>
      </c>
      <c r="D575" t="s">
        <v>871</v>
      </c>
      <c r="E575" t="s">
        <v>288</v>
      </c>
      <c r="F575" t="s">
        <v>289</v>
      </c>
      <c r="G575" t="s">
        <v>283</v>
      </c>
      <c r="H575">
        <v>11</v>
      </c>
      <c r="I575" s="15">
        <v>59600</v>
      </c>
    </row>
    <row r="576" spans="2:9" x14ac:dyDescent="0.35">
      <c r="B576" s="14">
        <v>108</v>
      </c>
      <c r="C576" t="s">
        <v>284</v>
      </c>
      <c r="D576" t="s">
        <v>872</v>
      </c>
      <c r="E576" t="s">
        <v>281</v>
      </c>
      <c r="F576" t="s">
        <v>282</v>
      </c>
      <c r="G576" t="s">
        <v>283</v>
      </c>
      <c r="H576">
        <v>22</v>
      </c>
      <c r="I576" s="15">
        <v>75500</v>
      </c>
    </row>
    <row r="577" spans="2:9" x14ac:dyDescent="0.35">
      <c r="B577" s="14">
        <v>829</v>
      </c>
      <c r="C577" t="s">
        <v>279</v>
      </c>
      <c r="D577" t="s">
        <v>873</v>
      </c>
      <c r="E577" t="s">
        <v>315</v>
      </c>
      <c r="F577" t="s">
        <v>292</v>
      </c>
      <c r="G577" t="s">
        <v>283</v>
      </c>
      <c r="H577">
        <v>11</v>
      </c>
      <c r="I577" s="15">
        <v>60400</v>
      </c>
    </row>
    <row r="578" spans="2:9" x14ac:dyDescent="0.35">
      <c r="B578" s="14">
        <v>459</v>
      </c>
      <c r="C578" t="s">
        <v>279</v>
      </c>
      <c r="D578" t="s">
        <v>874</v>
      </c>
      <c r="E578" t="s">
        <v>315</v>
      </c>
      <c r="F578" t="s">
        <v>292</v>
      </c>
      <c r="G578" t="s">
        <v>283</v>
      </c>
      <c r="H578">
        <v>6</v>
      </c>
      <c r="I578" s="15">
        <v>31500</v>
      </c>
    </row>
    <row r="579" spans="2:9" x14ac:dyDescent="0.35">
      <c r="B579" s="14">
        <v>414</v>
      </c>
      <c r="C579" t="s">
        <v>284</v>
      </c>
      <c r="D579" t="s">
        <v>875</v>
      </c>
      <c r="E579" t="s">
        <v>294</v>
      </c>
      <c r="F579" t="s">
        <v>295</v>
      </c>
      <c r="G579" t="s">
        <v>283</v>
      </c>
      <c r="H579">
        <v>4</v>
      </c>
      <c r="I579" s="15">
        <v>29300</v>
      </c>
    </row>
    <row r="580" spans="2:9" x14ac:dyDescent="0.35">
      <c r="B580" s="14">
        <v>421</v>
      </c>
      <c r="C580" t="s">
        <v>279</v>
      </c>
      <c r="D580" t="s">
        <v>876</v>
      </c>
      <c r="E580" t="s">
        <v>286</v>
      </c>
      <c r="F580" t="s">
        <v>282</v>
      </c>
      <c r="G580" t="s">
        <v>283</v>
      </c>
      <c r="H580">
        <v>28</v>
      </c>
      <c r="I580" s="15">
        <v>70800</v>
      </c>
    </row>
    <row r="581" spans="2:9" x14ac:dyDescent="0.35">
      <c r="B581" s="14">
        <v>242</v>
      </c>
      <c r="C581" t="s">
        <v>284</v>
      </c>
      <c r="D581" t="s">
        <v>877</v>
      </c>
      <c r="E581" t="s">
        <v>294</v>
      </c>
      <c r="F581" t="s">
        <v>295</v>
      </c>
      <c r="G581" t="s">
        <v>283</v>
      </c>
      <c r="H581">
        <v>25</v>
      </c>
      <c r="I581" s="15">
        <v>75700</v>
      </c>
    </row>
    <row r="582" spans="2:9" x14ac:dyDescent="0.35">
      <c r="B582" s="14">
        <v>343</v>
      </c>
      <c r="C582" t="s">
        <v>279</v>
      </c>
      <c r="D582" t="s">
        <v>878</v>
      </c>
      <c r="E582" t="s">
        <v>338</v>
      </c>
      <c r="F582" t="s">
        <v>289</v>
      </c>
      <c r="G582" t="s">
        <v>283</v>
      </c>
      <c r="H582">
        <v>3</v>
      </c>
      <c r="I582" s="15">
        <v>54300</v>
      </c>
    </row>
    <row r="583" spans="2:9" x14ac:dyDescent="0.35">
      <c r="B583" s="14">
        <v>436</v>
      </c>
      <c r="C583" t="s">
        <v>284</v>
      </c>
      <c r="D583" t="s">
        <v>879</v>
      </c>
      <c r="E583" t="s">
        <v>300</v>
      </c>
      <c r="F583" t="s">
        <v>289</v>
      </c>
      <c r="G583" t="s">
        <v>283</v>
      </c>
      <c r="H583">
        <v>18</v>
      </c>
      <c r="I583" s="15">
        <v>25500</v>
      </c>
    </row>
    <row r="584" spans="2:9" x14ac:dyDescent="0.35">
      <c r="B584" s="14">
        <v>1056</v>
      </c>
      <c r="C584" t="s">
        <v>279</v>
      </c>
      <c r="D584" t="s">
        <v>880</v>
      </c>
      <c r="E584" t="s">
        <v>291</v>
      </c>
      <c r="F584" t="s">
        <v>292</v>
      </c>
      <c r="G584" t="s">
        <v>283</v>
      </c>
      <c r="H584">
        <v>8</v>
      </c>
      <c r="I584" s="15">
        <v>48100</v>
      </c>
    </row>
    <row r="585" spans="2:9" x14ac:dyDescent="0.35">
      <c r="B585" s="14">
        <v>81</v>
      </c>
      <c r="C585" t="s">
        <v>284</v>
      </c>
      <c r="D585" t="s">
        <v>881</v>
      </c>
      <c r="E585" t="s">
        <v>315</v>
      </c>
      <c r="F585" t="s">
        <v>292</v>
      </c>
      <c r="G585" t="s">
        <v>283</v>
      </c>
      <c r="H585">
        <v>11</v>
      </c>
      <c r="I585" s="15">
        <v>35200</v>
      </c>
    </row>
    <row r="586" spans="2:9" x14ac:dyDescent="0.35">
      <c r="B586" s="14">
        <v>303</v>
      </c>
      <c r="C586" t="s">
        <v>279</v>
      </c>
      <c r="D586" t="s">
        <v>882</v>
      </c>
      <c r="E586" t="s">
        <v>309</v>
      </c>
      <c r="F586" t="s">
        <v>295</v>
      </c>
      <c r="G586" t="s">
        <v>283</v>
      </c>
      <c r="H586">
        <v>1</v>
      </c>
      <c r="I586" s="15">
        <v>83000</v>
      </c>
    </row>
    <row r="587" spans="2:9" x14ac:dyDescent="0.35">
      <c r="B587" s="14">
        <v>1174</v>
      </c>
      <c r="C587" t="s">
        <v>279</v>
      </c>
      <c r="D587" t="s">
        <v>883</v>
      </c>
      <c r="E587" t="s">
        <v>304</v>
      </c>
      <c r="F587" t="s">
        <v>295</v>
      </c>
      <c r="G587" t="s">
        <v>283</v>
      </c>
      <c r="H587">
        <v>4</v>
      </c>
      <c r="I587" s="15">
        <v>63600</v>
      </c>
    </row>
    <row r="588" spans="2:9" x14ac:dyDescent="0.35">
      <c r="B588" s="14">
        <v>229</v>
      </c>
      <c r="C588" t="s">
        <v>284</v>
      </c>
      <c r="D588" t="s">
        <v>884</v>
      </c>
      <c r="E588" t="s">
        <v>300</v>
      </c>
      <c r="F588" t="s">
        <v>289</v>
      </c>
      <c r="G588" t="s">
        <v>283</v>
      </c>
      <c r="H588">
        <v>23</v>
      </c>
      <c r="I588" s="15">
        <v>55700</v>
      </c>
    </row>
    <row r="589" spans="2:9" x14ac:dyDescent="0.35">
      <c r="B589" s="14">
        <v>699</v>
      </c>
      <c r="C589" t="s">
        <v>284</v>
      </c>
      <c r="D589" t="s">
        <v>885</v>
      </c>
      <c r="E589" t="s">
        <v>300</v>
      </c>
      <c r="F589" t="s">
        <v>289</v>
      </c>
      <c r="G589" t="s">
        <v>283</v>
      </c>
      <c r="H589">
        <v>3</v>
      </c>
      <c r="I589" s="15">
        <v>41600</v>
      </c>
    </row>
    <row r="590" spans="2:9" x14ac:dyDescent="0.35">
      <c r="B590" s="14">
        <v>765</v>
      </c>
      <c r="C590" t="s">
        <v>284</v>
      </c>
      <c r="D590" t="s">
        <v>886</v>
      </c>
      <c r="E590" t="s">
        <v>281</v>
      </c>
      <c r="F590" t="s">
        <v>282</v>
      </c>
      <c r="G590" t="s">
        <v>283</v>
      </c>
      <c r="H590">
        <v>9</v>
      </c>
      <c r="I590" s="15">
        <v>62500</v>
      </c>
    </row>
    <row r="591" spans="2:9" x14ac:dyDescent="0.35">
      <c r="B591" s="14">
        <v>768</v>
      </c>
      <c r="C591" t="s">
        <v>284</v>
      </c>
      <c r="D591" t="s">
        <v>887</v>
      </c>
      <c r="E591" t="s">
        <v>281</v>
      </c>
      <c r="F591" t="s">
        <v>282</v>
      </c>
      <c r="G591" t="s">
        <v>283</v>
      </c>
      <c r="H591">
        <v>10</v>
      </c>
      <c r="I591" s="15">
        <v>84100</v>
      </c>
    </row>
    <row r="592" spans="2:9" x14ac:dyDescent="0.35">
      <c r="B592" s="14">
        <v>945</v>
      </c>
      <c r="C592" t="s">
        <v>284</v>
      </c>
      <c r="D592" t="s">
        <v>888</v>
      </c>
      <c r="E592" t="s">
        <v>294</v>
      </c>
      <c r="F592" t="s">
        <v>295</v>
      </c>
      <c r="G592" t="s">
        <v>283</v>
      </c>
      <c r="H592">
        <v>11</v>
      </c>
      <c r="I592" s="15">
        <v>55500</v>
      </c>
    </row>
    <row r="593" spans="2:9" x14ac:dyDescent="0.35">
      <c r="B593" s="14">
        <v>946</v>
      </c>
      <c r="C593" t="s">
        <v>279</v>
      </c>
      <c r="D593" t="s">
        <v>889</v>
      </c>
      <c r="E593" t="s">
        <v>294</v>
      </c>
      <c r="F593" t="s">
        <v>295</v>
      </c>
      <c r="G593" t="s">
        <v>283</v>
      </c>
      <c r="H593">
        <v>13</v>
      </c>
      <c r="I593" s="15">
        <v>83500</v>
      </c>
    </row>
    <row r="594" spans="2:9" x14ac:dyDescent="0.35">
      <c r="B594" s="14">
        <v>555</v>
      </c>
      <c r="C594" t="s">
        <v>284</v>
      </c>
      <c r="D594" t="s">
        <v>890</v>
      </c>
      <c r="E594" t="s">
        <v>300</v>
      </c>
      <c r="F594" t="s">
        <v>289</v>
      </c>
      <c r="G594" t="s">
        <v>283</v>
      </c>
      <c r="H594">
        <v>4</v>
      </c>
      <c r="I594" s="15">
        <v>47600</v>
      </c>
    </row>
    <row r="595" spans="2:9" x14ac:dyDescent="0.35">
      <c r="B595" s="14">
        <v>714</v>
      </c>
      <c r="C595" t="s">
        <v>284</v>
      </c>
      <c r="D595" t="s">
        <v>891</v>
      </c>
      <c r="E595" t="s">
        <v>304</v>
      </c>
      <c r="F595" t="s">
        <v>295</v>
      </c>
      <c r="G595" t="s">
        <v>283</v>
      </c>
      <c r="H595">
        <v>10</v>
      </c>
      <c r="I595" s="15">
        <v>62400</v>
      </c>
    </row>
    <row r="596" spans="2:9" x14ac:dyDescent="0.35">
      <c r="B596" s="14">
        <v>848</v>
      </c>
      <c r="C596" t="s">
        <v>284</v>
      </c>
      <c r="D596" t="s">
        <v>892</v>
      </c>
      <c r="E596" t="s">
        <v>338</v>
      </c>
      <c r="F596" t="s">
        <v>289</v>
      </c>
      <c r="G596" t="s">
        <v>283</v>
      </c>
      <c r="H596">
        <v>29</v>
      </c>
      <c r="I596" s="15">
        <v>76100</v>
      </c>
    </row>
    <row r="597" spans="2:9" x14ac:dyDescent="0.35">
      <c r="B597" s="14">
        <v>302</v>
      </c>
      <c r="C597" t="s">
        <v>284</v>
      </c>
      <c r="D597" t="s">
        <v>893</v>
      </c>
      <c r="E597" t="s">
        <v>304</v>
      </c>
      <c r="F597" t="s">
        <v>295</v>
      </c>
      <c r="G597" t="s">
        <v>283</v>
      </c>
      <c r="H597">
        <v>19</v>
      </c>
      <c r="I597" s="15">
        <v>80700</v>
      </c>
    </row>
    <row r="598" spans="2:9" x14ac:dyDescent="0.35">
      <c r="B598" s="14">
        <v>451</v>
      </c>
      <c r="C598" t="s">
        <v>279</v>
      </c>
      <c r="D598" t="s">
        <v>894</v>
      </c>
      <c r="E598" t="s">
        <v>294</v>
      </c>
      <c r="F598" t="s">
        <v>295</v>
      </c>
      <c r="G598" t="s">
        <v>283</v>
      </c>
      <c r="H598">
        <v>27</v>
      </c>
      <c r="I598" s="15">
        <v>26100</v>
      </c>
    </row>
    <row r="599" spans="2:9" x14ac:dyDescent="0.35">
      <c r="B599" s="14">
        <v>767</v>
      </c>
      <c r="C599" t="s">
        <v>284</v>
      </c>
      <c r="D599" t="s">
        <v>895</v>
      </c>
      <c r="E599" t="s">
        <v>281</v>
      </c>
      <c r="F599" t="s">
        <v>282</v>
      </c>
      <c r="G599" t="s">
        <v>283</v>
      </c>
      <c r="H599">
        <v>28</v>
      </c>
      <c r="I599" s="15">
        <v>29300</v>
      </c>
    </row>
    <row r="600" spans="2:9" x14ac:dyDescent="0.35">
      <c r="B600" s="14">
        <v>478</v>
      </c>
      <c r="C600" t="s">
        <v>284</v>
      </c>
      <c r="D600" t="s">
        <v>896</v>
      </c>
      <c r="E600" t="s">
        <v>338</v>
      </c>
      <c r="F600" t="s">
        <v>289</v>
      </c>
      <c r="G600" t="s">
        <v>283</v>
      </c>
      <c r="H600">
        <v>9</v>
      </c>
      <c r="I600" s="15">
        <v>38700</v>
      </c>
    </row>
    <row r="601" spans="2:9" x14ac:dyDescent="0.35">
      <c r="B601" s="14">
        <v>530</v>
      </c>
      <c r="C601" t="s">
        <v>284</v>
      </c>
      <c r="D601" t="s">
        <v>897</v>
      </c>
      <c r="E601" t="s">
        <v>291</v>
      </c>
      <c r="F601" t="s">
        <v>292</v>
      </c>
      <c r="G601" t="s">
        <v>283</v>
      </c>
      <c r="H601">
        <v>21</v>
      </c>
      <c r="I601" s="15">
        <v>42400</v>
      </c>
    </row>
    <row r="602" spans="2:9" x14ac:dyDescent="0.35">
      <c r="B602" s="14">
        <v>437</v>
      </c>
      <c r="C602" t="s">
        <v>284</v>
      </c>
      <c r="D602" t="s">
        <v>898</v>
      </c>
      <c r="E602" t="s">
        <v>338</v>
      </c>
      <c r="F602" t="s">
        <v>289</v>
      </c>
      <c r="G602" t="s">
        <v>283</v>
      </c>
      <c r="H602">
        <v>15</v>
      </c>
      <c r="I602" s="15">
        <v>63800</v>
      </c>
    </row>
    <row r="603" spans="2:9" x14ac:dyDescent="0.35">
      <c r="B603" s="14">
        <v>549</v>
      </c>
      <c r="C603" t="s">
        <v>279</v>
      </c>
      <c r="D603" t="s">
        <v>899</v>
      </c>
      <c r="E603" t="s">
        <v>315</v>
      </c>
      <c r="F603" t="s">
        <v>292</v>
      </c>
      <c r="G603" t="s">
        <v>283</v>
      </c>
      <c r="H603">
        <v>18</v>
      </c>
      <c r="I603" s="15">
        <v>33800</v>
      </c>
    </row>
    <row r="604" spans="2:9" x14ac:dyDescent="0.35">
      <c r="B604" s="14">
        <v>158</v>
      </c>
      <c r="C604" t="s">
        <v>284</v>
      </c>
      <c r="D604" t="s">
        <v>900</v>
      </c>
      <c r="E604" t="s">
        <v>291</v>
      </c>
      <c r="F604" t="s">
        <v>292</v>
      </c>
      <c r="G604" t="s">
        <v>283</v>
      </c>
      <c r="H604">
        <v>23</v>
      </c>
      <c r="I604" s="15">
        <v>52700</v>
      </c>
    </row>
    <row r="605" spans="2:9" x14ac:dyDescent="0.35">
      <c r="B605" s="14">
        <v>168</v>
      </c>
      <c r="C605" t="s">
        <v>284</v>
      </c>
      <c r="D605" t="s">
        <v>901</v>
      </c>
      <c r="E605" t="s">
        <v>294</v>
      </c>
      <c r="F605" t="s">
        <v>295</v>
      </c>
      <c r="G605" t="s">
        <v>283</v>
      </c>
      <c r="H605">
        <v>8</v>
      </c>
      <c r="I605" s="15">
        <v>76100</v>
      </c>
    </row>
    <row r="606" spans="2:9" x14ac:dyDescent="0.35">
      <c r="B606" s="14">
        <v>794</v>
      </c>
      <c r="C606" t="s">
        <v>279</v>
      </c>
      <c r="D606" t="s">
        <v>902</v>
      </c>
      <c r="E606" t="s">
        <v>300</v>
      </c>
      <c r="F606" t="s">
        <v>289</v>
      </c>
      <c r="G606" t="s">
        <v>283</v>
      </c>
      <c r="H606">
        <v>19</v>
      </c>
      <c r="I606" s="15">
        <v>43800</v>
      </c>
    </row>
    <row r="607" spans="2:9" x14ac:dyDescent="0.35">
      <c r="B607" s="14">
        <v>525</v>
      </c>
      <c r="C607" t="s">
        <v>284</v>
      </c>
      <c r="D607" t="s">
        <v>903</v>
      </c>
      <c r="E607" t="s">
        <v>300</v>
      </c>
      <c r="F607" t="s">
        <v>289</v>
      </c>
      <c r="G607" t="s">
        <v>283</v>
      </c>
      <c r="H607">
        <v>26</v>
      </c>
      <c r="I607" s="15">
        <v>56400</v>
      </c>
    </row>
    <row r="608" spans="2:9" x14ac:dyDescent="0.35">
      <c r="B608" s="14">
        <v>725</v>
      </c>
      <c r="C608" t="s">
        <v>279</v>
      </c>
      <c r="D608" t="s">
        <v>904</v>
      </c>
      <c r="E608" t="s">
        <v>291</v>
      </c>
      <c r="F608" t="s">
        <v>292</v>
      </c>
      <c r="G608" t="s">
        <v>283</v>
      </c>
      <c r="H608">
        <v>7</v>
      </c>
      <c r="I608" s="15">
        <v>61200</v>
      </c>
    </row>
    <row r="609" spans="2:9" x14ac:dyDescent="0.35">
      <c r="B609" s="14">
        <v>745</v>
      </c>
      <c r="C609" t="s">
        <v>284</v>
      </c>
      <c r="D609" t="s">
        <v>905</v>
      </c>
      <c r="E609" t="s">
        <v>291</v>
      </c>
      <c r="F609" t="s">
        <v>292</v>
      </c>
      <c r="G609" t="s">
        <v>283</v>
      </c>
      <c r="H609">
        <v>26</v>
      </c>
      <c r="I609" s="15">
        <v>41000</v>
      </c>
    </row>
    <row r="610" spans="2:9" x14ac:dyDescent="0.35">
      <c r="B610" s="14">
        <v>547</v>
      </c>
      <c r="C610" t="s">
        <v>284</v>
      </c>
      <c r="D610" t="s">
        <v>906</v>
      </c>
      <c r="E610" t="s">
        <v>315</v>
      </c>
      <c r="F610" t="s">
        <v>292</v>
      </c>
      <c r="G610" t="s">
        <v>283</v>
      </c>
      <c r="H610">
        <v>11</v>
      </c>
      <c r="I610" s="15">
        <v>34900</v>
      </c>
    </row>
    <row r="611" spans="2:9" x14ac:dyDescent="0.35">
      <c r="B611" s="14">
        <v>760</v>
      </c>
      <c r="C611" t="s">
        <v>284</v>
      </c>
      <c r="D611" t="s">
        <v>907</v>
      </c>
      <c r="E611" t="s">
        <v>309</v>
      </c>
      <c r="F611" t="s">
        <v>295</v>
      </c>
      <c r="G611" t="s">
        <v>283</v>
      </c>
      <c r="H611">
        <v>16</v>
      </c>
      <c r="I611" s="15">
        <v>25800</v>
      </c>
    </row>
    <row r="612" spans="2:9" x14ac:dyDescent="0.35">
      <c r="B612" s="14">
        <v>1008</v>
      </c>
      <c r="C612" t="s">
        <v>279</v>
      </c>
      <c r="D612" t="s">
        <v>908</v>
      </c>
      <c r="E612" t="s">
        <v>286</v>
      </c>
      <c r="F612" t="s">
        <v>282</v>
      </c>
      <c r="G612" t="s">
        <v>283</v>
      </c>
      <c r="H612">
        <v>1</v>
      </c>
      <c r="I612" s="15">
        <v>36900</v>
      </c>
    </row>
    <row r="613" spans="2:9" x14ac:dyDescent="0.35">
      <c r="B613" s="14">
        <v>553</v>
      </c>
      <c r="C613" t="s">
        <v>279</v>
      </c>
      <c r="D613" t="s">
        <v>909</v>
      </c>
      <c r="E613" t="s">
        <v>309</v>
      </c>
      <c r="F613" t="s">
        <v>295</v>
      </c>
      <c r="G613" t="s">
        <v>283</v>
      </c>
      <c r="H613">
        <v>25</v>
      </c>
      <c r="I613" s="15">
        <v>66800</v>
      </c>
    </row>
    <row r="614" spans="2:9" x14ac:dyDescent="0.35">
      <c r="B614" s="14">
        <v>786</v>
      </c>
      <c r="C614" t="s">
        <v>284</v>
      </c>
      <c r="D614" t="s">
        <v>910</v>
      </c>
      <c r="E614" t="s">
        <v>294</v>
      </c>
      <c r="F614" t="s">
        <v>295</v>
      </c>
      <c r="G614" t="s">
        <v>283</v>
      </c>
      <c r="H614">
        <v>4</v>
      </c>
      <c r="I614" s="15">
        <v>42800</v>
      </c>
    </row>
    <row r="615" spans="2:9" x14ac:dyDescent="0.35">
      <c r="B615" s="14">
        <v>1098</v>
      </c>
      <c r="C615" t="s">
        <v>284</v>
      </c>
      <c r="D615" t="s">
        <v>911</v>
      </c>
      <c r="E615" t="s">
        <v>281</v>
      </c>
      <c r="F615" t="s">
        <v>282</v>
      </c>
      <c r="G615" t="s">
        <v>283</v>
      </c>
      <c r="H615">
        <v>18</v>
      </c>
      <c r="I615" s="15">
        <v>81100</v>
      </c>
    </row>
    <row r="616" spans="2:9" x14ac:dyDescent="0.35">
      <c r="B616" s="14">
        <v>574</v>
      </c>
      <c r="C616" t="s">
        <v>284</v>
      </c>
      <c r="D616" t="s">
        <v>912</v>
      </c>
      <c r="E616" t="s">
        <v>291</v>
      </c>
      <c r="F616" t="s">
        <v>292</v>
      </c>
      <c r="G616" t="s">
        <v>283</v>
      </c>
      <c r="H616">
        <v>9</v>
      </c>
      <c r="I616" s="15">
        <v>54900</v>
      </c>
    </row>
    <row r="617" spans="2:9" x14ac:dyDescent="0.35">
      <c r="B617" s="14">
        <v>581</v>
      </c>
      <c r="C617" t="s">
        <v>279</v>
      </c>
      <c r="D617" t="s">
        <v>913</v>
      </c>
      <c r="E617" t="s">
        <v>338</v>
      </c>
      <c r="F617" t="s">
        <v>289</v>
      </c>
      <c r="G617" t="s">
        <v>283</v>
      </c>
      <c r="H617">
        <v>4</v>
      </c>
      <c r="I617" s="15">
        <v>44100</v>
      </c>
    </row>
    <row r="618" spans="2:9" x14ac:dyDescent="0.35">
      <c r="B618" s="14">
        <v>751</v>
      </c>
      <c r="C618" t="s">
        <v>284</v>
      </c>
      <c r="D618" t="s">
        <v>914</v>
      </c>
      <c r="E618" t="s">
        <v>288</v>
      </c>
      <c r="F618" t="s">
        <v>289</v>
      </c>
      <c r="G618" t="s">
        <v>283</v>
      </c>
      <c r="H618">
        <v>8</v>
      </c>
      <c r="I618" s="15">
        <v>38200</v>
      </c>
    </row>
    <row r="619" spans="2:9" x14ac:dyDescent="0.35">
      <c r="B619" s="14">
        <v>1100</v>
      </c>
      <c r="C619" t="s">
        <v>279</v>
      </c>
      <c r="D619" t="s">
        <v>915</v>
      </c>
      <c r="E619" t="s">
        <v>281</v>
      </c>
      <c r="F619" t="s">
        <v>282</v>
      </c>
      <c r="G619" t="s">
        <v>283</v>
      </c>
      <c r="H619">
        <v>26</v>
      </c>
      <c r="I619" s="15">
        <v>51700</v>
      </c>
    </row>
    <row r="620" spans="2:9" x14ac:dyDescent="0.35">
      <c r="B620" s="14">
        <v>68</v>
      </c>
      <c r="C620" t="s">
        <v>284</v>
      </c>
      <c r="D620" t="s">
        <v>916</v>
      </c>
      <c r="E620" t="s">
        <v>315</v>
      </c>
      <c r="F620" t="s">
        <v>292</v>
      </c>
      <c r="G620" t="s">
        <v>283</v>
      </c>
      <c r="H620">
        <v>24</v>
      </c>
      <c r="I620" s="15">
        <v>54500</v>
      </c>
    </row>
    <row r="621" spans="2:9" x14ac:dyDescent="0.35">
      <c r="B621" s="14">
        <v>444</v>
      </c>
      <c r="C621" t="s">
        <v>284</v>
      </c>
      <c r="D621" t="s">
        <v>917</v>
      </c>
      <c r="E621" t="s">
        <v>300</v>
      </c>
      <c r="F621" t="s">
        <v>289</v>
      </c>
      <c r="G621" t="s">
        <v>298</v>
      </c>
      <c r="H621">
        <v>0</v>
      </c>
      <c r="I621" s="15">
        <v>11600</v>
      </c>
    </row>
    <row r="622" spans="2:9" x14ac:dyDescent="0.35">
      <c r="B622" s="14">
        <v>260</v>
      </c>
      <c r="C622" t="s">
        <v>279</v>
      </c>
      <c r="D622" t="s">
        <v>918</v>
      </c>
      <c r="E622" t="s">
        <v>291</v>
      </c>
      <c r="F622" t="s">
        <v>292</v>
      </c>
      <c r="G622" t="s">
        <v>283</v>
      </c>
      <c r="H622">
        <v>30</v>
      </c>
      <c r="I622" s="15">
        <v>75700</v>
      </c>
    </row>
    <row r="623" spans="2:9" x14ac:dyDescent="0.35">
      <c r="B623" s="14">
        <v>501</v>
      </c>
      <c r="C623" t="s">
        <v>284</v>
      </c>
      <c r="D623" t="s">
        <v>919</v>
      </c>
      <c r="E623" t="s">
        <v>309</v>
      </c>
      <c r="F623" t="s">
        <v>295</v>
      </c>
      <c r="G623" t="s">
        <v>283</v>
      </c>
      <c r="H623">
        <v>18</v>
      </c>
      <c r="I623" s="15">
        <v>34800</v>
      </c>
    </row>
    <row r="624" spans="2:9" x14ac:dyDescent="0.35">
      <c r="B624" s="14">
        <v>629</v>
      </c>
      <c r="C624" t="s">
        <v>279</v>
      </c>
      <c r="D624" t="s">
        <v>920</v>
      </c>
      <c r="E624" t="s">
        <v>309</v>
      </c>
      <c r="F624" t="s">
        <v>295</v>
      </c>
      <c r="G624" t="s">
        <v>283</v>
      </c>
      <c r="H624">
        <v>1</v>
      </c>
      <c r="I624" s="15">
        <v>41400</v>
      </c>
    </row>
    <row r="625" spans="2:9" x14ac:dyDescent="0.35">
      <c r="B625" s="14">
        <v>705</v>
      </c>
      <c r="C625" t="s">
        <v>284</v>
      </c>
      <c r="D625" t="s">
        <v>921</v>
      </c>
      <c r="E625" t="s">
        <v>294</v>
      </c>
      <c r="F625" t="s">
        <v>295</v>
      </c>
      <c r="G625" t="s">
        <v>283</v>
      </c>
      <c r="H625">
        <v>29</v>
      </c>
      <c r="I625" s="15">
        <v>72300</v>
      </c>
    </row>
    <row r="626" spans="2:9" x14ac:dyDescent="0.35">
      <c r="B626" s="14">
        <v>1172</v>
      </c>
      <c r="C626" t="s">
        <v>279</v>
      </c>
      <c r="D626" t="s">
        <v>922</v>
      </c>
      <c r="E626" t="s">
        <v>288</v>
      </c>
      <c r="F626" t="s">
        <v>289</v>
      </c>
      <c r="G626" t="s">
        <v>283</v>
      </c>
      <c r="H626">
        <v>7</v>
      </c>
      <c r="I626" s="15">
        <v>67200</v>
      </c>
    </row>
    <row r="627" spans="2:9" x14ac:dyDescent="0.35">
      <c r="B627" s="14">
        <v>195</v>
      </c>
      <c r="C627" t="s">
        <v>284</v>
      </c>
      <c r="D627" t="s">
        <v>923</v>
      </c>
      <c r="E627" t="s">
        <v>304</v>
      </c>
      <c r="F627" t="s">
        <v>295</v>
      </c>
      <c r="G627" t="s">
        <v>283</v>
      </c>
      <c r="H627">
        <v>29</v>
      </c>
      <c r="I627" s="15">
        <v>43700</v>
      </c>
    </row>
    <row r="628" spans="2:9" x14ac:dyDescent="0.35">
      <c r="B628" s="14">
        <v>882</v>
      </c>
      <c r="C628" t="s">
        <v>279</v>
      </c>
      <c r="D628" t="s">
        <v>924</v>
      </c>
      <c r="E628" t="s">
        <v>315</v>
      </c>
      <c r="F628" t="s">
        <v>292</v>
      </c>
      <c r="G628" t="s">
        <v>283</v>
      </c>
      <c r="H628">
        <v>8</v>
      </c>
      <c r="I628" s="15">
        <v>26900</v>
      </c>
    </row>
    <row r="629" spans="2:9" x14ac:dyDescent="0.35">
      <c r="B629" s="14">
        <v>606</v>
      </c>
      <c r="C629" t="s">
        <v>284</v>
      </c>
      <c r="D629" t="s">
        <v>925</v>
      </c>
      <c r="E629" t="s">
        <v>291</v>
      </c>
      <c r="F629" t="s">
        <v>292</v>
      </c>
      <c r="G629" t="s">
        <v>283</v>
      </c>
      <c r="H629">
        <v>13</v>
      </c>
      <c r="I629" s="15">
        <v>52000</v>
      </c>
    </row>
    <row r="630" spans="2:9" x14ac:dyDescent="0.35">
      <c r="B630" s="14">
        <v>376</v>
      </c>
      <c r="C630" t="s">
        <v>279</v>
      </c>
      <c r="D630" t="s">
        <v>926</v>
      </c>
      <c r="E630" t="s">
        <v>304</v>
      </c>
      <c r="F630" t="s">
        <v>295</v>
      </c>
      <c r="G630" t="s">
        <v>283</v>
      </c>
      <c r="H630">
        <v>8</v>
      </c>
      <c r="I630" s="15">
        <v>44000</v>
      </c>
    </row>
    <row r="631" spans="2:9" x14ac:dyDescent="0.35">
      <c r="B631" s="14">
        <v>417</v>
      </c>
      <c r="C631" t="s">
        <v>284</v>
      </c>
      <c r="D631" t="s">
        <v>927</v>
      </c>
      <c r="E631" t="s">
        <v>288</v>
      </c>
      <c r="F631" t="s">
        <v>289</v>
      </c>
      <c r="G631" t="s">
        <v>283</v>
      </c>
      <c r="H631">
        <v>23</v>
      </c>
      <c r="I631" s="15">
        <v>29900</v>
      </c>
    </row>
    <row r="632" spans="2:9" x14ac:dyDescent="0.35">
      <c r="B632" s="14">
        <v>534</v>
      </c>
      <c r="C632" t="s">
        <v>284</v>
      </c>
      <c r="D632" t="s">
        <v>928</v>
      </c>
      <c r="E632" t="s">
        <v>315</v>
      </c>
      <c r="F632" t="s">
        <v>292</v>
      </c>
      <c r="G632" t="s">
        <v>283</v>
      </c>
      <c r="H632">
        <v>8</v>
      </c>
      <c r="I632" s="15">
        <v>45500</v>
      </c>
    </row>
    <row r="633" spans="2:9" x14ac:dyDescent="0.35">
      <c r="B633" s="14">
        <v>1031</v>
      </c>
      <c r="C633" t="s">
        <v>284</v>
      </c>
      <c r="D633" t="s">
        <v>929</v>
      </c>
      <c r="E633" t="s">
        <v>315</v>
      </c>
      <c r="F633" t="s">
        <v>292</v>
      </c>
      <c r="G633" t="s">
        <v>283</v>
      </c>
      <c r="H633">
        <v>1</v>
      </c>
      <c r="I633" s="15">
        <v>77700</v>
      </c>
    </row>
    <row r="634" spans="2:9" x14ac:dyDescent="0.35">
      <c r="B634" s="14">
        <v>277</v>
      </c>
      <c r="C634" t="s">
        <v>284</v>
      </c>
      <c r="D634" t="s">
        <v>930</v>
      </c>
      <c r="E634" t="s">
        <v>291</v>
      </c>
      <c r="F634" t="s">
        <v>292</v>
      </c>
      <c r="G634" t="s">
        <v>283</v>
      </c>
      <c r="H634">
        <v>23</v>
      </c>
      <c r="I634" s="15">
        <v>39600</v>
      </c>
    </row>
    <row r="635" spans="2:9" x14ac:dyDescent="0.35">
      <c r="B635" s="14">
        <v>674</v>
      </c>
      <c r="C635" t="s">
        <v>284</v>
      </c>
      <c r="D635" t="s">
        <v>931</v>
      </c>
      <c r="E635" t="s">
        <v>309</v>
      </c>
      <c r="F635" t="s">
        <v>295</v>
      </c>
      <c r="G635" t="s">
        <v>283</v>
      </c>
      <c r="H635">
        <v>17</v>
      </c>
      <c r="I635" s="15">
        <v>51100</v>
      </c>
    </row>
    <row r="636" spans="2:9" x14ac:dyDescent="0.35">
      <c r="B636" s="14">
        <v>847</v>
      </c>
      <c r="C636" t="s">
        <v>284</v>
      </c>
      <c r="D636" t="s">
        <v>932</v>
      </c>
      <c r="E636" t="s">
        <v>304</v>
      </c>
      <c r="F636" t="s">
        <v>295</v>
      </c>
      <c r="G636" t="s">
        <v>283</v>
      </c>
      <c r="H636">
        <v>15</v>
      </c>
      <c r="I636" s="15">
        <v>68900</v>
      </c>
    </row>
    <row r="637" spans="2:9" x14ac:dyDescent="0.35">
      <c r="B637" s="14">
        <v>22</v>
      </c>
      <c r="C637" t="s">
        <v>284</v>
      </c>
      <c r="D637" t="s">
        <v>933</v>
      </c>
      <c r="E637" t="s">
        <v>315</v>
      </c>
      <c r="F637" t="s">
        <v>292</v>
      </c>
      <c r="G637" t="s">
        <v>283</v>
      </c>
      <c r="H637">
        <v>19</v>
      </c>
      <c r="I637" s="15">
        <v>80900</v>
      </c>
    </row>
    <row r="638" spans="2:9" x14ac:dyDescent="0.35">
      <c r="B638" s="14">
        <v>180</v>
      </c>
      <c r="C638" t="s">
        <v>284</v>
      </c>
      <c r="D638" t="s">
        <v>934</v>
      </c>
      <c r="E638" t="s">
        <v>288</v>
      </c>
      <c r="F638" t="s">
        <v>289</v>
      </c>
      <c r="G638" t="s">
        <v>283</v>
      </c>
      <c r="H638">
        <v>10</v>
      </c>
      <c r="I638" s="15">
        <v>56000</v>
      </c>
    </row>
    <row r="639" spans="2:9" x14ac:dyDescent="0.35">
      <c r="B639" s="14">
        <v>127</v>
      </c>
      <c r="C639" t="s">
        <v>279</v>
      </c>
      <c r="D639" t="s">
        <v>935</v>
      </c>
      <c r="E639" t="s">
        <v>294</v>
      </c>
      <c r="F639" t="s">
        <v>295</v>
      </c>
      <c r="G639" t="s">
        <v>283</v>
      </c>
      <c r="H639">
        <v>14</v>
      </c>
      <c r="I639" s="15">
        <v>58800</v>
      </c>
    </row>
    <row r="640" spans="2:9" x14ac:dyDescent="0.35">
      <c r="B640" s="14">
        <v>253</v>
      </c>
      <c r="C640" t="s">
        <v>279</v>
      </c>
      <c r="D640" t="s">
        <v>936</v>
      </c>
      <c r="E640" t="s">
        <v>291</v>
      </c>
      <c r="F640" t="s">
        <v>292</v>
      </c>
      <c r="G640" t="s">
        <v>283</v>
      </c>
      <c r="H640">
        <v>13</v>
      </c>
      <c r="I640" s="15">
        <v>80500</v>
      </c>
    </row>
    <row r="641" spans="2:9" x14ac:dyDescent="0.35">
      <c r="B641" s="14">
        <v>1134</v>
      </c>
      <c r="C641" t="s">
        <v>284</v>
      </c>
      <c r="D641" t="s">
        <v>937</v>
      </c>
      <c r="E641" t="s">
        <v>309</v>
      </c>
      <c r="F641" t="s">
        <v>295</v>
      </c>
      <c r="G641" t="s">
        <v>283</v>
      </c>
      <c r="H641">
        <v>14</v>
      </c>
      <c r="I641" s="15">
        <v>72200</v>
      </c>
    </row>
    <row r="642" spans="2:9" x14ac:dyDescent="0.35">
      <c r="B642" s="14">
        <v>132</v>
      </c>
      <c r="C642" t="s">
        <v>284</v>
      </c>
      <c r="D642" t="s">
        <v>938</v>
      </c>
      <c r="E642" t="s">
        <v>291</v>
      </c>
      <c r="F642" t="s">
        <v>292</v>
      </c>
      <c r="G642" t="s">
        <v>283</v>
      </c>
      <c r="H642">
        <v>26</v>
      </c>
      <c r="I642" s="15">
        <v>61800</v>
      </c>
    </row>
    <row r="643" spans="2:9" x14ac:dyDescent="0.35">
      <c r="B643" s="14">
        <v>519</v>
      </c>
      <c r="C643" t="s">
        <v>284</v>
      </c>
      <c r="D643" t="s">
        <v>939</v>
      </c>
      <c r="E643" t="s">
        <v>304</v>
      </c>
      <c r="F643" t="s">
        <v>295</v>
      </c>
      <c r="G643" t="s">
        <v>283</v>
      </c>
      <c r="H643">
        <v>19</v>
      </c>
      <c r="I643" s="15">
        <v>77800</v>
      </c>
    </row>
    <row r="644" spans="2:9" x14ac:dyDescent="0.35">
      <c r="B644" s="14">
        <v>782</v>
      </c>
      <c r="C644" t="s">
        <v>284</v>
      </c>
      <c r="D644" t="s">
        <v>940</v>
      </c>
      <c r="E644" t="s">
        <v>338</v>
      </c>
      <c r="F644" t="s">
        <v>289</v>
      </c>
      <c r="G644" t="s">
        <v>283</v>
      </c>
      <c r="H644">
        <v>12</v>
      </c>
      <c r="I644" s="15">
        <v>63400</v>
      </c>
    </row>
    <row r="645" spans="2:9" x14ac:dyDescent="0.35">
      <c r="B645" s="14">
        <v>1126</v>
      </c>
      <c r="C645" t="s">
        <v>279</v>
      </c>
      <c r="D645" t="s">
        <v>941</v>
      </c>
      <c r="E645" t="s">
        <v>294</v>
      </c>
      <c r="F645" t="s">
        <v>295</v>
      </c>
      <c r="G645" t="s">
        <v>283</v>
      </c>
      <c r="H645">
        <v>28</v>
      </c>
      <c r="I645" s="15">
        <v>65700</v>
      </c>
    </row>
    <row r="646" spans="2:9" x14ac:dyDescent="0.35">
      <c r="B646" s="14">
        <v>273</v>
      </c>
      <c r="C646" t="s">
        <v>279</v>
      </c>
      <c r="D646" t="s">
        <v>942</v>
      </c>
      <c r="E646" t="s">
        <v>309</v>
      </c>
      <c r="F646" t="s">
        <v>295</v>
      </c>
      <c r="G646" t="s">
        <v>298</v>
      </c>
      <c r="H646">
        <v>0</v>
      </c>
      <c r="I646" s="15">
        <v>6200</v>
      </c>
    </row>
    <row r="647" spans="2:9" x14ac:dyDescent="0.35">
      <c r="B647" s="14">
        <v>419</v>
      </c>
      <c r="C647" t="s">
        <v>284</v>
      </c>
      <c r="D647" t="s">
        <v>943</v>
      </c>
      <c r="E647" t="s">
        <v>294</v>
      </c>
      <c r="F647" t="s">
        <v>295</v>
      </c>
      <c r="G647" t="s">
        <v>283</v>
      </c>
      <c r="H647">
        <v>28</v>
      </c>
      <c r="I647" s="15">
        <v>60100</v>
      </c>
    </row>
    <row r="648" spans="2:9" x14ac:dyDescent="0.35">
      <c r="B648" s="14">
        <v>735</v>
      </c>
      <c r="C648" t="s">
        <v>284</v>
      </c>
      <c r="D648" t="s">
        <v>944</v>
      </c>
      <c r="E648" t="s">
        <v>300</v>
      </c>
      <c r="F648" t="s">
        <v>289</v>
      </c>
      <c r="G648" t="s">
        <v>283</v>
      </c>
      <c r="H648">
        <v>16</v>
      </c>
      <c r="I648" s="15">
        <v>64900</v>
      </c>
    </row>
    <row r="649" spans="2:9" x14ac:dyDescent="0.35">
      <c r="B649" s="14">
        <v>822</v>
      </c>
      <c r="C649" t="s">
        <v>284</v>
      </c>
      <c r="D649" t="s">
        <v>945</v>
      </c>
      <c r="E649" t="s">
        <v>281</v>
      </c>
      <c r="F649" t="s">
        <v>282</v>
      </c>
      <c r="G649" t="s">
        <v>298</v>
      </c>
      <c r="H649">
        <v>1</v>
      </c>
      <c r="I649" s="15">
        <v>14400</v>
      </c>
    </row>
    <row r="650" spans="2:9" x14ac:dyDescent="0.35">
      <c r="B650" s="14">
        <v>20</v>
      </c>
      <c r="C650" t="s">
        <v>284</v>
      </c>
      <c r="D650" t="s">
        <v>946</v>
      </c>
      <c r="E650" t="s">
        <v>286</v>
      </c>
      <c r="F650" t="s">
        <v>282</v>
      </c>
      <c r="G650" t="s">
        <v>283</v>
      </c>
      <c r="H650">
        <v>24</v>
      </c>
      <c r="I650" s="15">
        <v>29000</v>
      </c>
    </row>
    <row r="651" spans="2:9" x14ac:dyDescent="0.35">
      <c r="B651" s="14">
        <v>274</v>
      </c>
      <c r="C651" t="s">
        <v>284</v>
      </c>
      <c r="D651" t="s">
        <v>947</v>
      </c>
      <c r="E651" t="s">
        <v>315</v>
      </c>
      <c r="F651" t="s">
        <v>292</v>
      </c>
      <c r="G651" t="s">
        <v>283</v>
      </c>
      <c r="H651">
        <v>10</v>
      </c>
      <c r="I651" s="15">
        <v>51600</v>
      </c>
    </row>
    <row r="652" spans="2:9" x14ac:dyDescent="0.35">
      <c r="B652" s="14">
        <v>739</v>
      </c>
      <c r="C652" t="s">
        <v>284</v>
      </c>
      <c r="D652" t="s">
        <v>948</v>
      </c>
      <c r="E652" t="s">
        <v>294</v>
      </c>
      <c r="F652" t="s">
        <v>295</v>
      </c>
      <c r="G652" t="s">
        <v>283</v>
      </c>
      <c r="H652">
        <v>11</v>
      </c>
      <c r="I652" s="15">
        <v>54800</v>
      </c>
    </row>
    <row r="653" spans="2:9" x14ac:dyDescent="0.35">
      <c r="B653" s="14">
        <v>378</v>
      </c>
      <c r="C653" t="s">
        <v>279</v>
      </c>
      <c r="D653" t="s">
        <v>949</v>
      </c>
      <c r="E653" t="s">
        <v>309</v>
      </c>
      <c r="F653" t="s">
        <v>295</v>
      </c>
      <c r="G653" t="s">
        <v>283</v>
      </c>
      <c r="H653">
        <v>13</v>
      </c>
      <c r="I653" s="15">
        <v>69500</v>
      </c>
    </row>
    <row r="654" spans="2:9" x14ac:dyDescent="0.35">
      <c r="B654" s="14">
        <v>611</v>
      </c>
      <c r="C654" t="s">
        <v>279</v>
      </c>
      <c r="D654" t="s">
        <v>950</v>
      </c>
      <c r="E654" t="s">
        <v>281</v>
      </c>
      <c r="F654" t="s">
        <v>282</v>
      </c>
      <c r="G654" t="s">
        <v>283</v>
      </c>
      <c r="H654">
        <v>12</v>
      </c>
      <c r="I654" s="15">
        <v>82500</v>
      </c>
    </row>
    <row r="655" spans="2:9" x14ac:dyDescent="0.35">
      <c r="B655" s="14">
        <v>121</v>
      </c>
      <c r="C655" t="s">
        <v>284</v>
      </c>
      <c r="D655" t="s">
        <v>951</v>
      </c>
      <c r="E655" t="s">
        <v>300</v>
      </c>
      <c r="F655" t="s">
        <v>289</v>
      </c>
      <c r="G655" t="s">
        <v>283</v>
      </c>
      <c r="H655">
        <v>22</v>
      </c>
      <c r="I655" s="15">
        <v>45300</v>
      </c>
    </row>
    <row r="656" spans="2:9" x14ac:dyDescent="0.35">
      <c r="B656" s="14">
        <v>1033</v>
      </c>
      <c r="C656" t="s">
        <v>279</v>
      </c>
      <c r="D656" t="s">
        <v>952</v>
      </c>
      <c r="E656" t="s">
        <v>338</v>
      </c>
      <c r="F656" t="s">
        <v>289</v>
      </c>
      <c r="G656" t="s">
        <v>283</v>
      </c>
      <c r="H656">
        <v>23</v>
      </c>
      <c r="I656" s="15">
        <v>72800</v>
      </c>
    </row>
    <row r="657" spans="2:9" x14ac:dyDescent="0.35">
      <c r="B657" s="14">
        <v>385</v>
      </c>
      <c r="C657" t="s">
        <v>284</v>
      </c>
      <c r="D657" t="s">
        <v>953</v>
      </c>
      <c r="E657" t="s">
        <v>286</v>
      </c>
      <c r="F657" t="s">
        <v>282</v>
      </c>
      <c r="G657" t="s">
        <v>283</v>
      </c>
      <c r="H657">
        <v>1</v>
      </c>
      <c r="I657" s="15">
        <v>75700</v>
      </c>
    </row>
    <row r="658" spans="2:9" x14ac:dyDescent="0.35">
      <c r="B658" s="14">
        <v>955</v>
      </c>
      <c r="C658" t="s">
        <v>279</v>
      </c>
      <c r="D658" t="s">
        <v>954</v>
      </c>
      <c r="E658" t="s">
        <v>304</v>
      </c>
      <c r="F658" t="s">
        <v>295</v>
      </c>
      <c r="G658" t="s">
        <v>283</v>
      </c>
      <c r="H658">
        <v>23</v>
      </c>
      <c r="I658" s="15">
        <v>57700</v>
      </c>
    </row>
    <row r="659" spans="2:9" x14ac:dyDescent="0.35">
      <c r="B659" s="14">
        <v>9</v>
      </c>
      <c r="C659" t="s">
        <v>284</v>
      </c>
      <c r="D659" t="s">
        <v>955</v>
      </c>
      <c r="E659" t="s">
        <v>294</v>
      </c>
      <c r="F659" t="s">
        <v>295</v>
      </c>
      <c r="G659" t="s">
        <v>283</v>
      </c>
      <c r="H659">
        <v>8</v>
      </c>
      <c r="I659" s="15">
        <v>41100</v>
      </c>
    </row>
    <row r="660" spans="2:9" x14ac:dyDescent="0.35">
      <c r="B660" s="14">
        <v>157</v>
      </c>
      <c r="C660" t="s">
        <v>284</v>
      </c>
      <c r="D660" t="s">
        <v>956</v>
      </c>
      <c r="E660" t="s">
        <v>288</v>
      </c>
      <c r="F660" t="s">
        <v>289</v>
      </c>
      <c r="G660" t="s">
        <v>283</v>
      </c>
      <c r="H660">
        <v>22</v>
      </c>
      <c r="I660" s="15">
        <v>80600</v>
      </c>
    </row>
    <row r="661" spans="2:9" x14ac:dyDescent="0.35">
      <c r="B661" s="14">
        <v>67</v>
      </c>
      <c r="C661" t="s">
        <v>279</v>
      </c>
      <c r="D661" t="s">
        <v>957</v>
      </c>
      <c r="E661" t="s">
        <v>288</v>
      </c>
      <c r="F661" t="s">
        <v>289</v>
      </c>
      <c r="G661" t="s">
        <v>283</v>
      </c>
      <c r="H661">
        <v>11</v>
      </c>
      <c r="I661" s="15">
        <v>74200</v>
      </c>
    </row>
    <row r="662" spans="2:9" x14ac:dyDescent="0.35">
      <c r="B662" s="14">
        <v>340</v>
      </c>
      <c r="C662" t="s">
        <v>279</v>
      </c>
      <c r="D662" t="s">
        <v>958</v>
      </c>
      <c r="E662" t="s">
        <v>286</v>
      </c>
      <c r="F662" t="s">
        <v>282</v>
      </c>
      <c r="G662" t="s">
        <v>283</v>
      </c>
      <c r="H662">
        <v>17</v>
      </c>
      <c r="I662" s="15">
        <v>44500</v>
      </c>
    </row>
    <row r="663" spans="2:9" x14ac:dyDescent="0.35">
      <c r="B663" s="14">
        <v>572</v>
      </c>
      <c r="C663" t="s">
        <v>279</v>
      </c>
      <c r="D663" t="s">
        <v>959</v>
      </c>
      <c r="E663" t="s">
        <v>286</v>
      </c>
      <c r="F663" t="s">
        <v>282</v>
      </c>
      <c r="G663" t="s">
        <v>283</v>
      </c>
      <c r="H663">
        <v>24</v>
      </c>
      <c r="I663" s="15">
        <v>81800</v>
      </c>
    </row>
    <row r="664" spans="2:9" x14ac:dyDescent="0.35">
      <c r="B664" s="14">
        <v>713</v>
      </c>
      <c r="C664" t="s">
        <v>279</v>
      </c>
      <c r="D664" t="s">
        <v>960</v>
      </c>
      <c r="E664" t="s">
        <v>288</v>
      </c>
      <c r="F664" t="s">
        <v>289</v>
      </c>
      <c r="G664" t="s">
        <v>283</v>
      </c>
      <c r="H664">
        <v>24</v>
      </c>
      <c r="I664" s="15">
        <v>47500</v>
      </c>
    </row>
    <row r="665" spans="2:9" x14ac:dyDescent="0.35">
      <c r="B665" s="14">
        <v>443</v>
      </c>
      <c r="C665" t="s">
        <v>284</v>
      </c>
      <c r="D665" t="s">
        <v>961</v>
      </c>
      <c r="E665" t="s">
        <v>288</v>
      </c>
      <c r="F665" t="s">
        <v>289</v>
      </c>
      <c r="G665" t="s">
        <v>283</v>
      </c>
      <c r="H665">
        <v>12</v>
      </c>
      <c r="I665" s="15">
        <v>78300</v>
      </c>
    </row>
    <row r="666" spans="2:9" x14ac:dyDescent="0.35">
      <c r="B666" s="14">
        <v>74</v>
      </c>
      <c r="C666" t="s">
        <v>284</v>
      </c>
      <c r="D666" t="s">
        <v>962</v>
      </c>
      <c r="E666" t="s">
        <v>309</v>
      </c>
      <c r="F666" t="s">
        <v>295</v>
      </c>
      <c r="G666" t="s">
        <v>283</v>
      </c>
      <c r="H666">
        <v>30</v>
      </c>
      <c r="I666" s="15">
        <v>50800</v>
      </c>
    </row>
    <row r="667" spans="2:9" x14ac:dyDescent="0.35">
      <c r="B667" s="14">
        <v>178</v>
      </c>
      <c r="C667" t="s">
        <v>284</v>
      </c>
      <c r="D667" t="s">
        <v>963</v>
      </c>
      <c r="E667" t="s">
        <v>304</v>
      </c>
      <c r="F667" t="s">
        <v>295</v>
      </c>
      <c r="G667" t="s">
        <v>283</v>
      </c>
      <c r="H667">
        <v>30</v>
      </c>
      <c r="I667" s="15">
        <v>77700</v>
      </c>
    </row>
    <row r="668" spans="2:9" x14ac:dyDescent="0.35">
      <c r="B668" s="14">
        <v>409</v>
      </c>
      <c r="C668" t="s">
        <v>279</v>
      </c>
      <c r="D668" t="s">
        <v>964</v>
      </c>
      <c r="E668" t="s">
        <v>309</v>
      </c>
      <c r="F668" t="s">
        <v>295</v>
      </c>
      <c r="G668" t="s">
        <v>283</v>
      </c>
      <c r="H668">
        <v>6</v>
      </c>
      <c r="I668" s="15">
        <v>75300</v>
      </c>
    </row>
    <row r="669" spans="2:9" x14ac:dyDescent="0.35">
      <c r="B669" s="14">
        <v>257</v>
      </c>
      <c r="C669" t="s">
        <v>284</v>
      </c>
      <c r="D669" t="s">
        <v>965</v>
      </c>
      <c r="E669" t="s">
        <v>315</v>
      </c>
      <c r="F669" t="s">
        <v>292</v>
      </c>
      <c r="G669" t="s">
        <v>283</v>
      </c>
      <c r="H669">
        <v>29</v>
      </c>
      <c r="I669" s="15">
        <v>31000</v>
      </c>
    </row>
    <row r="670" spans="2:9" x14ac:dyDescent="0.35">
      <c r="B670" s="14">
        <v>183</v>
      </c>
      <c r="C670" t="s">
        <v>279</v>
      </c>
      <c r="D670" t="s">
        <v>966</v>
      </c>
      <c r="E670" t="s">
        <v>288</v>
      </c>
      <c r="F670" t="s">
        <v>289</v>
      </c>
      <c r="G670" t="s">
        <v>283</v>
      </c>
      <c r="H670">
        <v>15</v>
      </c>
      <c r="I670" s="15">
        <v>29800</v>
      </c>
    </row>
    <row r="671" spans="2:9" x14ac:dyDescent="0.35">
      <c r="B671" s="14">
        <v>497</v>
      </c>
      <c r="C671" t="s">
        <v>279</v>
      </c>
      <c r="D671" t="s">
        <v>967</v>
      </c>
      <c r="E671" t="s">
        <v>288</v>
      </c>
      <c r="F671" t="s">
        <v>289</v>
      </c>
      <c r="G671" t="s">
        <v>283</v>
      </c>
      <c r="H671">
        <v>7</v>
      </c>
      <c r="I671" s="15">
        <v>43200</v>
      </c>
    </row>
    <row r="672" spans="2:9" x14ac:dyDescent="0.35">
      <c r="B672" s="14">
        <v>901</v>
      </c>
      <c r="C672" t="s">
        <v>284</v>
      </c>
      <c r="D672" t="s">
        <v>968</v>
      </c>
      <c r="E672" t="s">
        <v>281</v>
      </c>
      <c r="F672" t="s">
        <v>282</v>
      </c>
      <c r="G672" t="s">
        <v>283</v>
      </c>
      <c r="H672">
        <v>13</v>
      </c>
      <c r="I672" s="15">
        <v>61500</v>
      </c>
    </row>
    <row r="673" spans="2:9" x14ac:dyDescent="0.35">
      <c r="B673" s="14">
        <v>936</v>
      </c>
      <c r="C673" t="s">
        <v>279</v>
      </c>
      <c r="D673" t="s">
        <v>969</v>
      </c>
      <c r="E673" t="s">
        <v>300</v>
      </c>
      <c r="F673" t="s">
        <v>289</v>
      </c>
      <c r="G673" t="s">
        <v>283</v>
      </c>
      <c r="H673">
        <v>12</v>
      </c>
      <c r="I673" s="15">
        <v>68300</v>
      </c>
    </row>
    <row r="674" spans="2:9" x14ac:dyDescent="0.35">
      <c r="B674" s="14">
        <v>1120</v>
      </c>
      <c r="C674" t="s">
        <v>284</v>
      </c>
      <c r="D674" t="s">
        <v>970</v>
      </c>
      <c r="E674" t="s">
        <v>281</v>
      </c>
      <c r="F674" t="s">
        <v>282</v>
      </c>
      <c r="G674" t="s">
        <v>283</v>
      </c>
      <c r="H674">
        <v>6</v>
      </c>
      <c r="I674" s="15">
        <v>56700</v>
      </c>
    </row>
    <row r="675" spans="2:9" x14ac:dyDescent="0.35">
      <c r="B675" s="14">
        <v>1188</v>
      </c>
      <c r="C675" t="s">
        <v>279</v>
      </c>
      <c r="D675" t="s">
        <v>971</v>
      </c>
      <c r="E675" t="s">
        <v>286</v>
      </c>
      <c r="F675" t="s">
        <v>282</v>
      </c>
      <c r="G675" t="s">
        <v>298</v>
      </c>
      <c r="H675">
        <v>1</v>
      </c>
      <c r="I675" s="15">
        <v>13000</v>
      </c>
    </row>
    <row r="676" spans="2:9" x14ac:dyDescent="0.35">
      <c r="B676" s="14">
        <v>21</v>
      </c>
      <c r="C676" t="s">
        <v>284</v>
      </c>
      <c r="D676" t="s">
        <v>972</v>
      </c>
      <c r="E676" t="s">
        <v>338</v>
      </c>
      <c r="F676" t="s">
        <v>289</v>
      </c>
      <c r="G676" t="s">
        <v>283</v>
      </c>
      <c r="H676">
        <v>7</v>
      </c>
      <c r="I676" s="15">
        <v>46100</v>
      </c>
    </row>
    <row r="677" spans="2:9" x14ac:dyDescent="0.35">
      <c r="B677" s="14">
        <v>218</v>
      </c>
      <c r="C677" t="s">
        <v>279</v>
      </c>
      <c r="D677" t="s">
        <v>973</v>
      </c>
      <c r="E677" t="s">
        <v>286</v>
      </c>
      <c r="F677" t="s">
        <v>282</v>
      </c>
      <c r="G677" t="s">
        <v>283</v>
      </c>
      <c r="H677">
        <v>7</v>
      </c>
      <c r="I677" s="15">
        <v>34500</v>
      </c>
    </row>
    <row r="678" spans="2:9" x14ac:dyDescent="0.35">
      <c r="B678" s="14">
        <v>526</v>
      </c>
      <c r="C678" t="s">
        <v>284</v>
      </c>
      <c r="D678" t="s">
        <v>974</v>
      </c>
      <c r="E678" t="s">
        <v>281</v>
      </c>
      <c r="F678" t="s">
        <v>282</v>
      </c>
      <c r="G678" t="s">
        <v>283</v>
      </c>
      <c r="H678">
        <v>19</v>
      </c>
      <c r="I678" s="15">
        <v>63700</v>
      </c>
    </row>
    <row r="679" spans="2:9" x14ac:dyDescent="0.35">
      <c r="B679" s="14">
        <v>16</v>
      </c>
      <c r="C679" t="s">
        <v>279</v>
      </c>
      <c r="D679" t="s">
        <v>975</v>
      </c>
      <c r="E679" t="s">
        <v>300</v>
      </c>
      <c r="F679" t="s">
        <v>289</v>
      </c>
      <c r="G679" t="s">
        <v>283</v>
      </c>
      <c r="H679">
        <v>9</v>
      </c>
      <c r="I679" s="15">
        <v>76100</v>
      </c>
    </row>
    <row r="680" spans="2:9" x14ac:dyDescent="0.35">
      <c r="B680" s="14">
        <v>909</v>
      </c>
      <c r="C680" t="s">
        <v>284</v>
      </c>
      <c r="D680" t="s">
        <v>976</v>
      </c>
      <c r="E680" t="s">
        <v>281</v>
      </c>
      <c r="F680" t="s">
        <v>282</v>
      </c>
      <c r="G680" t="s">
        <v>283</v>
      </c>
      <c r="H680">
        <v>30</v>
      </c>
      <c r="I680" s="15">
        <v>57300</v>
      </c>
    </row>
    <row r="681" spans="2:9" x14ac:dyDescent="0.35">
      <c r="B681" s="14">
        <v>671</v>
      </c>
      <c r="C681" t="s">
        <v>279</v>
      </c>
      <c r="D681" t="s">
        <v>977</v>
      </c>
      <c r="E681" t="s">
        <v>300</v>
      </c>
      <c r="F681" t="s">
        <v>289</v>
      </c>
      <c r="G681" t="s">
        <v>283</v>
      </c>
      <c r="H681">
        <v>29</v>
      </c>
      <c r="I681" s="15">
        <v>45900</v>
      </c>
    </row>
    <row r="682" spans="2:9" x14ac:dyDescent="0.35">
      <c r="B682" s="14">
        <v>207</v>
      </c>
      <c r="C682" t="s">
        <v>279</v>
      </c>
      <c r="D682" t="s">
        <v>978</v>
      </c>
      <c r="E682" t="s">
        <v>288</v>
      </c>
      <c r="F682" t="s">
        <v>289</v>
      </c>
      <c r="G682" t="s">
        <v>283</v>
      </c>
      <c r="H682">
        <v>21</v>
      </c>
      <c r="I682" s="15">
        <v>73300</v>
      </c>
    </row>
    <row r="683" spans="2:9" x14ac:dyDescent="0.35">
      <c r="B683" s="14">
        <v>916</v>
      </c>
      <c r="C683" t="s">
        <v>284</v>
      </c>
      <c r="D683" t="s">
        <v>979</v>
      </c>
      <c r="E683" t="s">
        <v>291</v>
      </c>
      <c r="F683" t="s">
        <v>292</v>
      </c>
      <c r="G683" t="s">
        <v>283</v>
      </c>
      <c r="H683">
        <v>7</v>
      </c>
      <c r="I683" s="15">
        <v>69300</v>
      </c>
    </row>
    <row r="684" spans="2:9" x14ac:dyDescent="0.35">
      <c r="B684" s="14">
        <v>91</v>
      </c>
      <c r="C684" t="s">
        <v>279</v>
      </c>
      <c r="D684" t="s">
        <v>980</v>
      </c>
      <c r="E684" t="s">
        <v>309</v>
      </c>
      <c r="F684" t="s">
        <v>295</v>
      </c>
      <c r="G684" t="s">
        <v>283</v>
      </c>
      <c r="H684">
        <v>22</v>
      </c>
      <c r="I684" s="15">
        <v>67300</v>
      </c>
    </row>
    <row r="685" spans="2:9" x14ac:dyDescent="0.35">
      <c r="B685" s="14">
        <v>771</v>
      </c>
      <c r="C685" t="s">
        <v>284</v>
      </c>
      <c r="D685" t="s">
        <v>981</v>
      </c>
      <c r="E685" t="s">
        <v>294</v>
      </c>
      <c r="F685" t="s">
        <v>295</v>
      </c>
      <c r="G685" t="s">
        <v>283</v>
      </c>
      <c r="H685">
        <v>20</v>
      </c>
      <c r="I685" s="15">
        <v>49800</v>
      </c>
    </row>
    <row r="686" spans="2:9" x14ac:dyDescent="0.35">
      <c r="B686" s="14">
        <v>920</v>
      </c>
      <c r="C686" t="s">
        <v>279</v>
      </c>
      <c r="D686" t="s">
        <v>982</v>
      </c>
      <c r="E686" t="s">
        <v>288</v>
      </c>
      <c r="F686" t="s">
        <v>289</v>
      </c>
      <c r="G686" t="s">
        <v>283</v>
      </c>
      <c r="H686">
        <v>13</v>
      </c>
      <c r="I686" s="15">
        <v>41300</v>
      </c>
    </row>
    <row r="687" spans="2:9" x14ac:dyDescent="0.35">
      <c r="B687" s="14">
        <v>331</v>
      </c>
      <c r="C687" t="s">
        <v>284</v>
      </c>
      <c r="D687" t="s">
        <v>983</v>
      </c>
      <c r="E687" t="s">
        <v>304</v>
      </c>
      <c r="F687" t="s">
        <v>295</v>
      </c>
      <c r="G687" t="s">
        <v>283</v>
      </c>
      <c r="H687">
        <v>11</v>
      </c>
      <c r="I687" s="15">
        <v>51000</v>
      </c>
    </row>
    <row r="688" spans="2:9" x14ac:dyDescent="0.35">
      <c r="B688" s="14">
        <v>453</v>
      </c>
      <c r="C688" t="s">
        <v>279</v>
      </c>
      <c r="D688" t="s">
        <v>984</v>
      </c>
      <c r="E688" t="s">
        <v>281</v>
      </c>
      <c r="F688" t="s">
        <v>282</v>
      </c>
      <c r="G688" t="s">
        <v>283</v>
      </c>
      <c r="H688">
        <v>6</v>
      </c>
      <c r="I688" s="15">
        <v>67300</v>
      </c>
    </row>
    <row r="689" spans="2:9" x14ac:dyDescent="0.35">
      <c r="B689" s="14">
        <v>627</v>
      </c>
      <c r="C689" t="s">
        <v>284</v>
      </c>
      <c r="D689" t="s">
        <v>985</v>
      </c>
      <c r="E689" t="s">
        <v>309</v>
      </c>
      <c r="F689" t="s">
        <v>295</v>
      </c>
      <c r="G689" t="s">
        <v>283</v>
      </c>
      <c r="H689">
        <v>26</v>
      </c>
      <c r="I689" s="15">
        <v>55300</v>
      </c>
    </row>
    <row r="690" spans="2:9" x14ac:dyDescent="0.35">
      <c r="B690" s="14">
        <v>774</v>
      </c>
      <c r="C690" t="s">
        <v>284</v>
      </c>
      <c r="D690" t="s">
        <v>986</v>
      </c>
      <c r="E690" t="s">
        <v>304</v>
      </c>
      <c r="F690" t="s">
        <v>295</v>
      </c>
      <c r="G690" t="s">
        <v>283</v>
      </c>
      <c r="H690">
        <v>5</v>
      </c>
      <c r="I690" s="15">
        <v>73400</v>
      </c>
    </row>
    <row r="691" spans="2:9" x14ac:dyDescent="0.35">
      <c r="B691" s="14">
        <v>1102</v>
      </c>
      <c r="C691" t="s">
        <v>279</v>
      </c>
      <c r="D691" t="s">
        <v>987</v>
      </c>
      <c r="E691" t="s">
        <v>315</v>
      </c>
      <c r="F691" t="s">
        <v>292</v>
      </c>
      <c r="G691" t="s">
        <v>283</v>
      </c>
      <c r="H691">
        <v>29</v>
      </c>
      <c r="I691" s="15">
        <v>83900</v>
      </c>
    </row>
    <row r="692" spans="2:9" x14ac:dyDescent="0.35">
      <c r="B692" s="14">
        <v>712</v>
      </c>
      <c r="C692" t="s">
        <v>279</v>
      </c>
      <c r="D692" t="s">
        <v>988</v>
      </c>
      <c r="E692" t="s">
        <v>288</v>
      </c>
      <c r="F692" t="s">
        <v>289</v>
      </c>
      <c r="G692" t="s">
        <v>283</v>
      </c>
      <c r="H692">
        <v>27</v>
      </c>
      <c r="I692" s="15">
        <v>37800</v>
      </c>
    </row>
    <row r="693" spans="2:9" x14ac:dyDescent="0.35">
      <c r="B693" s="14">
        <v>965</v>
      </c>
      <c r="C693" t="s">
        <v>284</v>
      </c>
      <c r="D693" t="s">
        <v>989</v>
      </c>
      <c r="E693" t="s">
        <v>294</v>
      </c>
      <c r="F693" t="s">
        <v>295</v>
      </c>
      <c r="G693" t="s">
        <v>283</v>
      </c>
      <c r="H693">
        <v>5</v>
      </c>
      <c r="I693" s="15">
        <v>73100</v>
      </c>
    </row>
    <row r="694" spans="2:9" x14ac:dyDescent="0.35">
      <c r="B694" s="14">
        <v>496</v>
      </c>
      <c r="C694" t="s">
        <v>284</v>
      </c>
      <c r="D694" t="s">
        <v>990</v>
      </c>
      <c r="E694" t="s">
        <v>286</v>
      </c>
      <c r="F694" t="s">
        <v>282</v>
      </c>
      <c r="G694" t="s">
        <v>283</v>
      </c>
      <c r="H694">
        <v>29</v>
      </c>
      <c r="I694" s="15">
        <v>66100</v>
      </c>
    </row>
    <row r="695" spans="2:9" x14ac:dyDescent="0.35">
      <c r="B695" s="14">
        <v>679</v>
      </c>
      <c r="C695" t="s">
        <v>284</v>
      </c>
      <c r="D695" t="s">
        <v>991</v>
      </c>
      <c r="E695" t="s">
        <v>291</v>
      </c>
      <c r="F695" t="s">
        <v>292</v>
      </c>
      <c r="G695" t="s">
        <v>283</v>
      </c>
      <c r="H695">
        <v>15</v>
      </c>
      <c r="I695" s="15">
        <v>51800</v>
      </c>
    </row>
    <row r="696" spans="2:9" x14ac:dyDescent="0.35">
      <c r="B696" s="14">
        <v>717</v>
      </c>
      <c r="C696" t="s">
        <v>284</v>
      </c>
      <c r="D696" t="s">
        <v>992</v>
      </c>
      <c r="E696" t="s">
        <v>288</v>
      </c>
      <c r="F696" t="s">
        <v>289</v>
      </c>
      <c r="G696" t="s">
        <v>283</v>
      </c>
      <c r="H696">
        <v>20</v>
      </c>
      <c r="I696" s="15">
        <v>68900</v>
      </c>
    </row>
    <row r="697" spans="2:9" x14ac:dyDescent="0.35">
      <c r="B697" s="14">
        <v>677</v>
      </c>
      <c r="C697" t="s">
        <v>279</v>
      </c>
      <c r="D697" t="s">
        <v>993</v>
      </c>
      <c r="E697" t="s">
        <v>294</v>
      </c>
      <c r="F697" t="s">
        <v>295</v>
      </c>
      <c r="G697" t="s">
        <v>283</v>
      </c>
      <c r="H697">
        <v>14</v>
      </c>
      <c r="I697" s="15">
        <v>63400</v>
      </c>
    </row>
    <row r="698" spans="2:9" x14ac:dyDescent="0.35">
      <c r="B698" s="14">
        <v>763</v>
      </c>
      <c r="C698" t="s">
        <v>279</v>
      </c>
      <c r="D698" t="s">
        <v>994</v>
      </c>
      <c r="E698" t="s">
        <v>291</v>
      </c>
      <c r="F698" t="s">
        <v>292</v>
      </c>
      <c r="G698" t="s">
        <v>283</v>
      </c>
      <c r="H698">
        <v>18</v>
      </c>
      <c r="I698" s="15">
        <v>75400</v>
      </c>
    </row>
    <row r="699" spans="2:9" x14ac:dyDescent="0.35">
      <c r="B699" s="14">
        <v>1197</v>
      </c>
      <c r="C699" t="s">
        <v>279</v>
      </c>
      <c r="D699" t="s">
        <v>995</v>
      </c>
      <c r="E699" t="s">
        <v>309</v>
      </c>
      <c r="F699" t="s">
        <v>295</v>
      </c>
      <c r="G699" t="s">
        <v>283</v>
      </c>
      <c r="H699">
        <v>29</v>
      </c>
      <c r="I699" s="15">
        <v>28100</v>
      </c>
    </row>
    <row r="700" spans="2:9" x14ac:dyDescent="0.35">
      <c r="B700" s="14">
        <v>191</v>
      </c>
      <c r="C700" t="s">
        <v>279</v>
      </c>
      <c r="D700" t="s">
        <v>996</v>
      </c>
      <c r="E700" t="s">
        <v>286</v>
      </c>
      <c r="F700" t="s">
        <v>282</v>
      </c>
      <c r="G700" t="s">
        <v>283</v>
      </c>
      <c r="H700">
        <v>23</v>
      </c>
      <c r="I700" s="15">
        <v>42200</v>
      </c>
    </row>
    <row r="701" spans="2:9" x14ac:dyDescent="0.35">
      <c r="B701" s="14">
        <v>371</v>
      </c>
      <c r="C701" t="s">
        <v>279</v>
      </c>
      <c r="D701" t="s">
        <v>997</v>
      </c>
      <c r="E701" t="s">
        <v>300</v>
      </c>
      <c r="F701" t="s">
        <v>289</v>
      </c>
      <c r="G701" t="s">
        <v>283</v>
      </c>
      <c r="H701">
        <v>28</v>
      </c>
      <c r="I701" s="15">
        <v>26500</v>
      </c>
    </row>
    <row r="702" spans="2:9" x14ac:dyDescent="0.35">
      <c r="B702" s="14">
        <v>711</v>
      </c>
      <c r="C702" t="s">
        <v>279</v>
      </c>
      <c r="D702" t="s">
        <v>998</v>
      </c>
      <c r="E702" t="s">
        <v>294</v>
      </c>
      <c r="F702" t="s">
        <v>295</v>
      </c>
      <c r="G702" t="s">
        <v>283</v>
      </c>
      <c r="H702">
        <v>22</v>
      </c>
      <c r="I702" s="15">
        <v>35800</v>
      </c>
    </row>
    <row r="703" spans="2:9" x14ac:dyDescent="0.35">
      <c r="B703" s="14">
        <v>890</v>
      </c>
      <c r="C703" t="s">
        <v>284</v>
      </c>
      <c r="D703" t="s">
        <v>999</v>
      </c>
      <c r="E703" t="s">
        <v>338</v>
      </c>
      <c r="F703" t="s">
        <v>289</v>
      </c>
      <c r="G703" t="s">
        <v>283</v>
      </c>
      <c r="H703">
        <v>7</v>
      </c>
      <c r="I703" s="15">
        <v>51900</v>
      </c>
    </row>
    <row r="704" spans="2:9" x14ac:dyDescent="0.35">
      <c r="B704" s="14">
        <v>1034</v>
      </c>
      <c r="C704" t="s">
        <v>279</v>
      </c>
      <c r="D704" t="s">
        <v>1000</v>
      </c>
      <c r="E704" t="s">
        <v>304</v>
      </c>
      <c r="F704" t="s">
        <v>295</v>
      </c>
      <c r="G704" t="s">
        <v>283</v>
      </c>
      <c r="H704">
        <v>14</v>
      </c>
      <c r="I704" s="15">
        <v>41100</v>
      </c>
    </row>
    <row r="705" spans="2:9" x14ac:dyDescent="0.35">
      <c r="B705" s="14">
        <v>1055</v>
      </c>
      <c r="C705" t="s">
        <v>279</v>
      </c>
      <c r="D705" t="s">
        <v>1001</v>
      </c>
      <c r="E705" t="s">
        <v>281</v>
      </c>
      <c r="F705" t="s">
        <v>282</v>
      </c>
      <c r="G705" t="s">
        <v>283</v>
      </c>
      <c r="H705">
        <v>29</v>
      </c>
      <c r="I705" s="15">
        <v>85000</v>
      </c>
    </row>
    <row r="706" spans="2:9" x14ac:dyDescent="0.35">
      <c r="B706" s="14">
        <v>628</v>
      </c>
      <c r="C706" t="s">
        <v>279</v>
      </c>
      <c r="D706" t="s">
        <v>1002</v>
      </c>
      <c r="E706" t="s">
        <v>304</v>
      </c>
      <c r="F706" t="s">
        <v>295</v>
      </c>
      <c r="G706" t="s">
        <v>283</v>
      </c>
      <c r="H706">
        <v>15</v>
      </c>
      <c r="I706" s="15">
        <v>67500</v>
      </c>
    </row>
    <row r="707" spans="2:9" x14ac:dyDescent="0.35">
      <c r="B707" s="14">
        <v>227</v>
      </c>
      <c r="C707" t="s">
        <v>279</v>
      </c>
      <c r="D707" t="s">
        <v>1003</v>
      </c>
      <c r="E707" t="s">
        <v>291</v>
      </c>
      <c r="F707" t="s">
        <v>292</v>
      </c>
      <c r="G707" t="s">
        <v>283</v>
      </c>
      <c r="H707">
        <v>4</v>
      </c>
      <c r="I707" s="15">
        <v>33800</v>
      </c>
    </row>
    <row r="708" spans="2:9" x14ac:dyDescent="0.35">
      <c r="B708" s="14">
        <v>390</v>
      </c>
      <c r="C708" t="s">
        <v>284</v>
      </c>
      <c r="D708" t="s">
        <v>1004</v>
      </c>
      <c r="E708" t="s">
        <v>286</v>
      </c>
      <c r="F708" t="s">
        <v>282</v>
      </c>
      <c r="G708" t="s">
        <v>283</v>
      </c>
      <c r="H708">
        <v>10</v>
      </c>
      <c r="I708" s="15">
        <v>49900</v>
      </c>
    </row>
    <row r="709" spans="2:9" x14ac:dyDescent="0.35">
      <c r="B709" s="14">
        <v>796</v>
      </c>
      <c r="C709" t="s">
        <v>279</v>
      </c>
      <c r="D709" t="s">
        <v>1005</v>
      </c>
      <c r="E709" t="s">
        <v>300</v>
      </c>
      <c r="F709" t="s">
        <v>289</v>
      </c>
      <c r="G709" t="s">
        <v>283</v>
      </c>
      <c r="H709">
        <v>16</v>
      </c>
      <c r="I709" s="15">
        <v>62900</v>
      </c>
    </row>
    <row r="710" spans="2:9" x14ac:dyDescent="0.35">
      <c r="B710" s="14">
        <v>120</v>
      </c>
      <c r="C710" t="s">
        <v>284</v>
      </c>
      <c r="D710" t="s">
        <v>1006</v>
      </c>
      <c r="E710" t="s">
        <v>286</v>
      </c>
      <c r="F710" t="s">
        <v>282</v>
      </c>
      <c r="G710" t="s">
        <v>387</v>
      </c>
      <c r="H710">
        <v>18</v>
      </c>
      <c r="I710" s="15">
        <v>108900</v>
      </c>
    </row>
    <row r="711" spans="2:9" x14ac:dyDescent="0.35">
      <c r="B711" s="14">
        <v>834</v>
      </c>
      <c r="C711" t="s">
        <v>279</v>
      </c>
      <c r="D711" t="s">
        <v>1007</v>
      </c>
      <c r="E711" t="s">
        <v>309</v>
      </c>
      <c r="F711" t="s">
        <v>295</v>
      </c>
      <c r="G711" t="s">
        <v>283</v>
      </c>
      <c r="H711">
        <v>20</v>
      </c>
      <c r="I711" s="15">
        <v>51400</v>
      </c>
    </row>
    <row r="712" spans="2:9" x14ac:dyDescent="0.35">
      <c r="B712" s="14">
        <v>1111</v>
      </c>
      <c r="C712" t="s">
        <v>279</v>
      </c>
      <c r="D712" t="s">
        <v>1008</v>
      </c>
      <c r="E712" t="s">
        <v>309</v>
      </c>
      <c r="F712" t="s">
        <v>295</v>
      </c>
      <c r="G712" t="s">
        <v>283</v>
      </c>
      <c r="H712">
        <v>10</v>
      </c>
      <c r="I712" s="15">
        <v>49800</v>
      </c>
    </row>
    <row r="713" spans="2:9" x14ac:dyDescent="0.35">
      <c r="B713" s="14">
        <v>145</v>
      </c>
      <c r="C713" t="s">
        <v>279</v>
      </c>
      <c r="D713" t="s">
        <v>1009</v>
      </c>
      <c r="E713" t="s">
        <v>304</v>
      </c>
      <c r="F713" t="s">
        <v>295</v>
      </c>
      <c r="G713" t="s">
        <v>283</v>
      </c>
      <c r="H713">
        <v>10</v>
      </c>
      <c r="I713" s="15">
        <v>66500</v>
      </c>
    </row>
    <row r="714" spans="2:9" x14ac:dyDescent="0.35">
      <c r="B714" s="14">
        <v>138</v>
      </c>
      <c r="C714" t="s">
        <v>279</v>
      </c>
      <c r="D714" t="s">
        <v>1010</v>
      </c>
      <c r="E714" t="s">
        <v>304</v>
      </c>
      <c r="F714" t="s">
        <v>295</v>
      </c>
      <c r="G714" t="s">
        <v>283</v>
      </c>
      <c r="H714">
        <v>25</v>
      </c>
      <c r="I714" s="15">
        <v>44900</v>
      </c>
    </row>
    <row r="715" spans="2:9" x14ac:dyDescent="0.35">
      <c r="B715" s="14">
        <v>910</v>
      </c>
      <c r="C715" t="s">
        <v>284</v>
      </c>
      <c r="D715" t="s">
        <v>1011</v>
      </c>
      <c r="E715" t="s">
        <v>304</v>
      </c>
      <c r="F715" t="s">
        <v>295</v>
      </c>
      <c r="G715" t="s">
        <v>283</v>
      </c>
      <c r="H715">
        <v>12</v>
      </c>
      <c r="I715" s="15">
        <v>56500</v>
      </c>
    </row>
    <row r="716" spans="2:9" x14ac:dyDescent="0.35">
      <c r="B716" s="14">
        <v>521</v>
      </c>
      <c r="C716" t="s">
        <v>284</v>
      </c>
      <c r="D716" t="s">
        <v>1012</v>
      </c>
      <c r="E716" t="s">
        <v>338</v>
      </c>
      <c r="F716" t="s">
        <v>289</v>
      </c>
      <c r="G716" t="s">
        <v>283</v>
      </c>
      <c r="H716">
        <v>5</v>
      </c>
      <c r="I716" s="15">
        <v>82700</v>
      </c>
    </row>
    <row r="717" spans="2:9" x14ac:dyDescent="0.35">
      <c r="B717" s="14">
        <v>836</v>
      </c>
      <c r="C717" t="s">
        <v>279</v>
      </c>
      <c r="D717" t="s">
        <v>1013</v>
      </c>
      <c r="E717" t="s">
        <v>286</v>
      </c>
      <c r="F717" t="s">
        <v>282</v>
      </c>
      <c r="G717" t="s">
        <v>283</v>
      </c>
      <c r="H717">
        <v>3</v>
      </c>
      <c r="I717" s="15">
        <v>29100</v>
      </c>
    </row>
    <row r="718" spans="2:9" x14ac:dyDescent="0.35">
      <c r="B718" s="14">
        <v>958</v>
      </c>
      <c r="C718" t="s">
        <v>284</v>
      </c>
      <c r="D718" t="s">
        <v>1014</v>
      </c>
      <c r="E718" t="s">
        <v>304</v>
      </c>
      <c r="F718" t="s">
        <v>295</v>
      </c>
      <c r="G718" t="s">
        <v>283</v>
      </c>
      <c r="H718">
        <v>11</v>
      </c>
      <c r="I718" s="15">
        <v>46100</v>
      </c>
    </row>
    <row r="719" spans="2:9" x14ac:dyDescent="0.35">
      <c r="B719" s="14">
        <v>1119</v>
      </c>
      <c r="C719" t="s">
        <v>279</v>
      </c>
      <c r="D719" t="s">
        <v>1015</v>
      </c>
      <c r="E719" t="s">
        <v>286</v>
      </c>
      <c r="F719" t="s">
        <v>282</v>
      </c>
      <c r="G719" t="s">
        <v>283</v>
      </c>
      <c r="H719">
        <v>18</v>
      </c>
      <c r="I719" s="15">
        <v>40500</v>
      </c>
    </row>
    <row r="720" spans="2:9" x14ac:dyDescent="0.35">
      <c r="B720" s="14">
        <v>52</v>
      </c>
      <c r="C720" t="s">
        <v>284</v>
      </c>
      <c r="D720" t="s">
        <v>1016</v>
      </c>
      <c r="E720" t="s">
        <v>294</v>
      </c>
      <c r="F720" t="s">
        <v>295</v>
      </c>
      <c r="G720" t="s">
        <v>283</v>
      </c>
      <c r="H720">
        <v>2</v>
      </c>
      <c r="I720" s="15">
        <v>32700</v>
      </c>
    </row>
    <row r="721" spans="2:9" x14ac:dyDescent="0.35">
      <c r="B721" s="14">
        <v>1054</v>
      </c>
      <c r="C721" t="s">
        <v>279</v>
      </c>
      <c r="D721" t="s">
        <v>1017</v>
      </c>
      <c r="E721" t="s">
        <v>291</v>
      </c>
      <c r="F721" t="s">
        <v>292</v>
      </c>
      <c r="G721" t="s">
        <v>283</v>
      </c>
      <c r="H721">
        <v>11</v>
      </c>
      <c r="I721" s="15">
        <v>39100</v>
      </c>
    </row>
    <row r="722" spans="2:9" x14ac:dyDescent="0.35">
      <c r="B722" s="14">
        <v>1187</v>
      </c>
      <c r="C722" t="s">
        <v>279</v>
      </c>
      <c r="D722" t="s">
        <v>1018</v>
      </c>
      <c r="E722" t="s">
        <v>300</v>
      </c>
      <c r="F722" t="s">
        <v>289</v>
      </c>
      <c r="G722" t="s">
        <v>283</v>
      </c>
      <c r="H722">
        <v>7</v>
      </c>
      <c r="I722" s="15">
        <v>41300</v>
      </c>
    </row>
    <row r="723" spans="2:9" x14ac:dyDescent="0.35">
      <c r="B723" s="14">
        <v>773</v>
      </c>
      <c r="C723" t="s">
        <v>284</v>
      </c>
      <c r="D723" t="s">
        <v>1019</v>
      </c>
      <c r="E723" t="s">
        <v>309</v>
      </c>
      <c r="F723" t="s">
        <v>295</v>
      </c>
      <c r="G723" t="s">
        <v>283</v>
      </c>
      <c r="H723">
        <v>27</v>
      </c>
      <c r="I723" s="15">
        <v>80900</v>
      </c>
    </row>
    <row r="724" spans="2:9" x14ac:dyDescent="0.35">
      <c r="B724" s="14">
        <v>1068</v>
      </c>
      <c r="C724" t="s">
        <v>284</v>
      </c>
      <c r="D724" t="s">
        <v>1020</v>
      </c>
      <c r="E724" t="s">
        <v>286</v>
      </c>
      <c r="F724" t="s">
        <v>282</v>
      </c>
      <c r="G724" t="s">
        <v>283</v>
      </c>
      <c r="H724">
        <v>7</v>
      </c>
      <c r="I724" s="15">
        <v>36100</v>
      </c>
    </row>
    <row r="725" spans="2:9" x14ac:dyDescent="0.35">
      <c r="B725" s="14">
        <v>1200</v>
      </c>
      <c r="C725" t="s">
        <v>279</v>
      </c>
      <c r="D725" t="s">
        <v>1021</v>
      </c>
      <c r="E725" t="s">
        <v>309</v>
      </c>
      <c r="F725" t="s">
        <v>295</v>
      </c>
      <c r="G725" t="s">
        <v>283</v>
      </c>
      <c r="H725">
        <v>11</v>
      </c>
      <c r="I725" s="15">
        <v>77400</v>
      </c>
    </row>
    <row r="726" spans="2:9" x14ac:dyDescent="0.35">
      <c r="B726" s="14">
        <v>235</v>
      </c>
      <c r="C726" t="s">
        <v>279</v>
      </c>
      <c r="D726" t="s">
        <v>1022</v>
      </c>
      <c r="E726" t="s">
        <v>338</v>
      </c>
      <c r="F726" t="s">
        <v>289</v>
      </c>
      <c r="G726" t="s">
        <v>283</v>
      </c>
      <c r="H726">
        <v>8</v>
      </c>
      <c r="I726" s="15">
        <v>28700</v>
      </c>
    </row>
    <row r="727" spans="2:9" x14ac:dyDescent="0.35">
      <c r="B727" s="14">
        <v>256</v>
      </c>
      <c r="C727" t="s">
        <v>284</v>
      </c>
      <c r="D727" t="s">
        <v>1023</v>
      </c>
      <c r="E727" t="s">
        <v>300</v>
      </c>
      <c r="F727" t="s">
        <v>289</v>
      </c>
      <c r="G727" t="s">
        <v>283</v>
      </c>
      <c r="H727">
        <v>17</v>
      </c>
      <c r="I727" s="15">
        <v>72800</v>
      </c>
    </row>
    <row r="728" spans="2:9" x14ac:dyDescent="0.35">
      <c r="B728" s="14">
        <v>377</v>
      </c>
      <c r="C728" t="s">
        <v>279</v>
      </c>
      <c r="D728" t="s">
        <v>1024</v>
      </c>
      <c r="E728" t="s">
        <v>309</v>
      </c>
      <c r="F728" t="s">
        <v>295</v>
      </c>
      <c r="G728" t="s">
        <v>283</v>
      </c>
      <c r="H728">
        <v>5</v>
      </c>
      <c r="I728" s="15">
        <v>80700</v>
      </c>
    </row>
    <row r="729" spans="2:9" x14ac:dyDescent="0.35">
      <c r="B729" s="14">
        <v>1173</v>
      </c>
      <c r="C729" t="s">
        <v>284</v>
      </c>
      <c r="D729" t="s">
        <v>1025</v>
      </c>
      <c r="E729" t="s">
        <v>315</v>
      </c>
      <c r="F729" t="s">
        <v>292</v>
      </c>
      <c r="G729" t="s">
        <v>283</v>
      </c>
      <c r="H729">
        <v>19</v>
      </c>
      <c r="I729" s="15">
        <v>36400</v>
      </c>
    </row>
    <row r="730" spans="2:9" x14ac:dyDescent="0.35">
      <c r="B730" s="14">
        <v>80</v>
      </c>
      <c r="C730" t="s">
        <v>279</v>
      </c>
      <c r="D730" t="s">
        <v>1026</v>
      </c>
      <c r="E730" t="s">
        <v>338</v>
      </c>
      <c r="F730" t="s">
        <v>289</v>
      </c>
      <c r="G730" t="s">
        <v>283</v>
      </c>
      <c r="H730">
        <v>30</v>
      </c>
      <c r="I730" s="15">
        <v>32200</v>
      </c>
    </row>
    <row r="731" spans="2:9" x14ac:dyDescent="0.35">
      <c r="B731" s="14">
        <v>352</v>
      </c>
      <c r="C731" t="s">
        <v>279</v>
      </c>
      <c r="D731" t="s">
        <v>1027</v>
      </c>
      <c r="E731" t="s">
        <v>291</v>
      </c>
      <c r="F731" t="s">
        <v>292</v>
      </c>
      <c r="G731" t="s">
        <v>283</v>
      </c>
      <c r="H731">
        <v>24</v>
      </c>
      <c r="I731" s="15">
        <v>39000</v>
      </c>
    </row>
    <row r="732" spans="2:9" x14ac:dyDescent="0.35">
      <c r="B732" s="14">
        <v>433</v>
      </c>
      <c r="C732" t="s">
        <v>284</v>
      </c>
      <c r="D732" t="s">
        <v>1028</v>
      </c>
      <c r="E732" t="s">
        <v>281</v>
      </c>
      <c r="F732" t="s">
        <v>282</v>
      </c>
      <c r="G732" t="s">
        <v>283</v>
      </c>
      <c r="H732">
        <v>16</v>
      </c>
      <c r="I732" s="15">
        <v>72000</v>
      </c>
    </row>
    <row r="733" spans="2:9" x14ac:dyDescent="0.35">
      <c r="B733" s="14">
        <v>1086</v>
      </c>
      <c r="C733" t="s">
        <v>279</v>
      </c>
      <c r="D733" t="s">
        <v>1029</v>
      </c>
      <c r="E733" t="s">
        <v>315</v>
      </c>
      <c r="F733" t="s">
        <v>292</v>
      </c>
      <c r="G733" t="s">
        <v>283</v>
      </c>
      <c r="H733">
        <v>26</v>
      </c>
      <c r="I733" s="15">
        <v>83100</v>
      </c>
    </row>
    <row r="734" spans="2:9" x14ac:dyDescent="0.35">
      <c r="B734" s="14">
        <v>224</v>
      </c>
      <c r="C734" t="s">
        <v>279</v>
      </c>
      <c r="D734" t="s">
        <v>1030</v>
      </c>
      <c r="E734" t="s">
        <v>315</v>
      </c>
      <c r="F734" t="s">
        <v>292</v>
      </c>
      <c r="G734" t="s">
        <v>283</v>
      </c>
      <c r="H734">
        <v>8</v>
      </c>
      <c r="I734" s="15">
        <v>50300</v>
      </c>
    </row>
    <row r="735" spans="2:9" x14ac:dyDescent="0.35">
      <c r="B735" s="14">
        <v>435</v>
      </c>
      <c r="C735" t="s">
        <v>284</v>
      </c>
      <c r="D735" t="s">
        <v>1031</v>
      </c>
      <c r="E735" t="s">
        <v>286</v>
      </c>
      <c r="F735" t="s">
        <v>282</v>
      </c>
      <c r="G735" t="s">
        <v>283</v>
      </c>
      <c r="H735">
        <v>2</v>
      </c>
      <c r="I735" s="15">
        <v>57000</v>
      </c>
    </row>
    <row r="736" spans="2:9" x14ac:dyDescent="0.35">
      <c r="B736" s="14">
        <v>687</v>
      </c>
      <c r="C736" t="s">
        <v>284</v>
      </c>
      <c r="D736" t="s">
        <v>1032</v>
      </c>
      <c r="E736" t="s">
        <v>286</v>
      </c>
      <c r="F736" t="s">
        <v>282</v>
      </c>
      <c r="G736" t="s">
        <v>298</v>
      </c>
      <c r="H736">
        <v>0</v>
      </c>
      <c r="I736" s="15">
        <v>11400</v>
      </c>
    </row>
    <row r="737" spans="2:9" x14ac:dyDescent="0.35">
      <c r="B737" s="14">
        <v>775</v>
      </c>
      <c r="C737" t="s">
        <v>279</v>
      </c>
      <c r="D737" t="s">
        <v>1033</v>
      </c>
      <c r="E737" t="s">
        <v>294</v>
      </c>
      <c r="F737" t="s">
        <v>295</v>
      </c>
      <c r="G737" t="s">
        <v>283</v>
      </c>
      <c r="H737">
        <v>1</v>
      </c>
      <c r="I737" s="15">
        <v>47900</v>
      </c>
    </row>
    <row r="738" spans="2:9" x14ac:dyDescent="0.35">
      <c r="B738" s="14">
        <v>476</v>
      </c>
      <c r="C738" t="s">
        <v>284</v>
      </c>
      <c r="D738" t="s">
        <v>1034</v>
      </c>
      <c r="E738" t="s">
        <v>286</v>
      </c>
      <c r="F738" t="s">
        <v>282</v>
      </c>
      <c r="G738" t="s">
        <v>283</v>
      </c>
      <c r="H738">
        <v>4</v>
      </c>
      <c r="I738" s="15">
        <v>63800</v>
      </c>
    </row>
    <row r="739" spans="2:9" x14ac:dyDescent="0.35">
      <c r="B739" s="14">
        <v>787</v>
      </c>
      <c r="C739" t="s">
        <v>284</v>
      </c>
      <c r="D739" t="s">
        <v>1035</v>
      </c>
      <c r="E739" t="s">
        <v>286</v>
      </c>
      <c r="F739" t="s">
        <v>282</v>
      </c>
      <c r="G739" t="s">
        <v>283</v>
      </c>
      <c r="H739">
        <v>11</v>
      </c>
      <c r="I739" s="15">
        <v>47200</v>
      </c>
    </row>
    <row r="740" spans="2:9" x14ac:dyDescent="0.35">
      <c r="B740" s="14">
        <v>76</v>
      </c>
      <c r="C740" t="s">
        <v>279</v>
      </c>
      <c r="D740" t="s">
        <v>1036</v>
      </c>
      <c r="E740" t="s">
        <v>281</v>
      </c>
      <c r="F740" t="s">
        <v>282</v>
      </c>
      <c r="G740" t="s">
        <v>387</v>
      </c>
      <c r="H740">
        <v>30</v>
      </c>
      <c r="I740" s="15">
        <v>86700</v>
      </c>
    </row>
    <row r="741" spans="2:9" x14ac:dyDescent="0.35">
      <c r="B741" s="14">
        <v>250</v>
      </c>
      <c r="C741" t="s">
        <v>284</v>
      </c>
      <c r="D741" t="s">
        <v>1037</v>
      </c>
      <c r="E741" t="s">
        <v>300</v>
      </c>
      <c r="F741" t="s">
        <v>289</v>
      </c>
      <c r="G741" t="s">
        <v>283</v>
      </c>
      <c r="H741">
        <v>22</v>
      </c>
      <c r="I741" s="15">
        <v>66300</v>
      </c>
    </row>
    <row r="742" spans="2:9" x14ac:dyDescent="0.35">
      <c r="B742" s="14">
        <v>332</v>
      </c>
      <c r="C742" t="s">
        <v>279</v>
      </c>
      <c r="D742" t="s">
        <v>1038</v>
      </c>
      <c r="E742" t="s">
        <v>291</v>
      </c>
      <c r="F742" t="s">
        <v>292</v>
      </c>
      <c r="G742" t="s">
        <v>283</v>
      </c>
      <c r="H742">
        <v>2</v>
      </c>
      <c r="I742" s="15">
        <v>44700</v>
      </c>
    </row>
    <row r="743" spans="2:9" x14ac:dyDescent="0.35">
      <c r="B743" s="14">
        <v>780</v>
      </c>
      <c r="C743" t="s">
        <v>279</v>
      </c>
      <c r="D743" t="s">
        <v>1039</v>
      </c>
      <c r="E743" t="s">
        <v>300</v>
      </c>
      <c r="F743" t="s">
        <v>289</v>
      </c>
      <c r="G743" t="s">
        <v>283</v>
      </c>
      <c r="H743">
        <v>27</v>
      </c>
      <c r="I743" s="15">
        <v>68500</v>
      </c>
    </row>
    <row r="744" spans="2:9" x14ac:dyDescent="0.35">
      <c r="B744" s="14">
        <v>860</v>
      </c>
      <c r="C744" t="s">
        <v>284</v>
      </c>
      <c r="D744" t="s">
        <v>1040</v>
      </c>
      <c r="E744" t="s">
        <v>304</v>
      </c>
      <c r="F744" t="s">
        <v>295</v>
      </c>
      <c r="G744" t="s">
        <v>283</v>
      </c>
      <c r="H744">
        <v>4</v>
      </c>
      <c r="I744" s="15">
        <v>34900</v>
      </c>
    </row>
    <row r="745" spans="2:9" x14ac:dyDescent="0.35">
      <c r="B745" s="14">
        <v>424</v>
      </c>
      <c r="C745" t="s">
        <v>284</v>
      </c>
      <c r="D745" t="s">
        <v>1041</v>
      </c>
      <c r="E745" t="s">
        <v>300</v>
      </c>
      <c r="F745" t="s">
        <v>289</v>
      </c>
      <c r="G745" t="s">
        <v>283</v>
      </c>
      <c r="H745">
        <v>8</v>
      </c>
      <c r="I745" s="15">
        <v>81600</v>
      </c>
    </row>
    <row r="746" spans="2:9" x14ac:dyDescent="0.35">
      <c r="B746" s="14">
        <v>470</v>
      </c>
      <c r="C746" t="s">
        <v>279</v>
      </c>
      <c r="D746" t="s">
        <v>1042</v>
      </c>
      <c r="E746" t="s">
        <v>291</v>
      </c>
      <c r="F746" t="s">
        <v>292</v>
      </c>
      <c r="G746" t="s">
        <v>283</v>
      </c>
      <c r="H746">
        <v>24</v>
      </c>
      <c r="I746" s="15">
        <v>82400</v>
      </c>
    </row>
    <row r="747" spans="2:9" x14ac:dyDescent="0.35">
      <c r="B747" s="14">
        <v>511</v>
      </c>
      <c r="C747" t="s">
        <v>284</v>
      </c>
      <c r="D747" t="s">
        <v>1043</v>
      </c>
      <c r="E747" t="s">
        <v>304</v>
      </c>
      <c r="F747" t="s">
        <v>295</v>
      </c>
      <c r="G747" t="s">
        <v>283</v>
      </c>
      <c r="H747">
        <v>6</v>
      </c>
      <c r="I747" s="15">
        <v>68100</v>
      </c>
    </row>
    <row r="748" spans="2:9" x14ac:dyDescent="0.35">
      <c r="B748" s="14">
        <v>528</v>
      </c>
      <c r="C748" t="s">
        <v>279</v>
      </c>
      <c r="D748" t="s">
        <v>1044</v>
      </c>
      <c r="E748" t="s">
        <v>315</v>
      </c>
      <c r="F748" t="s">
        <v>292</v>
      </c>
      <c r="G748" t="s">
        <v>283</v>
      </c>
      <c r="H748">
        <v>3</v>
      </c>
      <c r="I748" s="15">
        <v>67600</v>
      </c>
    </row>
    <row r="749" spans="2:9" x14ac:dyDescent="0.35">
      <c r="B749" s="14">
        <v>1084</v>
      </c>
      <c r="C749" t="s">
        <v>279</v>
      </c>
      <c r="D749" t="s">
        <v>1045</v>
      </c>
      <c r="E749" t="s">
        <v>288</v>
      </c>
      <c r="F749" t="s">
        <v>289</v>
      </c>
      <c r="G749" t="s">
        <v>283</v>
      </c>
      <c r="H749">
        <v>7</v>
      </c>
      <c r="I749" s="15">
        <v>44200</v>
      </c>
    </row>
    <row r="750" spans="2:9" x14ac:dyDescent="0.35">
      <c r="B750" s="14">
        <v>1047</v>
      </c>
      <c r="C750" t="s">
        <v>284</v>
      </c>
      <c r="D750" t="s">
        <v>1046</v>
      </c>
      <c r="E750" t="s">
        <v>281</v>
      </c>
      <c r="F750" t="s">
        <v>282</v>
      </c>
      <c r="G750" t="s">
        <v>283</v>
      </c>
      <c r="H750">
        <v>23</v>
      </c>
      <c r="I750" s="15">
        <v>55900</v>
      </c>
    </row>
    <row r="751" spans="2:9" x14ac:dyDescent="0.35">
      <c r="B751" s="14">
        <v>1092</v>
      </c>
      <c r="C751" t="s">
        <v>279</v>
      </c>
      <c r="D751" t="s">
        <v>1047</v>
      </c>
      <c r="E751" t="s">
        <v>281</v>
      </c>
      <c r="F751" t="s">
        <v>282</v>
      </c>
      <c r="G751" t="s">
        <v>283</v>
      </c>
      <c r="H751">
        <v>15</v>
      </c>
      <c r="I751" s="15">
        <v>47900</v>
      </c>
    </row>
    <row r="752" spans="2:9" x14ac:dyDescent="0.35">
      <c r="B752" s="14">
        <v>1168</v>
      </c>
      <c r="C752" t="s">
        <v>279</v>
      </c>
      <c r="D752" t="s">
        <v>1048</v>
      </c>
      <c r="E752" t="s">
        <v>304</v>
      </c>
      <c r="F752" t="s">
        <v>295</v>
      </c>
      <c r="G752" t="s">
        <v>283</v>
      </c>
      <c r="H752">
        <v>1</v>
      </c>
      <c r="I752" s="15">
        <v>39200</v>
      </c>
    </row>
    <row r="753" spans="2:9" x14ac:dyDescent="0.35">
      <c r="B753" s="14">
        <v>840</v>
      </c>
      <c r="C753" t="s">
        <v>279</v>
      </c>
      <c r="D753" t="s">
        <v>1049</v>
      </c>
      <c r="E753" t="s">
        <v>300</v>
      </c>
      <c r="F753" t="s">
        <v>289</v>
      </c>
      <c r="G753" t="s">
        <v>283</v>
      </c>
      <c r="H753">
        <v>22</v>
      </c>
      <c r="I753" s="15">
        <v>56100</v>
      </c>
    </row>
    <row r="754" spans="2:9" x14ac:dyDescent="0.35">
      <c r="B754" s="14">
        <v>57</v>
      </c>
      <c r="C754" t="s">
        <v>279</v>
      </c>
      <c r="D754" t="s">
        <v>1050</v>
      </c>
      <c r="E754" t="s">
        <v>309</v>
      </c>
      <c r="F754" t="s">
        <v>295</v>
      </c>
      <c r="G754" t="s">
        <v>283</v>
      </c>
      <c r="H754">
        <v>9</v>
      </c>
      <c r="I754" s="15">
        <v>40100</v>
      </c>
    </row>
    <row r="755" spans="2:9" x14ac:dyDescent="0.35">
      <c r="B755" s="14">
        <v>244</v>
      </c>
      <c r="C755" t="s">
        <v>284</v>
      </c>
      <c r="D755" t="s">
        <v>1051</v>
      </c>
      <c r="E755" t="s">
        <v>315</v>
      </c>
      <c r="F755" t="s">
        <v>292</v>
      </c>
      <c r="G755" t="s">
        <v>283</v>
      </c>
      <c r="H755">
        <v>23</v>
      </c>
      <c r="I755" s="15">
        <v>28800</v>
      </c>
    </row>
    <row r="756" spans="2:9" x14ac:dyDescent="0.35">
      <c r="B756" s="14">
        <v>1171</v>
      </c>
      <c r="C756" t="s">
        <v>284</v>
      </c>
      <c r="D756" t="s">
        <v>1052</v>
      </c>
      <c r="E756" t="s">
        <v>309</v>
      </c>
      <c r="F756" t="s">
        <v>295</v>
      </c>
      <c r="G756" t="s">
        <v>283</v>
      </c>
      <c r="H756">
        <v>5</v>
      </c>
      <c r="I756" s="15">
        <v>41500</v>
      </c>
    </row>
    <row r="757" spans="2:9" x14ac:dyDescent="0.35">
      <c r="B757" s="14">
        <v>982</v>
      </c>
      <c r="C757" t="s">
        <v>279</v>
      </c>
      <c r="D757" t="s">
        <v>1053</v>
      </c>
      <c r="E757" t="s">
        <v>315</v>
      </c>
      <c r="F757" t="s">
        <v>292</v>
      </c>
      <c r="G757" t="s">
        <v>283</v>
      </c>
      <c r="H757">
        <v>15</v>
      </c>
      <c r="I757" s="15">
        <v>42700</v>
      </c>
    </row>
    <row r="758" spans="2:9" x14ac:dyDescent="0.35">
      <c r="B758" s="14">
        <v>264</v>
      </c>
      <c r="C758" t="s">
        <v>279</v>
      </c>
      <c r="D758" t="s">
        <v>1054</v>
      </c>
      <c r="E758" t="s">
        <v>286</v>
      </c>
      <c r="F758" t="s">
        <v>282</v>
      </c>
      <c r="G758" t="s">
        <v>283</v>
      </c>
      <c r="H758">
        <v>4</v>
      </c>
      <c r="I758" s="15">
        <v>29000</v>
      </c>
    </row>
    <row r="759" spans="2:9" x14ac:dyDescent="0.35">
      <c r="B759" s="14">
        <v>864</v>
      </c>
      <c r="C759" t="s">
        <v>284</v>
      </c>
      <c r="D759" t="s">
        <v>1055</v>
      </c>
      <c r="E759" t="s">
        <v>315</v>
      </c>
      <c r="F759" t="s">
        <v>292</v>
      </c>
      <c r="G759" t="s">
        <v>283</v>
      </c>
      <c r="H759">
        <v>26</v>
      </c>
      <c r="I759" s="15">
        <v>69200</v>
      </c>
    </row>
    <row r="760" spans="2:9" x14ac:dyDescent="0.35">
      <c r="B760" s="14">
        <v>944</v>
      </c>
      <c r="C760" t="s">
        <v>284</v>
      </c>
      <c r="D760" t="s">
        <v>1056</v>
      </c>
      <c r="E760" t="s">
        <v>288</v>
      </c>
      <c r="F760" t="s">
        <v>289</v>
      </c>
      <c r="G760" t="s">
        <v>283</v>
      </c>
      <c r="H760">
        <v>16</v>
      </c>
      <c r="I760" s="15">
        <v>44900</v>
      </c>
    </row>
    <row r="761" spans="2:9" x14ac:dyDescent="0.35">
      <c r="B761" s="14">
        <v>728</v>
      </c>
      <c r="C761" t="s">
        <v>284</v>
      </c>
      <c r="D761" t="s">
        <v>1057</v>
      </c>
      <c r="E761" t="s">
        <v>288</v>
      </c>
      <c r="F761" t="s">
        <v>289</v>
      </c>
      <c r="G761" t="s">
        <v>283</v>
      </c>
      <c r="H761">
        <v>17</v>
      </c>
      <c r="I761" s="15">
        <v>52700</v>
      </c>
    </row>
    <row r="762" spans="2:9" x14ac:dyDescent="0.35">
      <c r="B762" s="14">
        <v>1097</v>
      </c>
      <c r="C762" t="s">
        <v>284</v>
      </c>
      <c r="D762" t="s">
        <v>1058</v>
      </c>
      <c r="E762" t="s">
        <v>300</v>
      </c>
      <c r="F762" t="s">
        <v>289</v>
      </c>
      <c r="G762" t="s">
        <v>283</v>
      </c>
      <c r="H762">
        <v>17</v>
      </c>
      <c r="I762" s="15">
        <v>77800</v>
      </c>
    </row>
    <row r="763" spans="2:9" x14ac:dyDescent="0.35">
      <c r="B763" s="14">
        <v>202</v>
      </c>
      <c r="C763" t="s">
        <v>284</v>
      </c>
      <c r="D763" t="s">
        <v>1059</v>
      </c>
      <c r="E763" t="s">
        <v>304</v>
      </c>
      <c r="F763" t="s">
        <v>295</v>
      </c>
      <c r="G763" t="s">
        <v>283</v>
      </c>
      <c r="H763">
        <v>16</v>
      </c>
      <c r="I763" s="15">
        <v>47900</v>
      </c>
    </row>
    <row r="764" spans="2:9" x14ac:dyDescent="0.35">
      <c r="B764" s="14">
        <v>220</v>
      </c>
      <c r="C764" t="s">
        <v>284</v>
      </c>
      <c r="D764" t="s">
        <v>1060</v>
      </c>
      <c r="E764" t="s">
        <v>309</v>
      </c>
      <c r="F764" t="s">
        <v>295</v>
      </c>
      <c r="G764" t="s">
        <v>283</v>
      </c>
      <c r="H764">
        <v>11</v>
      </c>
      <c r="I764" s="15">
        <v>25500</v>
      </c>
    </row>
    <row r="765" spans="2:9" x14ac:dyDescent="0.35">
      <c r="B765" s="14">
        <v>870</v>
      </c>
      <c r="C765" t="s">
        <v>284</v>
      </c>
      <c r="D765" t="s">
        <v>1061</v>
      </c>
      <c r="E765" t="s">
        <v>300</v>
      </c>
      <c r="F765" t="s">
        <v>289</v>
      </c>
      <c r="G765" t="s">
        <v>283</v>
      </c>
      <c r="H765">
        <v>30</v>
      </c>
      <c r="I765" s="15">
        <v>71300</v>
      </c>
    </row>
    <row r="766" spans="2:9" x14ac:dyDescent="0.35">
      <c r="B766" s="14">
        <v>223</v>
      </c>
      <c r="C766" t="s">
        <v>279</v>
      </c>
      <c r="D766" t="s">
        <v>1062</v>
      </c>
      <c r="E766" t="s">
        <v>286</v>
      </c>
      <c r="F766" t="s">
        <v>282</v>
      </c>
      <c r="G766" t="s">
        <v>283</v>
      </c>
      <c r="H766">
        <v>17</v>
      </c>
      <c r="I766" s="15">
        <v>83300</v>
      </c>
    </row>
    <row r="767" spans="2:9" x14ac:dyDescent="0.35">
      <c r="B767" s="14">
        <v>800</v>
      </c>
      <c r="C767" t="s">
        <v>284</v>
      </c>
      <c r="D767" t="s">
        <v>1063</v>
      </c>
      <c r="E767" t="s">
        <v>294</v>
      </c>
      <c r="F767" t="s">
        <v>295</v>
      </c>
      <c r="G767" t="s">
        <v>283</v>
      </c>
      <c r="H767">
        <v>10</v>
      </c>
      <c r="I767" s="15">
        <v>64600</v>
      </c>
    </row>
    <row r="768" spans="2:9" x14ac:dyDescent="0.35">
      <c r="B768" s="14">
        <v>342</v>
      </c>
      <c r="C768" t="s">
        <v>284</v>
      </c>
      <c r="D768" t="s">
        <v>1064</v>
      </c>
      <c r="E768" t="s">
        <v>286</v>
      </c>
      <c r="F768" t="s">
        <v>282</v>
      </c>
      <c r="G768" t="s">
        <v>283</v>
      </c>
      <c r="H768">
        <v>26</v>
      </c>
      <c r="I768" s="15">
        <v>74500</v>
      </c>
    </row>
    <row r="769" spans="2:9" x14ac:dyDescent="0.35">
      <c r="B769" s="14">
        <v>641</v>
      </c>
      <c r="C769" t="s">
        <v>279</v>
      </c>
      <c r="D769" t="s">
        <v>1065</v>
      </c>
      <c r="E769" t="s">
        <v>338</v>
      </c>
      <c r="F769" t="s">
        <v>289</v>
      </c>
      <c r="G769" t="s">
        <v>283</v>
      </c>
      <c r="H769">
        <v>29</v>
      </c>
      <c r="I769" s="15">
        <v>27300</v>
      </c>
    </row>
    <row r="770" spans="2:9" x14ac:dyDescent="0.35">
      <c r="B770" s="14">
        <v>806</v>
      </c>
      <c r="C770" t="s">
        <v>279</v>
      </c>
      <c r="D770" t="s">
        <v>1066</v>
      </c>
      <c r="E770" t="s">
        <v>288</v>
      </c>
      <c r="F770" t="s">
        <v>289</v>
      </c>
      <c r="G770" t="s">
        <v>283</v>
      </c>
      <c r="H770">
        <v>12</v>
      </c>
      <c r="I770" s="15">
        <v>73400</v>
      </c>
    </row>
    <row r="771" spans="2:9" x14ac:dyDescent="0.35">
      <c r="B771" s="14">
        <v>876</v>
      </c>
      <c r="C771" t="s">
        <v>279</v>
      </c>
      <c r="D771" t="s">
        <v>1067</v>
      </c>
      <c r="E771" t="s">
        <v>281</v>
      </c>
      <c r="F771" t="s">
        <v>282</v>
      </c>
      <c r="G771" t="s">
        <v>283</v>
      </c>
      <c r="H771">
        <v>24</v>
      </c>
      <c r="I771" s="15">
        <v>34800</v>
      </c>
    </row>
    <row r="772" spans="2:9" x14ac:dyDescent="0.35">
      <c r="B772" s="14">
        <v>963</v>
      </c>
      <c r="C772" t="s">
        <v>279</v>
      </c>
      <c r="D772" t="s">
        <v>1068</v>
      </c>
      <c r="E772" t="s">
        <v>288</v>
      </c>
      <c r="F772" t="s">
        <v>289</v>
      </c>
      <c r="G772" t="s">
        <v>283</v>
      </c>
      <c r="H772">
        <v>21</v>
      </c>
      <c r="I772" s="15">
        <v>75800</v>
      </c>
    </row>
    <row r="773" spans="2:9" x14ac:dyDescent="0.35">
      <c r="B773" s="14">
        <v>968</v>
      </c>
      <c r="C773" t="s">
        <v>279</v>
      </c>
      <c r="D773" t="s">
        <v>1069</v>
      </c>
      <c r="E773" t="s">
        <v>294</v>
      </c>
      <c r="F773" t="s">
        <v>295</v>
      </c>
      <c r="G773" t="s">
        <v>283</v>
      </c>
      <c r="H773">
        <v>20</v>
      </c>
      <c r="I773" s="15">
        <v>29800</v>
      </c>
    </row>
    <row r="774" spans="2:9" x14ac:dyDescent="0.35">
      <c r="B774" s="14">
        <v>942</v>
      </c>
      <c r="C774" t="s">
        <v>279</v>
      </c>
      <c r="D774" t="s">
        <v>1070</v>
      </c>
      <c r="E774" t="s">
        <v>291</v>
      </c>
      <c r="F774" t="s">
        <v>292</v>
      </c>
      <c r="G774" t="s">
        <v>283</v>
      </c>
      <c r="H774">
        <v>16</v>
      </c>
      <c r="I774" s="15">
        <v>32700</v>
      </c>
    </row>
    <row r="775" spans="2:9" x14ac:dyDescent="0.35">
      <c r="B775" s="14">
        <v>959</v>
      </c>
      <c r="C775" t="s">
        <v>279</v>
      </c>
      <c r="D775" t="s">
        <v>1071</v>
      </c>
      <c r="E775" t="s">
        <v>288</v>
      </c>
      <c r="F775" t="s">
        <v>289</v>
      </c>
      <c r="G775" t="s">
        <v>283</v>
      </c>
      <c r="H775">
        <v>1</v>
      </c>
      <c r="I775" s="15">
        <v>49000</v>
      </c>
    </row>
    <row r="776" spans="2:9" x14ac:dyDescent="0.35">
      <c r="B776" s="14">
        <v>1198</v>
      </c>
      <c r="C776" t="s">
        <v>284</v>
      </c>
      <c r="D776" t="s">
        <v>1072</v>
      </c>
      <c r="E776" t="s">
        <v>281</v>
      </c>
      <c r="F776" t="s">
        <v>282</v>
      </c>
      <c r="G776" t="s">
        <v>283</v>
      </c>
      <c r="H776">
        <v>21</v>
      </c>
      <c r="I776" s="15">
        <v>26400</v>
      </c>
    </row>
    <row r="777" spans="2:9" x14ac:dyDescent="0.35">
      <c r="B777" s="14">
        <v>661</v>
      </c>
      <c r="C777" t="s">
        <v>284</v>
      </c>
      <c r="D777" t="s">
        <v>1073</v>
      </c>
      <c r="E777" t="s">
        <v>338</v>
      </c>
      <c r="F777" t="s">
        <v>289</v>
      </c>
      <c r="G777" t="s">
        <v>283</v>
      </c>
      <c r="H777">
        <v>23</v>
      </c>
      <c r="I777" s="15">
        <v>36600</v>
      </c>
    </row>
    <row r="778" spans="2:9" x14ac:dyDescent="0.35">
      <c r="B778" s="14">
        <v>682</v>
      </c>
      <c r="C778" t="s">
        <v>284</v>
      </c>
      <c r="D778" t="s">
        <v>1074</v>
      </c>
      <c r="E778" t="s">
        <v>294</v>
      </c>
      <c r="F778" t="s">
        <v>295</v>
      </c>
      <c r="G778" t="s">
        <v>283</v>
      </c>
      <c r="H778">
        <v>28</v>
      </c>
      <c r="I778" s="15">
        <v>61200</v>
      </c>
    </row>
    <row r="779" spans="2:9" x14ac:dyDescent="0.35">
      <c r="B779" s="14">
        <v>858</v>
      </c>
      <c r="C779" t="s">
        <v>284</v>
      </c>
      <c r="D779" t="s">
        <v>1075</v>
      </c>
      <c r="E779" t="s">
        <v>304</v>
      </c>
      <c r="F779" t="s">
        <v>295</v>
      </c>
      <c r="G779" t="s">
        <v>283</v>
      </c>
      <c r="H779">
        <v>18</v>
      </c>
      <c r="I779" s="15">
        <v>80700</v>
      </c>
    </row>
    <row r="780" spans="2:9" x14ac:dyDescent="0.35">
      <c r="B780" s="14">
        <v>7</v>
      </c>
      <c r="C780" t="s">
        <v>279</v>
      </c>
      <c r="D780" t="s">
        <v>1076</v>
      </c>
      <c r="E780" t="s">
        <v>281</v>
      </c>
      <c r="F780" t="s">
        <v>282</v>
      </c>
      <c r="G780" t="s">
        <v>283</v>
      </c>
      <c r="H780">
        <v>10</v>
      </c>
      <c r="I780" s="15">
        <v>69500</v>
      </c>
    </row>
    <row r="781" spans="2:9" x14ac:dyDescent="0.35">
      <c r="B781" s="14">
        <v>502</v>
      </c>
      <c r="C781" t="s">
        <v>284</v>
      </c>
      <c r="D781" t="s">
        <v>1077</v>
      </c>
      <c r="E781" t="s">
        <v>286</v>
      </c>
      <c r="F781" t="s">
        <v>282</v>
      </c>
      <c r="G781" t="s">
        <v>283</v>
      </c>
      <c r="H781">
        <v>3</v>
      </c>
      <c r="I781" s="15">
        <v>76400</v>
      </c>
    </row>
    <row r="782" spans="2:9" x14ac:dyDescent="0.35">
      <c r="B782" s="14">
        <v>662</v>
      </c>
      <c r="C782" t="s">
        <v>284</v>
      </c>
      <c r="D782" t="s">
        <v>1078</v>
      </c>
      <c r="E782" t="s">
        <v>291</v>
      </c>
      <c r="F782" t="s">
        <v>292</v>
      </c>
      <c r="G782" t="s">
        <v>283</v>
      </c>
      <c r="H782">
        <v>9</v>
      </c>
      <c r="I782" s="15">
        <v>44300</v>
      </c>
    </row>
    <row r="783" spans="2:9" x14ac:dyDescent="0.35">
      <c r="B783" s="14">
        <v>842</v>
      </c>
      <c r="C783" t="s">
        <v>284</v>
      </c>
      <c r="D783" t="s">
        <v>1079</v>
      </c>
      <c r="E783" t="s">
        <v>315</v>
      </c>
      <c r="F783" t="s">
        <v>292</v>
      </c>
      <c r="G783" t="s">
        <v>283</v>
      </c>
      <c r="H783">
        <v>3</v>
      </c>
      <c r="I783" s="15">
        <v>35900</v>
      </c>
    </row>
    <row r="784" spans="2:9" x14ac:dyDescent="0.35">
      <c r="B784" s="14">
        <v>19</v>
      </c>
      <c r="C784" t="s">
        <v>284</v>
      </c>
      <c r="D784" t="s">
        <v>1080</v>
      </c>
      <c r="E784" t="s">
        <v>291</v>
      </c>
      <c r="F784" t="s">
        <v>292</v>
      </c>
      <c r="G784" t="s">
        <v>283</v>
      </c>
      <c r="H784">
        <v>20</v>
      </c>
      <c r="I784" s="15">
        <v>58300</v>
      </c>
    </row>
    <row r="785" spans="2:9" x14ac:dyDescent="0.35">
      <c r="B785" s="14">
        <v>1093</v>
      </c>
      <c r="C785" t="s">
        <v>279</v>
      </c>
      <c r="D785" t="s">
        <v>1081</v>
      </c>
      <c r="E785" t="s">
        <v>338</v>
      </c>
      <c r="F785" t="s">
        <v>289</v>
      </c>
      <c r="G785" t="s">
        <v>283</v>
      </c>
      <c r="H785">
        <v>2</v>
      </c>
      <c r="I785" s="15">
        <v>50300</v>
      </c>
    </row>
    <row r="786" spans="2:9" x14ac:dyDescent="0.35">
      <c r="B786" s="14">
        <v>912</v>
      </c>
      <c r="C786" t="s">
        <v>279</v>
      </c>
      <c r="D786" t="s">
        <v>1082</v>
      </c>
      <c r="E786" t="s">
        <v>300</v>
      </c>
      <c r="F786" t="s">
        <v>289</v>
      </c>
      <c r="G786" t="s">
        <v>283</v>
      </c>
      <c r="H786">
        <v>23</v>
      </c>
      <c r="I786" s="15">
        <v>26500</v>
      </c>
    </row>
    <row r="787" spans="2:9" x14ac:dyDescent="0.35">
      <c r="B787" s="14">
        <v>222</v>
      </c>
      <c r="C787" t="s">
        <v>279</v>
      </c>
      <c r="D787" t="s">
        <v>1083</v>
      </c>
      <c r="E787" t="s">
        <v>288</v>
      </c>
      <c r="F787" t="s">
        <v>289</v>
      </c>
      <c r="G787" t="s">
        <v>283</v>
      </c>
      <c r="H787">
        <v>16</v>
      </c>
      <c r="I787" s="15">
        <v>83500</v>
      </c>
    </row>
    <row r="788" spans="2:9" x14ac:dyDescent="0.35">
      <c r="B788" s="14">
        <v>846</v>
      </c>
      <c r="C788" t="s">
        <v>279</v>
      </c>
      <c r="D788" t="s">
        <v>1084</v>
      </c>
      <c r="E788" t="s">
        <v>291</v>
      </c>
      <c r="F788" t="s">
        <v>292</v>
      </c>
      <c r="G788" t="s">
        <v>283</v>
      </c>
      <c r="H788">
        <v>17</v>
      </c>
      <c r="I788" s="15">
        <v>36900</v>
      </c>
    </row>
    <row r="789" spans="2:9" x14ac:dyDescent="0.35">
      <c r="B789" s="14">
        <v>1115</v>
      </c>
      <c r="C789" t="s">
        <v>284</v>
      </c>
      <c r="D789" t="s">
        <v>1085</v>
      </c>
      <c r="E789" t="s">
        <v>288</v>
      </c>
      <c r="F789" t="s">
        <v>289</v>
      </c>
      <c r="G789" t="s">
        <v>283</v>
      </c>
      <c r="H789">
        <v>19</v>
      </c>
      <c r="I789" s="15">
        <v>44400</v>
      </c>
    </row>
    <row r="790" spans="2:9" x14ac:dyDescent="0.35">
      <c r="B790" s="14">
        <v>577</v>
      </c>
      <c r="C790" t="s">
        <v>284</v>
      </c>
      <c r="D790" t="s">
        <v>1086</v>
      </c>
      <c r="E790" t="s">
        <v>338</v>
      </c>
      <c r="F790" t="s">
        <v>289</v>
      </c>
      <c r="G790" t="s">
        <v>283</v>
      </c>
      <c r="H790">
        <v>13</v>
      </c>
      <c r="I790" s="15">
        <v>76000</v>
      </c>
    </row>
    <row r="791" spans="2:9" x14ac:dyDescent="0.35">
      <c r="B791" s="14">
        <v>664</v>
      </c>
      <c r="C791" t="s">
        <v>279</v>
      </c>
      <c r="D791" t="s">
        <v>1087</v>
      </c>
      <c r="E791" t="s">
        <v>300</v>
      </c>
      <c r="F791" t="s">
        <v>289</v>
      </c>
      <c r="G791" t="s">
        <v>283</v>
      </c>
      <c r="H791">
        <v>17</v>
      </c>
      <c r="I791" s="15">
        <v>30300</v>
      </c>
    </row>
    <row r="792" spans="2:9" x14ac:dyDescent="0.35">
      <c r="B792" s="14">
        <v>17</v>
      </c>
      <c r="C792" t="s">
        <v>284</v>
      </c>
      <c r="D792" t="s">
        <v>1088</v>
      </c>
      <c r="E792" t="s">
        <v>309</v>
      </c>
      <c r="F792" t="s">
        <v>295</v>
      </c>
      <c r="G792" t="s">
        <v>283</v>
      </c>
      <c r="H792">
        <v>10</v>
      </c>
      <c r="I792" s="15">
        <v>50300</v>
      </c>
    </row>
    <row r="793" spans="2:9" x14ac:dyDescent="0.35">
      <c r="B793" s="14">
        <v>1080</v>
      </c>
      <c r="C793" t="s">
        <v>279</v>
      </c>
      <c r="D793" t="s">
        <v>1089</v>
      </c>
      <c r="E793" t="s">
        <v>309</v>
      </c>
      <c r="F793" t="s">
        <v>295</v>
      </c>
      <c r="G793" t="s">
        <v>283</v>
      </c>
      <c r="H793">
        <v>22</v>
      </c>
      <c r="I793" s="15">
        <v>82100</v>
      </c>
    </row>
    <row r="794" spans="2:9" x14ac:dyDescent="0.35">
      <c r="B794" s="14">
        <v>94</v>
      </c>
      <c r="C794" t="s">
        <v>284</v>
      </c>
      <c r="D794" t="s">
        <v>1090</v>
      </c>
      <c r="E794" t="s">
        <v>300</v>
      </c>
      <c r="F794" t="s">
        <v>289</v>
      </c>
      <c r="G794" t="s">
        <v>283</v>
      </c>
      <c r="H794">
        <v>3</v>
      </c>
      <c r="I794" s="15">
        <v>27200</v>
      </c>
    </row>
    <row r="795" spans="2:9" x14ac:dyDescent="0.35">
      <c r="B795" s="14">
        <v>1133</v>
      </c>
      <c r="C795" t="s">
        <v>284</v>
      </c>
      <c r="D795" t="s">
        <v>1091</v>
      </c>
      <c r="E795" t="s">
        <v>288</v>
      </c>
      <c r="F795" t="s">
        <v>289</v>
      </c>
      <c r="G795" t="s">
        <v>283</v>
      </c>
      <c r="H795">
        <v>30</v>
      </c>
      <c r="I795" s="15">
        <v>40700</v>
      </c>
    </row>
    <row r="796" spans="2:9" x14ac:dyDescent="0.35">
      <c r="B796" s="14">
        <v>653</v>
      </c>
      <c r="C796" t="s">
        <v>279</v>
      </c>
      <c r="D796" t="s">
        <v>1092</v>
      </c>
      <c r="E796" t="s">
        <v>286</v>
      </c>
      <c r="F796" t="s">
        <v>282</v>
      </c>
      <c r="G796" t="s">
        <v>283</v>
      </c>
      <c r="H796">
        <v>18</v>
      </c>
      <c r="I796" s="15">
        <v>28700</v>
      </c>
    </row>
    <row r="797" spans="2:9" x14ac:dyDescent="0.35">
      <c r="B797" s="14">
        <v>655</v>
      </c>
      <c r="C797" t="s">
        <v>284</v>
      </c>
      <c r="D797" t="s">
        <v>1093</v>
      </c>
      <c r="E797" t="s">
        <v>300</v>
      </c>
      <c r="F797" t="s">
        <v>289</v>
      </c>
      <c r="G797" t="s">
        <v>283</v>
      </c>
      <c r="H797">
        <v>20</v>
      </c>
      <c r="I797" s="15">
        <v>82400</v>
      </c>
    </row>
    <row r="798" spans="2:9" x14ac:dyDescent="0.35">
      <c r="B798" s="14">
        <v>349</v>
      </c>
      <c r="C798" t="s">
        <v>284</v>
      </c>
      <c r="D798" t="s">
        <v>1094</v>
      </c>
      <c r="E798" t="s">
        <v>291</v>
      </c>
      <c r="F798" t="s">
        <v>292</v>
      </c>
      <c r="G798" t="s">
        <v>283</v>
      </c>
      <c r="H798">
        <v>24</v>
      </c>
      <c r="I798" s="15">
        <v>80200</v>
      </c>
    </row>
    <row r="799" spans="2:9" x14ac:dyDescent="0.35">
      <c r="B799" s="14">
        <v>468</v>
      </c>
      <c r="C799" t="s">
        <v>284</v>
      </c>
      <c r="D799" t="s">
        <v>1095</v>
      </c>
      <c r="E799" t="s">
        <v>288</v>
      </c>
      <c r="F799" t="s">
        <v>289</v>
      </c>
      <c r="G799" t="s">
        <v>283</v>
      </c>
      <c r="H799">
        <v>19</v>
      </c>
      <c r="I799" s="15">
        <v>62900</v>
      </c>
    </row>
    <row r="800" spans="2:9" x14ac:dyDescent="0.35">
      <c r="B800" s="14">
        <v>558</v>
      </c>
      <c r="C800" t="s">
        <v>279</v>
      </c>
      <c r="D800" t="s">
        <v>1096</v>
      </c>
      <c r="E800" t="s">
        <v>291</v>
      </c>
      <c r="F800" t="s">
        <v>292</v>
      </c>
      <c r="G800" t="s">
        <v>283</v>
      </c>
      <c r="H800">
        <v>26</v>
      </c>
      <c r="I800" s="15">
        <v>59000</v>
      </c>
    </row>
    <row r="801" spans="2:9" x14ac:dyDescent="0.35">
      <c r="B801" s="14">
        <v>618</v>
      </c>
      <c r="C801" t="s">
        <v>279</v>
      </c>
      <c r="D801" t="s">
        <v>1097</v>
      </c>
      <c r="E801" t="s">
        <v>338</v>
      </c>
      <c r="F801" t="s">
        <v>289</v>
      </c>
      <c r="G801" t="s">
        <v>283</v>
      </c>
      <c r="H801">
        <v>27</v>
      </c>
      <c r="I801" s="15">
        <v>26100</v>
      </c>
    </row>
    <row r="802" spans="2:9" x14ac:dyDescent="0.35">
      <c r="B802" s="14">
        <v>746</v>
      </c>
      <c r="C802" t="s">
        <v>284</v>
      </c>
      <c r="D802" t="s">
        <v>1098</v>
      </c>
      <c r="E802" t="s">
        <v>300</v>
      </c>
      <c r="F802" t="s">
        <v>289</v>
      </c>
      <c r="G802" t="s">
        <v>283</v>
      </c>
      <c r="H802">
        <v>24</v>
      </c>
      <c r="I802" s="15">
        <v>53900</v>
      </c>
    </row>
    <row r="803" spans="2:9" x14ac:dyDescent="0.35">
      <c r="B803" s="14">
        <v>781</v>
      </c>
      <c r="C803" t="s">
        <v>279</v>
      </c>
      <c r="D803" t="s">
        <v>1099</v>
      </c>
      <c r="E803" t="s">
        <v>294</v>
      </c>
      <c r="F803" t="s">
        <v>295</v>
      </c>
      <c r="G803" t="s">
        <v>283</v>
      </c>
      <c r="H803">
        <v>11</v>
      </c>
      <c r="I803" s="15">
        <v>46200</v>
      </c>
    </row>
    <row r="804" spans="2:9" x14ac:dyDescent="0.35">
      <c r="B804" s="14">
        <v>892</v>
      </c>
      <c r="C804" t="s">
        <v>279</v>
      </c>
      <c r="D804" t="s">
        <v>1100</v>
      </c>
      <c r="E804" t="s">
        <v>338</v>
      </c>
      <c r="F804" t="s">
        <v>289</v>
      </c>
      <c r="G804" t="s">
        <v>283</v>
      </c>
      <c r="H804">
        <v>6</v>
      </c>
      <c r="I804" s="15">
        <v>53000</v>
      </c>
    </row>
    <row r="805" spans="2:9" x14ac:dyDescent="0.35">
      <c r="B805" s="14">
        <v>733</v>
      </c>
      <c r="C805" t="s">
        <v>284</v>
      </c>
      <c r="D805" t="s">
        <v>1101</v>
      </c>
      <c r="E805" t="s">
        <v>338</v>
      </c>
      <c r="F805" t="s">
        <v>289</v>
      </c>
      <c r="G805" t="s">
        <v>283</v>
      </c>
      <c r="H805">
        <v>19</v>
      </c>
      <c r="I805" s="15">
        <v>81200</v>
      </c>
    </row>
    <row r="806" spans="2:9" x14ac:dyDescent="0.35">
      <c r="B806" s="14">
        <v>392</v>
      </c>
      <c r="C806" t="s">
        <v>279</v>
      </c>
      <c r="D806" t="s">
        <v>1102</v>
      </c>
      <c r="E806" t="s">
        <v>291</v>
      </c>
      <c r="F806" t="s">
        <v>292</v>
      </c>
      <c r="G806" t="s">
        <v>283</v>
      </c>
      <c r="H806">
        <v>5</v>
      </c>
      <c r="I806" s="15">
        <v>50600</v>
      </c>
    </row>
    <row r="807" spans="2:9" x14ac:dyDescent="0.35">
      <c r="B807" s="14">
        <v>461</v>
      </c>
      <c r="C807" t="s">
        <v>284</v>
      </c>
      <c r="D807" t="s">
        <v>1103</v>
      </c>
      <c r="E807" t="s">
        <v>294</v>
      </c>
      <c r="F807" t="s">
        <v>295</v>
      </c>
      <c r="G807" t="s">
        <v>283</v>
      </c>
      <c r="H807">
        <v>25</v>
      </c>
      <c r="I807" s="15">
        <v>81800</v>
      </c>
    </row>
    <row r="808" spans="2:9" x14ac:dyDescent="0.35">
      <c r="B808" s="14">
        <v>531</v>
      </c>
      <c r="C808" t="s">
        <v>279</v>
      </c>
      <c r="D808" t="s">
        <v>1104</v>
      </c>
      <c r="E808" t="s">
        <v>300</v>
      </c>
      <c r="F808" t="s">
        <v>289</v>
      </c>
      <c r="G808" t="s">
        <v>283</v>
      </c>
      <c r="H808">
        <v>15</v>
      </c>
      <c r="I808" s="15">
        <v>50400</v>
      </c>
    </row>
    <row r="809" spans="2:9" x14ac:dyDescent="0.35">
      <c r="B809" s="14">
        <v>613</v>
      </c>
      <c r="C809" t="s">
        <v>279</v>
      </c>
      <c r="D809" t="s">
        <v>1105</v>
      </c>
      <c r="E809" t="s">
        <v>286</v>
      </c>
      <c r="F809" t="s">
        <v>282</v>
      </c>
      <c r="G809" t="s">
        <v>283</v>
      </c>
      <c r="H809">
        <v>4</v>
      </c>
      <c r="I809" s="15">
        <v>71200</v>
      </c>
    </row>
    <row r="810" spans="2:9" x14ac:dyDescent="0.35">
      <c r="B810" s="14">
        <v>143</v>
      </c>
      <c r="C810" t="s">
        <v>284</v>
      </c>
      <c r="D810" t="s">
        <v>1106</v>
      </c>
      <c r="E810" t="s">
        <v>281</v>
      </c>
      <c r="F810" t="s">
        <v>282</v>
      </c>
      <c r="G810" t="s">
        <v>283</v>
      </c>
      <c r="H810">
        <v>27</v>
      </c>
      <c r="I810" s="15">
        <v>51700</v>
      </c>
    </row>
    <row r="811" spans="2:9" x14ac:dyDescent="0.35">
      <c r="B811" s="14">
        <v>576</v>
      </c>
      <c r="C811" t="s">
        <v>284</v>
      </c>
      <c r="D811" t="s">
        <v>1107</v>
      </c>
      <c r="E811" t="s">
        <v>304</v>
      </c>
      <c r="F811" t="s">
        <v>295</v>
      </c>
      <c r="G811" t="s">
        <v>283</v>
      </c>
      <c r="H811">
        <v>8</v>
      </c>
      <c r="I811" s="15">
        <v>82600</v>
      </c>
    </row>
    <row r="812" spans="2:9" x14ac:dyDescent="0.35">
      <c r="B812" s="14">
        <v>1157</v>
      </c>
      <c r="C812" t="s">
        <v>284</v>
      </c>
      <c r="D812" t="s">
        <v>1108</v>
      </c>
      <c r="E812" t="s">
        <v>286</v>
      </c>
      <c r="F812" t="s">
        <v>282</v>
      </c>
      <c r="G812" t="s">
        <v>283</v>
      </c>
      <c r="H812">
        <v>2</v>
      </c>
      <c r="I812" s="15">
        <v>39500</v>
      </c>
    </row>
    <row r="813" spans="2:9" x14ac:dyDescent="0.35">
      <c r="B813" s="14">
        <v>296</v>
      </c>
      <c r="C813" t="s">
        <v>279</v>
      </c>
      <c r="D813" t="s">
        <v>1109</v>
      </c>
      <c r="E813" t="s">
        <v>291</v>
      </c>
      <c r="F813" t="s">
        <v>292</v>
      </c>
      <c r="G813" t="s">
        <v>283</v>
      </c>
      <c r="H813">
        <v>12</v>
      </c>
      <c r="I813" s="15">
        <v>70900</v>
      </c>
    </row>
    <row r="814" spans="2:9" x14ac:dyDescent="0.35">
      <c r="B814" s="14">
        <v>971</v>
      </c>
      <c r="C814" t="s">
        <v>284</v>
      </c>
      <c r="D814" t="s">
        <v>1110</v>
      </c>
      <c r="E814" t="s">
        <v>309</v>
      </c>
      <c r="F814" t="s">
        <v>295</v>
      </c>
      <c r="G814" t="s">
        <v>283</v>
      </c>
      <c r="H814">
        <v>15</v>
      </c>
      <c r="I814" s="15">
        <v>64800</v>
      </c>
    </row>
    <row r="815" spans="2:9" x14ac:dyDescent="0.35">
      <c r="B815" s="14">
        <v>1128</v>
      </c>
      <c r="C815" t="s">
        <v>284</v>
      </c>
      <c r="D815" t="s">
        <v>1111</v>
      </c>
      <c r="E815" t="s">
        <v>338</v>
      </c>
      <c r="F815" t="s">
        <v>289</v>
      </c>
      <c r="G815" t="s">
        <v>298</v>
      </c>
      <c r="H815">
        <v>1</v>
      </c>
      <c r="I815" s="15">
        <v>12700</v>
      </c>
    </row>
    <row r="816" spans="2:9" x14ac:dyDescent="0.35">
      <c r="B816" s="14">
        <v>566</v>
      </c>
      <c r="C816" t="s">
        <v>284</v>
      </c>
      <c r="D816" t="s">
        <v>1112</v>
      </c>
      <c r="E816" t="s">
        <v>309</v>
      </c>
      <c r="F816" t="s">
        <v>295</v>
      </c>
      <c r="G816" t="s">
        <v>283</v>
      </c>
      <c r="H816">
        <v>11</v>
      </c>
      <c r="I816" s="15">
        <v>75100</v>
      </c>
    </row>
    <row r="817" spans="2:9" x14ac:dyDescent="0.35">
      <c r="B817" s="14">
        <v>863</v>
      </c>
      <c r="C817" t="s">
        <v>284</v>
      </c>
      <c r="D817" t="s">
        <v>1113</v>
      </c>
      <c r="E817" t="s">
        <v>315</v>
      </c>
      <c r="F817" t="s">
        <v>292</v>
      </c>
      <c r="G817" t="s">
        <v>283</v>
      </c>
      <c r="H817">
        <v>12</v>
      </c>
      <c r="I817" s="15">
        <v>33900</v>
      </c>
    </row>
    <row r="818" spans="2:9" x14ac:dyDescent="0.35">
      <c r="B818" s="14">
        <v>1027</v>
      </c>
      <c r="C818" t="s">
        <v>279</v>
      </c>
      <c r="D818" t="s">
        <v>1114</v>
      </c>
      <c r="E818" t="s">
        <v>338</v>
      </c>
      <c r="F818" t="s">
        <v>289</v>
      </c>
      <c r="G818" t="s">
        <v>283</v>
      </c>
      <c r="H818">
        <v>28</v>
      </c>
      <c r="I818" s="15">
        <v>41700</v>
      </c>
    </row>
    <row r="819" spans="2:9" x14ac:dyDescent="0.35">
      <c r="B819" s="14">
        <v>333</v>
      </c>
      <c r="C819" t="s">
        <v>279</v>
      </c>
      <c r="D819" t="s">
        <v>1115</v>
      </c>
      <c r="E819" t="s">
        <v>300</v>
      </c>
      <c r="F819" t="s">
        <v>289</v>
      </c>
      <c r="G819" t="s">
        <v>283</v>
      </c>
      <c r="H819">
        <v>18</v>
      </c>
      <c r="I819" s="15">
        <v>72800</v>
      </c>
    </row>
    <row r="820" spans="2:9" x14ac:dyDescent="0.35">
      <c r="B820" s="14">
        <v>1076</v>
      </c>
      <c r="C820" t="s">
        <v>284</v>
      </c>
      <c r="D820" t="s">
        <v>1116</v>
      </c>
      <c r="E820" t="s">
        <v>304</v>
      </c>
      <c r="F820" t="s">
        <v>295</v>
      </c>
      <c r="G820" t="s">
        <v>283</v>
      </c>
      <c r="H820">
        <v>6</v>
      </c>
      <c r="I820" s="15">
        <v>53400</v>
      </c>
    </row>
    <row r="821" spans="2:9" x14ac:dyDescent="0.35">
      <c r="B821" s="14">
        <v>1061</v>
      </c>
      <c r="C821" t="s">
        <v>284</v>
      </c>
      <c r="D821" t="s">
        <v>1117</v>
      </c>
      <c r="E821" t="s">
        <v>291</v>
      </c>
      <c r="F821" t="s">
        <v>292</v>
      </c>
      <c r="G821" t="s">
        <v>283</v>
      </c>
      <c r="H821">
        <v>16</v>
      </c>
      <c r="I821" s="15">
        <v>46600</v>
      </c>
    </row>
    <row r="822" spans="2:9" x14ac:dyDescent="0.35">
      <c r="B822" s="14">
        <v>626</v>
      </c>
      <c r="C822" t="s">
        <v>284</v>
      </c>
      <c r="D822" t="s">
        <v>1118</v>
      </c>
      <c r="E822" t="s">
        <v>304</v>
      </c>
      <c r="F822" t="s">
        <v>295</v>
      </c>
      <c r="G822" t="s">
        <v>283</v>
      </c>
      <c r="H822">
        <v>14</v>
      </c>
      <c r="I822" s="15">
        <v>53200</v>
      </c>
    </row>
    <row r="823" spans="2:9" x14ac:dyDescent="0.35">
      <c r="B823" s="14">
        <v>107</v>
      </c>
      <c r="C823" t="s">
        <v>284</v>
      </c>
      <c r="D823" t="s">
        <v>1119</v>
      </c>
      <c r="E823" t="s">
        <v>315</v>
      </c>
      <c r="F823" t="s">
        <v>292</v>
      </c>
      <c r="G823" t="s">
        <v>283</v>
      </c>
      <c r="H823">
        <v>3</v>
      </c>
      <c r="I823" s="15">
        <v>75400</v>
      </c>
    </row>
    <row r="824" spans="2:9" x14ac:dyDescent="0.35">
      <c r="B824" s="14">
        <v>8</v>
      </c>
      <c r="C824" t="s">
        <v>284</v>
      </c>
      <c r="D824" t="s">
        <v>1120</v>
      </c>
      <c r="E824" t="s">
        <v>281</v>
      </c>
      <c r="F824" t="s">
        <v>282</v>
      </c>
      <c r="G824" t="s">
        <v>283</v>
      </c>
      <c r="H824">
        <v>13</v>
      </c>
      <c r="I824" s="15">
        <v>58300</v>
      </c>
    </row>
    <row r="825" spans="2:9" x14ac:dyDescent="0.35">
      <c r="B825" s="14">
        <v>55</v>
      </c>
      <c r="C825" t="s">
        <v>284</v>
      </c>
      <c r="D825" t="s">
        <v>1121</v>
      </c>
      <c r="E825" t="s">
        <v>315</v>
      </c>
      <c r="F825" t="s">
        <v>292</v>
      </c>
      <c r="G825" t="s">
        <v>283</v>
      </c>
      <c r="H825">
        <v>14</v>
      </c>
      <c r="I825" s="15">
        <v>41300</v>
      </c>
    </row>
    <row r="826" spans="2:9" x14ac:dyDescent="0.35">
      <c r="B826" s="14">
        <v>103</v>
      </c>
      <c r="C826" t="s">
        <v>279</v>
      </c>
      <c r="D826" t="s">
        <v>1122</v>
      </c>
      <c r="E826" t="s">
        <v>294</v>
      </c>
      <c r="F826" t="s">
        <v>295</v>
      </c>
      <c r="G826" t="s">
        <v>283</v>
      </c>
      <c r="H826">
        <v>17</v>
      </c>
      <c r="I826" s="15">
        <v>41000</v>
      </c>
    </row>
    <row r="827" spans="2:9" x14ac:dyDescent="0.35">
      <c r="B827" s="14">
        <v>1135</v>
      </c>
      <c r="C827" t="s">
        <v>284</v>
      </c>
      <c r="D827" t="s">
        <v>1123</v>
      </c>
      <c r="E827" t="s">
        <v>300</v>
      </c>
      <c r="F827" t="s">
        <v>289</v>
      </c>
      <c r="G827" t="s">
        <v>283</v>
      </c>
      <c r="H827">
        <v>3</v>
      </c>
      <c r="I827" s="15">
        <v>43200</v>
      </c>
    </row>
    <row r="828" spans="2:9" x14ac:dyDescent="0.35">
      <c r="B828" s="14">
        <v>249</v>
      </c>
      <c r="C828" t="s">
        <v>284</v>
      </c>
      <c r="D828" t="s">
        <v>1124</v>
      </c>
      <c r="E828" t="s">
        <v>288</v>
      </c>
      <c r="F828" t="s">
        <v>289</v>
      </c>
      <c r="G828" t="s">
        <v>283</v>
      </c>
      <c r="H828">
        <v>12</v>
      </c>
      <c r="I828" s="15">
        <v>64800</v>
      </c>
    </row>
    <row r="829" spans="2:9" x14ac:dyDescent="0.35">
      <c r="B829" s="14">
        <v>439</v>
      </c>
      <c r="C829" t="s">
        <v>284</v>
      </c>
      <c r="D829" t="s">
        <v>1125</v>
      </c>
      <c r="E829" t="s">
        <v>294</v>
      </c>
      <c r="F829" t="s">
        <v>295</v>
      </c>
      <c r="G829" t="s">
        <v>283</v>
      </c>
      <c r="H829">
        <v>18</v>
      </c>
      <c r="I829" s="15">
        <v>81100</v>
      </c>
    </row>
    <row r="830" spans="2:9" x14ac:dyDescent="0.35">
      <c r="B830" s="14">
        <v>1189</v>
      </c>
      <c r="C830" t="s">
        <v>284</v>
      </c>
      <c r="D830" t="s">
        <v>1126</v>
      </c>
      <c r="E830" t="s">
        <v>300</v>
      </c>
      <c r="F830" t="s">
        <v>289</v>
      </c>
      <c r="G830" t="s">
        <v>283</v>
      </c>
      <c r="H830">
        <v>16</v>
      </c>
      <c r="I830" s="15">
        <v>51200</v>
      </c>
    </row>
    <row r="831" spans="2:9" x14ac:dyDescent="0.35">
      <c r="B831" s="14">
        <v>1124</v>
      </c>
      <c r="C831" t="s">
        <v>279</v>
      </c>
      <c r="D831" t="s">
        <v>1127</v>
      </c>
      <c r="E831" t="s">
        <v>309</v>
      </c>
      <c r="F831" t="s">
        <v>295</v>
      </c>
      <c r="G831" t="s">
        <v>283</v>
      </c>
      <c r="H831">
        <v>24</v>
      </c>
      <c r="I831" s="15">
        <v>30800</v>
      </c>
    </row>
    <row r="832" spans="2:9" x14ac:dyDescent="0.35">
      <c r="B832" s="14">
        <v>104</v>
      </c>
      <c r="C832" t="s">
        <v>284</v>
      </c>
      <c r="D832" t="s">
        <v>1128</v>
      </c>
      <c r="E832" t="s">
        <v>281</v>
      </c>
      <c r="F832" t="s">
        <v>282</v>
      </c>
      <c r="G832" t="s">
        <v>283</v>
      </c>
      <c r="H832">
        <v>20</v>
      </c>
      <c r="I832" s="15">
        <v>58900</v>
      </c>
    </row>
    <row r="833" spans="2:9" x14ac:dyDescent="0.35">
      <c r="B833" s="14">
        <v>353</v>
      </c>
      <c r="C833" t="s">
        <v>279</v>
      </c>
      <c r="D833" t="s">
        <v>1129</v>
      </c>
      <c r="E833" t="s">
        <v>315</v>
      </c>
      <c r="F833" t="s">
        <v>292</v>
      </c>
      <c r="G833" t="s">
        <v>283</v>
      </c>
      <c r="H833">
        <v>12</v>
      </c>
      <c r="I833" s="15">
        <v>33600</v>
      </c>
    </row>
    <row r="834" spans="2:9" x14ac:dyDescent="0.35">
      <c r="B834" s="14">
        <v>632</v>
      </c>
      <c r="C834" t="s">
        <v>279</v>
      </c>
      <c r="D834" t="s">
        <v>1130</v>
      </c>
      <c r="E834" t="s">
        <v>304</v>
      </c>
      <c r="F834" t="s">
        <v>295</v>
      </c>
      <c r="G834" t="s">
        <v>283</v>
      </c>
      <c r="H834">
        <v>18</v>
      </c>
      <c r="I834" s="15">
        <v>51000</v>
      </c>
    </row>
    <row r="835" spans="2:9" x14ac:dyDescent="0.35">
      <c r="B835" s="14">
        <v>642</v>
      </c>
      <c r="C835" t="s">
        <v>284</v>
      </c>
      <c r="D835" t="s">
        <v>1131</v>
      </c>
      <c r="E835" t="s">
        <v>300</v>
      </c>
      <c r="F835" t="s">
        <v>289</v>
      </c>
      <c r="G835" t="s">
        <v>283</v>
      </c>
      <c r="H835">
        <v>25</v>
      </c>
      <c r="I835" s="15">
        <v>33900</v>
      </c>
    </row>
    <row r="836" spans="2:9" x14ac:dyDescent="0.35">
      <c r="B836" s="14">
        <v>813</v>
      </c>
      <c r="C836" t="s">
        <v>284</v>
      </c>
      <c r="D836" t="s">
        <v>1132</v>
      </c>
      <c r="E836" t="s">
        <v>300</v>
      </c>
      <c r="F836" t="s">
        <v>289</v>
      </c>
      <c r="G836" t="s">
        <v>283</v>
      </c>
      <c r="H836">
        <v>25</v>
      </c>
      <c r="I836" s="15">
        <v>52500</v>
      </c>
    </row>
    <row r="837" spans="2:9" x14ac:dyDescent="0.35">
      <c r="B837" s="14">
        <v>228</v>
      </c>
      <c r="C837" t="s">
        <v>279</v>
      </c>
      <c r="D837" t="s">
        <v>1133</v>
      </c>
      <c r="E837" t="s">
        <v>286</v>
      </c>
      <c r="F837" t="s">
        <v>282</v>
      </c>
      <c r="G837" t="s">
        <v>283</v>
      </c>
      <c r="H837">
        <v>11</v>
      </c>
      <c r="I837" s="15">
        <v>69100</v>
      </c>
    </row>
    <row r="838" spans="2:9" x14ac:dyDescent="0.35">
      <c r="B838" s="14">
        <v>410</v>
      </c>
      <c r="C838" t="s">
        <v>279</v>
      </c>
      <c r="D838" t="s">
        <v>1134</v>
      </c>
      <c r="E838" t="s">
        <v>281</v>
      </c>
      <c r="F838" t="s">
        <v>282</v>
      </c>
      <c r="G838" t="s">
        <v>283</v>
      </c>
      <c r="H838">
        <v>27</v>
      </c>
      <c r="I838" s="15">
        <v>29000</v>
      </c>
    </row>
    <row r="839" spans="2:9" x14ac:dyDescent="0.35">
      <c r="B839" s="14">
        <v>1148</v>
      </c>
      <c r="C839" t="s">
        <v>279</v>
      </c>
      <c r="D839" t="s">
        <v>1135</v>
      </c>
      <c r="E839" t="s">
        <v>286</v>
      </c>
      <c r="F839" t="s">
        <v>282</v>
      </c>
      <c r="G839" t="s">
        <v>283</v>
      </c>
      <c r="H839">
        <v>27</v>
      </c>
      <c r="I839" s="15">
        <v>83500</v>
      </c>
    </row>
    <row r="840" spans="2:9" x14ac:dyDescent="0.35">
      <c r="B840" s="14">
        <v>54</v>
      </c>
      <c r="C840" t="s">
        <v>284</v>
      </c>
      <c r="D840" t="s">
        <v>1136</v>
      </c>
      <c r="E840" t="s">
        <v>309</v>
      </c>
      <c r="F840" t="s">
        <v>295</v>
      </c>
      <c r="G840" t="s">
        <v>283</v>
      </c>
      <c r="H840">
        <v>2</v>
      </c>
      <c r="I840" s="15">
        <v>64300</v>
      </c>
    </row>
    <row r="841" spans="2:9" x14ac:dyDescent="0.35">
      <c r="B841" s="14">
        <v>702</v>
      </c>
      <c r="C841" t="s">
        <v>279</v>
      </c>
      <c r="D841" t="s">
        <v>1137</v>
      </c>
      <c r="E841" t="s">
        <v>300</v>
      </c>
      <c r="F841" t="s">
        <v>289</v>
      </c>
      <c r="G841" t="s">
        <v>283</v>
      </c>
      <c r="H841">
        <v>6</v>
      </c>
      <c r="I841" s="15">
        <v>32100</v>
      </c>
    </row>
    <row r="842" spans="2:9" x14ac:dyDescent="0.35">
      <c r="B842" s="14">
        <v>279</v>
      </c>
      <c r="C842" t="s">
        <v>279</v>
      </c>
      <c r="D842" t="s">
        <v>1138</v>
      </c>
      <c r="E842" t="s">
        <v>291</v>
      </c>
      <c r="F842" t="s">
        <v>292</v>
      </c>
      <c r="G842" t="s">
        <v>283</v>
      </c>
      <c r="H842">
        <v>23</v>
      </c>
      <c r="I842" s="15">
        <v>54200</v>
      </c>
    </row>
    <row r="843" spans="2:9" x14ac:dyDescent="0.35">
      <c r="B843" s="14">
        <v>905</v>
      </c>
      <c r="C843" t="s">
        <v>284</v>
      </c>
      <c r="D843" t="s">
        <v>1139</v>
      </c>
      <c r="E843" t="s">
        <v>291</v>
      </c>
      <c r="F843" t="s">
        <v>292</v>
      </c>
      <c r="G843" t="s">
        <v>283</v>
      </c>
      <c r="H843">
        <v>12</v>
      </c>
      <c r="I843" s="15">
        <v>47100</v>
      </c>
    </row>
    <row r="844" spans="2:9" x14ac:dyDescent="0.35">
      <c r="B844" s="14">
        <v>59</v>
      </c>
      <c r="C844" t="s">
        <v>279</v>
      </c>
      <c r="D844" t="s">
        <v>1140</v>
      </c>
      <c r="E844" t="s">
        <v>281</v>
      </c>
      <c r="F844" t="s">
        <v>282</v>
      </c>
      <c r="G844" t="s">
        <v>283</v>
      </c>
      <c r="H844">
        <v>5</v>
      </c>
      <c r="I844" s="15">
        <v>45600</v>
      </c>
    </row>
    <row r="845" spans="2:9" x14ac:dyDescent="0.35">
      <c r="B845" s="14">
        <v>134</v>
      </c>
      <c r="C845" t="s">
        <v>284</v>
      </c>
      <c r="D845" t="s">
        <v>1141</v>
      </c>
      <c r="E845" t="s">
        <v>286</v>
      </c>
      <c r="F845" t="s">
        <v>282</v>
      </c>
      <c r="G845" t="s">
        <v>283</v>
      </c>
      <c r="H845">
        <v>4</v>
      </c>
      <c r="I845" s="15">
        <v>83300</v>
      </c>
    </row>
    <row r="846" spans="2:9" x14ac:dyDescent="0.35">
      <c r="B846" s="14">
        <v>201</v>
      </c>
      <c r="C846" t="s">
        <v>279</v>
      </c>
      <c r="D846" t="s">
        <v>1142</v>
      </c>
      <c r="E846" t="s">
        <v>338</v>
      </c>
      <c r="F846" t="s">
        <v>289</v>
      </c>
      <c r="G846" t="s">
        <v>283</v>
      </c>
      <c r="H846">
        <v>1</v>
      </c>
      <c r="I846" s="15">
        <v>29200</v>
      </c>
    </row>
    <row r="847" spans="2:9" x14ac:dyDescent="0.35">
      <c r="B847" s="14">
        <v>366</v>
      </c>
      <c r="C847" t="s">
        <v>279</v>
      </c>
      <c r="D847" t="s">
        <v>1143</v>
      </c>
      <c r="E847" t="s">
        <v>291</v>
      </c>
      <c r="F847" t="s">
        <v>292</v>
      </c>
      <c r="G847" t="s">
        <v>283</v>
      </c>
      <c r="H847">
        <v>23</v>
      </c>
      <c r="I847" s="15">
        <v>29700</v>
      </c>
    </row>
    <row r="848" spans="2:9" x14ac:dyDescent="0.35">
      <c r="B848" s="14">
        <v>827</v>
      </c>
      <c r="C848" t="s">
        <v>279</v>
      </c>
      <c r="D848" t="s">
        <v>1144</v>
      </c>
      <c r="E848" t="s">
        <v>304</v>
      </c>
      <c r="F848" t="s">
        <v>295</v>
      </c>
      <c r="G848" t="s">
        <v>283</v>
      </c>
      <c r="H848">
        <v>19</v>
      </c>
      <c r="I848" s="15">
        <v>37800</v>
      </c>
    </row>
    <row r="849" spans="2:9" x14ac:dyDescent="0.35">
      <c r="B849" s="14">
        <v>1085</v>
      </c>
      <c r="C849" t="s">
        <v>284</v>
      </c>
      <c r="D849" t="s">
        <v>1145</v>
      </c>
      <c r="E849" t="s">
        <v>288</v>
      </c>
      <c r="F849" t="s">
        <v>289</v>
      </c>
      <c r="G849" t="s">
        <v>283</v>
      </c>
      <c r="H849">
        <v>17</v>
      </c>
      <c r="I849" s="15">
        <v>73600</v>
      </c>
    </row>
    <row r="850" spans="2:9" x14ac:dyDescent="0.35">
      <c r="B850" s="14">
        <v>1112</v>
      </c>
      <c r="C850" t="s">
        <v>284</v>
      </c>
      <c r="D850" t="s">
        <v>1146</v>
      </c>
      <c r="E850" t="s">
        <v>315</v>
      </c>
      <c r="F850" t="s">
        <v>292</v>
      </c>
      <c r="G850" t="s">
        <v>283</v>
      </c>
      <c r="H850">
        <v>2</v>
      </c>
      <c r="I850" s="15">
        <v>65000</v>
      </c>
    </row>
    <row r="851" spans="2:9" x14ac:dyDescent="0.35">
      <c r="B851" s="14">
        <v>950</v>
      </c>
      <c r="C851" t="s">
        <v>279</v>
      </c>
      <c r="D851" t="s">
        <v>1147</v>
      </c>
      <c r="E851" t="s">
        <v>304</v>
      </c>
      <c r="F851" t="s">
        <v>295</v>
      </c>
      <c r="G851" t="s">
        <v>283</v>
      </c>
      <c r="H851">
        <v>23</v>
      </c>
      <c r="I851" s="15">
        <v>65500</v>
      </c>
    </row>
    <row r="852" spans="2:9" x14ac:dyDescent="0.35">
      <c r="B852" s="14">
        <v>186</v>
      </c>
      <c r="C852" t="s">
        <v>279</v>
      </c>
      <c r="D852" t="s">
        <v>1148</v>
      </c>
      <c r="E852" t="s">
        <v>288</v>
      </c>
      <c r="F852" t="s">
        <v>289</v>
      </c>
      <c r="G852" t="s">
        <v>283</v>
      </c>
      <c r="H852">
        <v>3</v>
      </c>
      <c r="I852" s="15">
        <v>67900</v>
      </c>
    </row>
    <row r="853" spans="2:9" x14ac:dyDescent="0.35">
      <c r="B853" s="14">
        <v>570</v>
      </c>
      <c r="C853" t="s">
        <v>279</v>
      </c>
      <c r="D853" t="s">
        <v>1149</v>
      </c>
      <c r="E853" t="s">
        <v>338</v>
      </c>
      <c r="F853" t="s">
        <v>289</v>
      </c>
      <c r="G853" t="s">
        <v>283</v>
      </c>
      <c r="H853">
        <v>12</v>
      </c>
      <c r="I853" s="15">
        <v>46200</v>
      </c>
    </row>
    <row r="854" spans="2:9" x14ac:dyDescent="0.35">
      <c r="B854" s="14">
        <v>610</v>
      </c>
      <c r="C854" t="s">
        <v>279</v>
      </c>
      <c r="D854" t="s">
        <v>1150</v>
      </c>
      <c r="E854" t="s">
        <v>281</v>
      </c>
      <c r="F854" t="s">
        <v>282</v>
      </c>
      <c r="G854" t="s">
        <v>283</v>
      </c>
      <c r="H854">
        <v>27</v>
      </c>
      <c r="I854" s="15">
        <v>74400</v>
      </c>
    </row>
    <row r="855" spans="2:9" x14ac:dyDescent="0.35">
      <c r="B855" s="14">
        <v>899</v>
      </c>
      <c r="C855" t="s">
        <v>279</v>
      </c>
      <c r="D855" t="s">
        <v>1151</v>
      </c>
      <c r="E855" t="s">
        <v>300</v>
      </c>
      <c r="F855" t="s">
        <v>289</v>
      </c>
      <c r="G855" t="s">
        <v>283</v>
      </c>
      <c r="H855">
        <v>25</v>
      </c>
      <c r="I855" s="15">
        <v>47900</v>
      </c>
    </row>
    <row r="856" spans="2:9" x14ac:dyDescent="0.35">
      <c r="B856" s="14">
        <v>906</v>
      </c>
      <c r="C856" t="s">
        <v>284</v>
      </c>
      <c r="D856" t="s">
        <v>1152</v>
      </c>
      <c r="E856" t="s">
        <v>315</v>
      </c>
      <c r="F856" t="s">
        <v>292</v>
      </c>
      <c r="G856" t="s">
        <v>283</v>
      </c>
      <c r="H856">
        <v>14</v>
      </c>
      <c r="I856" s="15">
        <v>53400</v>
      </c>
    </row>
    <row r="857" spans="2:9" x14ac:dyDescent="0.35">
      <c r="B857" s="14">
        <v>452</v>
      </c>
      <c r="C857" t="s">
        <v>284</v>
      </c>
      <c r="D857" t="s">
        <v>1153</v>
      </c>
      <c r="E857" t="s">
        <v>294</v>
      </c>
      <c r="F857" t="s">
        <v>295</v>
      </c>
      <c r="G857" t="s">
        <v>283</v>
      </c>
      <c r="H857">
        <v>3</v>
      </c>
      <c r="I857" s="15">
        <v>46600</v>
      </c>
    </row>
    <row r="858" spans="2:9" x14ac:dyDescent="0.35">
      <c r="B858" s="14">
        <v>992</v>
      </c>
      <c r="C858" t="s">
        <v>284</v>
      </c>
      <c r="D858" t="s">
        <v>1154</v>
      </c>
      <c r="E858" t="s">
        <v>304</v>
      </c>
      <c r="F858" t="s">
        <v>295</v>
      </c>
      <c r="G858" t="s">
        <v>283</v>
      </c>
      <c r="H858">
        <v>14</v>
      </c>
      <c r="I858" s="15">
        <v>82900</v>
      </c>
    </row>
    <row r="859" spans="2:9" x14ac:dyDescent="0.35">
      <c r="B859" s="14">
        <v>1162</v>
      </c>
      <c r="C859" t="s">
        <v>284</v>
      </c>
      <c r="D859" t="s">
        <v>1155</v>
      </c>
      <c r="E859" t="s">
        <v>300</v>
      </c>
      <c r="F859" t="s">
        <v>289</v>
      </c>
      <c r="G859" t="s">
        <v>283</v>
      </c>
      <c r="H859">
        <v>1</v>
      </c>
      <c r="I859" s="15">
        <v>70500</v>
      </c>
    </row>
    <row r="860" spans="2:9" x14ac:dyDescent="0.35">
      <c r="B860" s="14">
        <v>450</v>
      </c>
      <c r="C860" t="s">
        <v>279</v>
      </c>
      <c r="D860" t="s">
        <v>1156</v>
      </c>
      <c r="E860" t="s">
        <v>286</v>
      </c>
      <c r="F860" t="s">
        <v>282</v>
      </c>
      <c r="G860" t="s">
        <v>283</v>
      </c>
      <c r="H860">
        <v>4</v>
      </c>
      <c r="I860" s="15">
        <v>80300</v>
      </c>
    </row>
    <row r="861" spans="2:9" x14ac:dyDescent="0.35">
      <c r="B861" s="14">
        <v>221</v>
      </c>
      <c r="C861" t="s">
        <v>279</v>
      </c>
      <c r="D861" t="s">
        <v>1157</v>
      </c>
      <c r="E861" t="s">
        <v>294</v>
      </c>
      <c r="F861" t="s">
        <v>295</v>
      </c>
      <c r="G861" t="s">
        <v>283</v>
      </c>
      <c r="H861">
        <v>18</v>
      </c>
      <c r="I861" s="15">
        <v>82000</v>
      </c>
    </row>
    <row r="862" spans="2:9" x14ac:dyDescent="0.35">
      <c r="B862" s="14">
        <v>770</v>
      </c>
      <c r="C862" t="s">
        <v>279</v>
      </c>
      <c r="D862" t="s">
        <v>1158</v>
      </c>
      <c r="E862" t="s">
        <v>281</v>
      </c>
      <c r="F862" t="s">
        <v>282</v>
      </c>
      <c r="G862" t="s">
        <v>283</v>
      </c>
      <c r="H862">
        <v>17</v>
      </c>
      <c r="I862" s="15">
        <v>62400</v>
      </c>
    </row>
    <row r="863" spans="2:9" x14ac:dyDescent="0.35">
      <c r="B863" s="14">
        <v>873</v>
      </c>
      <c r="C863" t="s">
        <v>284</v>
      </c>
      <c r="D863" t="s">
        <v>1159</v>
      </c>
      <c r="E863" t="s">
        <v>300</v>
      </c>
      <c r="F863" t="s">
        <v>289</v>
      </c>
      <c r="G863" t="s">
        <v>283</v>
      </c>
      <c r="H863">
        <v>9</v>
      </c>
      <c r="I863" s="15">
        <v>29500</v>
      </c>
    </row>
    <row r="864" spans="2:9" x14ac:dyDescent="0.35">
      <c r="B864" s="14">
        <v>209</v>
      </c>
      <c r="C864" t="s">
        <v>279</v>
      </c>
      <c r="D864" t="s">
        <v>1160</v>
      </c>
      <c r="E864" t="s">
        <v>309</v>
      </c>
      <c r="F864" t="s">
        <v>295</v>
      </c>
      <c r="G864" t="s">
        <v>283</v>
      </c>
      <c r="H864">
        <v>21</v>
      </c>
      <c r="I864" s="15">
        <v>78300</v>
      </c>
    </row>
    <row r="865" spans="2:9" x14ac:dyDescent="0.35">
      <c r="B865" s="14">
        <v>326</v>
      </c>
      <c r="C865" t="s">
        <v>284</v>
      </c>
      <c r="D865" t="s">
        <v>1161</v>
      </c>
      <c r="E865" t="s">
        <v>338</v>
      </c>
      <c r="F865" t="s">
        <v>289</v>
      </c>
      <c r="G865" t="s">
        <v>283</v>
      </c>
      <c r="H865">
        <v>4</v>
      </c>
      <c r="I865" s="15">
        <v>73100</v>
      </c>
    </row>
    <row r="866" spans="2:9" x14ac:dyDescent="0.35">
      <c r="B866" s="14">
        <v>640</v>
      </c>
      <c r="C866" t="s">
        <v>284</v>
      </c>
      <c r="D866" t="s">
        <v>1162</v>
      </c>
      <c r="E866" t="s">
        <v>304</v>
      </c>
      <c r="F866" t="s">
        <v>295</v>
      </c>
      <c r="G866" t="s">
        <v>283</v>
      </c>
      <c r="H866">
        <v>22</v>
      </c>
      <c r="I866" s="15">
        <v>59200</v>
      </c>
    </row>
    <row r="867" spans="2:9" x14ac:dyDescent="0.35">
      <c r="B867" s="14">
        <v>10</v>
      </c>
      <c r="C867" t="s">
        <v>284</v>
      </c>
      <c r="D867" t="s">
        <v>1163</v>
      </c>
      <c r="E867" t="s">
        <v>286</v>
      </c>
      <c r="F867" t="s">
        <v>282</v>
      </c>
      <c r="G867" t="s">
        <v>283</v>
      </c>
      <c r="H867">
        <v>1</v>
      </c>
      <c r="I867" s="15">
        <v>47300</v>
      </c>
    </row>
    <row r="868" spans="2:9" x14ac:dyDescent="0.35">
      <c r="B868" s="14">
        <v>1016</v>
      </c>
      <c r="C868" t="s">
        <v>279</v>
      </c>
      <c r="D868" t="s">
        <v>1164</v>
      </c>
      <c r="E868" t="s">
        <v>315</v>
      </c>
      <c r="F868" t="s">
        <v>292</v>
      </c>
      <c r="G868" t="s">
        <v>283</v>
      </c>
      <c r="H868">
        <v>24</v>
      </c>
      <c r="I868" s="15">
        <v>84600</v>
      </c>
    </row>
    <row r="869" spans="2:9" x14ac:dyDescent="0.35">
      <c r="B869" s="14">
        <v>603</v>
      </c>
      <c r="C869" t="s">
        <v>279</v>
      </c>
      <c r="D869" t="s">
        <v>1165</v>
      </c>
      <c r="E869" t="s">
        <v>281</v>
      </c>
      <c r="F869" t="s">
        <v>282</v>
      </c>
      <c r="G869" t="s">
        <v>283</v>
      </c>
      <c r="H869">
        <v>1</v>
      </c>
      <c r="I869" s="15">
        <v>29200</v>
      </c>
    </row>
    <row r="870" spans="2:9" x14ac:dyDescent="0.35">
      <c r="B870" s="14">
        <v>156</v>
      </c>
      <c r="C870" t="s">
        <v>284</v>
      </c>
      <c r="D870" t="s">
        <v>1166</v>
      </c>
      <c r="E870" t="s">
        <v>294</v>
      </c>
      <c r="F870" t="s">
        <v>295</v>
      </c>
      <c r="G870" t="s">
        <v>283</v>
      </c>
      <c r="H870">
        <v>25</v>
      </c>
      <c r="I870" s="15">
        <v>78600</v>
      </c>
    </row>
    <row r="871" spans="2:9" x14ac:dyDescent="0.35">
      <c r="B871" s="14">
        <v>198</v>
      </c>
      <c r="C871" t="s">
        <v>279</v>
      </c>
      <c r="D871" t="s">
        <v>1167</v>
      </c>
      <c r="E871" t="s">
        <v>288</v>
      </c>
      <c r="F871" t="s">
        <v>289</v>
      </c>
      <c r="G871" t="s">
        <v>283</v>
      </c>
      <c r="H871">
        <v>13</v>
      </c>
      <c r="I871" s="15">
        <v>63000</v>
      </c>
    </row>
    <row r="872" spans="2:9" x14ac:dyDescent="0.35">
      <c r="B872" s="14">
        <v>370</v>
      </c>
      <c r="C872" t="s">
        <v>284</v>
      </c>
      <c r="D872" t="s">
        <v>1168</v>
      </c>
      <c r="E872" t="s">
        <v>281</v>
      </c>
      <c r="F872" t="s">
        <v>282</v>
      </c>
      <c r="G872" t="s">
        <v>283</v>
      </c>
      <c r="H872">
        <v>15</v>
      </c>
      <c r="I872" s="15">
        <v>43300</v>
      </c>
    </row>
    <row r="873" spans="2:9" x14ac:dyDescent="0.35">
      <c r="B873" s="14">
        <v>1048</v>
      </c>
      <c r="C873" t="s">
        <v>284</v>
      </c>
      <c r="D873" t="s">
        <v>1169</v>
      </c>
      <c r="E873" t="s">
        <v>294</v>
      </c>
      <c r="F873" t="s">
        <v>295</v>
      </c>
      <c r="G873" t="s">
        <v>298</v>
      </c>
      <c r="H873">
        <v>0</v>
      </c>
      <c r="I873" s="15">
        <v>6200</v>
      </c>
    </row>
    <row r="874" spans="2:9" x14ac:dyDescent="0.35">
      <c r="B874" s="14">
        <v>411</v>
      </c>
      <c r="C874" t="s">
        <v>279</v>
      </c>
      <c r="D874" t="s">
        <v>1170</v>
      </c>
      <c r="E874" t="s">
        <v>288</v>
      </c>
      <c r="F874" t="s">
        <v>289</v>
      </c>
      <c r="G874" t="s">
        <v>283</v>
      </c>
      <c r="H874">
        <v>20</v>
      </c>
      <c r="I874" s="15">
        <v>37600</v>
      </c>
    </row>
    <row r="875" spans="2:9" x14ac:dyDescent="0.35">
      <c r="B875" s="14">
        <v>886</v>
      </c>
      <c r="C875" t="s">
        <v>284</v>
      </c>
      <c r="D875" t="s">
        <v>1171</v>
      </c>
      <c r="E875" t="s">
        <v>286</v>
      </c>
      <c r="F875" t="s">
        <v>282</v>
      </c>
      <c r="G875" t="s">
        <v>283</v>
      </c>
      <c r="H875">
        <v>8</v>
      </c>
      <c r="I875" s="15">
        <v>59300</v>
      </c>
    </row>
    <row r="876" spans="2:9" x14ac:dyDescent="0.35">
      <c r="B876" s="14">
        <v>1024</v>
      </c>
      <c r="C876" t="s">
        <v>279</v>
      </c>
      <c r="D876" t="s">
        <v>1172</v>
      </c>
      <c r="E876" t="s">
        <v>294</v>
      </c>
      <c r="F876" t="s">
        <v>295</v>
      </c>
      <c r="G876" t="s">
        <v>283</v>
      </c>
      <c r="H876">
        <v>10</v>
      </c>
      <c r="I876" s="15">
        <v>84100</v>
      </c>
    </row>
    <row r="877" spans="2:9" x14ac:dyDescent="0.35">
      <c r="B877" s="14">
        <v>933</v>
      </c>
      <c r="C877" t="s">
        <v>284</v>
      </c>
      <c r="D877" t="s">
        <v>1173</v>
      </c>
      <c r="E877" t="s">
        <v>294</v>
      </c>
      <c r="F877" t="s">
        <v>295</v>
      </c>
      <c r="G877" t="s">
        <v>283</v>
      </c>
      <c r="H877">
        <v>22</v>
      </c>
      <c r="I877" s="15">
        <v>36600</v>
      </c>
    </row>
    <row r="878" spans="2:9" x14ac:dyDescent="0.35">
      <c r="B878" s="14">
        <v>1125</v>
      </c>
      <c r="C878" t="s">
        <v>284</v>
      </c>
      <c r="D878" t="s">
        <v>1174</v>
      </c>
      <c r="E878" t="s">
        <v>294</v>
      </c>
      <c r="F878" t="s">
        <v>295</v>
      </c>
      <c r="G878" t="s">
        <v>283</v>
      </c>
      <c r="H878">
        <v>27</v>
      </c>
      <c r="I878" s="15">
        <v>50200</v>
      </c>
    </row>
    <row r="879" spans="2:9" x14ac:dyDescent="0.35">
      <c r="B879" s="14">
        <v>187</v>
      </c>
      <c r="C879" t="s">
        <v>284</v>
      </c>
      <c r="D879" t="s">
        <v>1175</v>
      </c>
      <c r="E879" t="s">
        <v>294</v>
      </c>
      <c r="F879" t="s">
        <v>295</v>
      </c>
      <c r="G879" t="s">
        <v>283</v>
      </c>
      <c r="H879">
        <v>11</v>
      </c>
      <c r="I879" s="15">
        <v>28800</v>
      </c>
    </row>
    <row r="880" spans="2:9" x14ac:dyDescent="0.35">
      <c r="B880" s="14">
        <v>464</v>
      </c>
      <c r="C880" t="s">
        <v>284</v>
      </c>
      <c r="D880" t="s">
        <v>1176</v>
      </c>
      <c r="E880" t="s">
        <v>338</v>
      </c>
      <c r="F880" t="s">
        <v>289</v>
      </c>
      <c r="G880" t="s">
        <v>283</v>
      </c>
      <c r="H880">
        <v>5</v>
      </c>
      <c r="I880" s="15">
        <v>72100</v>
      </c>
    </row>
    <row r="881" spans="2:9" x14ac:dyDescent="0.35">
      <c r="B881" s="14">
        <v>769</v>
      </c>
      <c r="C881" t="s">
        <v>284</v>
      </c>
      <c r="D881" t="s">
        <v>1177</v>
      </c>
      <c r="E881" t="s">
        <v>309</v>
      </c>
      <c r="F881" t="s">
        <v>295</v>
      </c>
      <c r="G881" t="s">
        <v>283</v>
      </c>
      <c r="H881">
        <v>13</v>
      </c>
      <c r="I881" s="15">
        <v>84800</v>
      </c>
    </row>
    <row r="882" spans="2:9" x14ac:dyDescent="0.35">
      <c r="B882" s="14">
        <v>149</v>
      </c>
      <c r="C882" t="s">
        <v>284</v>
      </c>
      <c r="D882" t="s">
        <v>1178</v>
      </c>
      <c r="E882" t="s">
        <v>304</v>
      </c>
      <c r="F882" t="s">
        <v>295</v>
      </c>
      <c r="G882" t="s">
        <v>283</v>
      </c>
      <c r="H882">
        <v>1</v>
      </c>
      <c r="I882" s="15">
        <v>52900</v>
      </c>
    </row>
    <row r="883" spans="2:9" x14ac:dyDescent="0.35">
      <c r="B883" s="14">
        <v>292</v>
      </c>
      <c r="C883" t="s">
        <v>284</v>
      </c>
      <c r="D883" t="s">
        <v>1179</v>
      </c>
      <c r="E883" t="s">
        <v>291</v>
      </c>
      <c r="F883" t="s">
        <v>292</v>
      </c>
      <c r="G883" t="s">
        <v>283</v>
      </c>
      <c r="H883">
        <v>23</v>
      </c>
      <c r="I883" s="15">
        <v>75100</v>
      </c>
    </row>
    <row r="884" spans="2:9" x14ac:dyDescent="0.35">
      <c r="B884" s="14">
        <v>730</v>
      </c>
      <c r="C884" t="s">
        <v>284</v>
      </c>
      <c r="D884" t="s">
        <v>1180</v>
      </c>
      <c r="E884" t="s">
        <v>304</v>
      </c>
      <c r="F884" t="s">
        <v>295</v>
      </c>
      <c r="G884" t="s">
        <v>283</v>
      </c>
      <c r="H884">
        <v>27</v>
      </c>
      <c r="I884" s="15">
        <v>48700</v>
      </c>
    </row>
    <row r="885" spans="2:9" x14ac:dyDescent="0.35">
      <c r="B885" s="14">
        <v>931</v>
      </c>
      <c r="C885" t="s">
        <v>284</v>
      </c>
      <c r="D885" t="s">
        <v>1181</v>
      </c>
      <c r="E885" t="s">
        <v>281</v>
      </c>
      <c r="F885" t="s">
        <v>282</v>
      </c>
      <c r="G885" t="s">
        <v>298</v>
      </c>
      <c r="H885">
        <v>0</v>
      </c>
      <c r="I885" s="15">
        <v>10400</v>
      </c>
    </row>
    <row r="886" spans="2:9" x14ac:dyDescent="0.35">
      <c r="B886" s="14">
        <v>118</v>
      </c>
      <c r="C886" t="s">
        <v>284</v>
      </c>
      <c r="D886" t="s">
        <v>1182</v>
      </c>
      <c r="E886" t="s">
        <v>315</v>
      </c>
      <c r="F886" t="s">
        <v>292</v>
      </c>
      <c r="G886" t="s">
        <v>283</v>
      </c>
      <c r="H886">
        <v>26</v>
      </c>
      <c r="I886" s="15">
        <v>78700</v>
      </c>
    </row>
    <row r="887" spans="2:9" x14ac:dyDescent="0.35">
      <c r="B887" s="14">
        <v>1043</v>
      </c>
      <c r="C887" t="s">
        <v>279</v>
      </c>
      <c r="D887" t="s">
        <v>1183</v>
      </c>
      <c r="E887" t="s">
        <v>294</v>
      </c>
      <c r="F887" t="s">
        <v>295</v>
      </c>
      <c r="G887" t="s">
        <v>283</v>
      </c>
      <c r="H887">
        <v>15</v>
      </c>
      <c r="I887" s="15">
        <v>25200</v>
      </c>
    </row>
    <row r="888" spans="2:9" x14ac:dyDescent="0.35">
      <c r="B888" s="14">
        <v>130</v>
      </c>
      <c r="C888" t="s">
        <v>284</v>
      </c>
      <c r="D888" t="s">
        <v>1184</v>
      </c>
      <c r="E888" t="s">
        <v>291</v>
      </c>
      <c r="F888" t="s">
        <v>292</v>
      </c>
      <c r="G888" t="s">
        <v>283</v>
      </c>
      <c r="H888">
        <v>18</v>
      </c>
      <c r="I888" s="15">
        <v>66400</v>
      </c>
    </row>
    <row r="889" spans="2:9" x14ac:dyDescent="0.35">
      <c r="B889" s="14">
        <v>722</v>
      </c>
      <c r="C889" t="s">
        <v>284</v>
      </c>
      <c r="D889" t="s">
        <v>1185</v>
      </c>
      <c r="E889" t="s">
        <v>294</v>
      </c>
      <c r="F889" t="s">
        <v>295</v>
      </c>
      <c r="G889" t="s">
        <v>283</v>
      </c>
      <c r="H889">
        <v>19</v>
      </c>
      <c r="I889" s="15">
        <v>56600</v>
      </c>
    </row>
    <row r="890" spans="2:9" x14ac:dyDescent="0.35">
      <c r="B890" s="14">
        <v>1049</v>
      </c>
      <c r="C890" t="s">
        <v>284</v>
      </c>
      <c r="D890" t="s">
        <v>1186</v>
      </c>
      <c r="E890" t="s">
        <v>300</v>
      </c>
      <c r="F890" t="s">
        <v>289</v>
      </c>
      <c r="G890" t="s">
        <v>283</v>
      </c>
      <c r="H890">
        <v>29</v>
      </c>
      <c r="I890" s="15">
        <v>33400</v>
      </c>
    </row>
    <row r="891" spans="2:9" x14ac:dyDescent="0.35">
      <c r="B891" s="14">
        <v>363</v>
      </c>
      <c r="C891" t="s">
        <v>284</v>
      </c>
      <c r="D891" t="s">
        <v>1187</v>
      </c>
      <c r="E891" t="s">
        <v>288</v>
      </c>
      <c r="F891" t="s">
        <v>289</v>
      </c>
      <c r="G891" t="s">
        <v>283</v>
      </c>
      <c r="H891">
        <v>29</v>
      </c>
      <c r="I891" s="15">
        <v>72500</v>
      </c>
    </row>
    <row r="892" spans="2:9" x14ac:dyDescent="0.35">
      <c r="B892" s="14">
        <v>928</v>
      </c>
      <c r="C892" t="s">
        <v>279</v>
      </c>
      <c r="D892" t="s">
        <v>1188</v>
      </c>
      <c r="E892" t="s">
        <v>294</v>
      </c>
      <c r="F892" t="s">
        <v>295</v>
      </c>
      <c r="G892" t="s">
        <v>283</v>
      </c>
      <c r="H892">
        <v>9</v>
      </c>
      <c r="I892" s="15">
        <v>57300</v>
      </c>
    </row>
    <row r="893" spans="2:9" x14ac:dyDescent="0.35">
      <c r="B893" s="14">
        <v>1177</v>
      </c>
      <c r="C893" t="s">
        <v>279</v>
      </c>
      <c r="D893" t="s">
        <v>1189</v>
      </c>
      <c r="E893" t="s">
        <v>304</v>
      </c>
      <c r="F893" t="s">
        <v>295</v>
      </c>
      <c r="G893" t="s">
        <v>283</v>
      </c>
      <c r="H893">
        <v>24</v>
      </c>
      <c r="I893" s="15">
        <v>28600</v>
      </c>
    </row>
    <row r="894" spans="2:9" x14ac:dyDescent="0.35">
      <c r="B894" s="14">
        <v>254</v>
      </c>
      <c r="C894" t="s">
        <v>284</v>
      </c>
      <c r="D894" t="s">
        <v>1190</v>
      </c>
      <c r="E894" t="s">
        <v>300</v>
      </c>
      <c r="F894" t="s">
        <v>289</v>
      </c>
      <c r="G894" t="s">
        <v>283</v>
      </c>
      <c r="H894">
        <v>10</v>
      </c>
      <c r="I894" s="15">
        <v>69000</v>
      </c>
    </row>
    <row r="895" spans="2:9" x14ac:dyDescent="0.35">
      <c r="B895" s="14">
        <v>918</v>
      </c>
      <c r="C895" t="s">
        <v>284</v>
      </c>
      <c r="D895" t="s">
        <v>1191</v>
      </c>
      <c r="E895" t="s">
        <v>300</v>
      </c>
      <c r="F895" t="s">
        <v>289</v>
      </c>
      <c r="G895" t="s">
        <v>283</v>
      </c>
      <c r="H895">
        <v>9</v>
      </c>
      <c r="I895" s="15">
        <v>46200</v>
      </c>
    </row>
    <row r="896" spans="2:9" x14ac:dyDescent="0.35">
      <c r="B896" s="14">
        <v>494</v>
      </c>
      <c r="C896" t="s">
        <v>284</v>
      </c>
      <c r="D896" t="s">
        <v>1192</v>
      </c>
      <c r="E896" t="s">
        <v>309</v>
      </c>
      <c r="F896" t="s">
        <v>295</v>
      </c>
      <c r="G896" t="s">
        <v>283</v>
      </c>
      <c r="H896">
        <v>15</v>
      </c>
      <c r="I896" s="15">
        <v>46700</v>
      </c>
    </row>
    <row r="897" spans="2:9" x14ac:dyDescent="0.35">
      <c r="B897" s="14">
        <v>551</v>
      </c>
      <c r="C897" t="s">
        <v>279</v>
      </c>
      <c r="D897" t="s">
        <v>1193</v>
      </c>
      <c r="E897" t="s">
        <v>300</v>
      </c>
      <c r="F897" t="s">
        <v>289</v>
      </c>
      <c r="G897" t="s">
        <v>283</v>
      </c>
      <c r="H897">
        <v>16</v>
      </c>
      <c r="I897" s="15">
        <v>30600</v>
      </c>
    </row>
    <row r="898" spans="2:9" x14ac:dyDescent="0.35">
      <c r="B898" s="14">
        <v>36</v>
      </c>
      <c r="C898" t="s">
        <v>279</v>
      </c>
      <c r="D898" t="s">
        <v>1194</v>
      </c>
      <c r="E898" t="s">
        <v>300</v>
      </c>
      <c r="F898" t="s">
        <v>289</v>
      </c>
      <c r="G898" t="s">
        <v>283</v>
      </c>
      <c r="H898">
        <v>20</v>
      </c>
      <c r="I898" s="15">
        <v>32400</v>
      </c>
    </row>
    <row r="899" spans="2:9" x14ac:dyDescent="0.35">
      <c r="B899" s="14">
        <v>317</v>
      </c>
      <c r="C899" t="s">
        <v>284</v>
      </c>
      <c r="D899" t="s">
        <v>1195</v>
      </c>
      <c r="E899" t="s">
        <v>315</v>
      </c>
      <c r="F899" t="s">
        <v>292</v>
      </c>
      <c r="G899" t="s">
        <v>298</v>
      </c>
      <c r="H899">
        <v>1</v>
      </c>
      <c r="I899" s="15">
        <v>10200</v>
      </c>
    </row>
    <row r="900" spans="2:9" x14ac:dyDescent="0.35">
      <c r="B900" s="14">
        <v>578</v>
      </c>
      <c r="C900" t="s">
        <v>279</v>
      </c>
      <c r="D900" t="s">
        <v>1196</v>
      </c>
      <c r="E900" t="s">
        <v>338</v>
      </c>
      <c r="F900" t="s">
        <v>289</v>
      </c>
      <c r="G900" t="s">
        <v>283</v>
      </c>
      <c r="H900">
        <v>26</v>
      </c>
      <c r="I900" s="15">
        <v>28900</v>
      </c>
    </row>
    <row r="901" spans="2:9" x14ac:dyDescent="0.35">
      <c r="B901" s="14">
        <v>211</v>
      </c>
      <c r="C901" t="s">
        <v>279</v>
      </c>
      <c r="D901" t="s">
        <v>1197</v>
      </c>
      <c r="E901" t="s">
        <v>286</v>
      </c>
      <c r="F901" t="s">
        <v>282</v>
      </c>
      <c r="G901" t="s">
        <v>283</v>
      </c>
      <c r="H901">
        <v>8</v>
      </c>
      <c r="I901" s="15">
        <v>53500</v>
      </c>
    </row>
    <row r="902" spans="2:9" x14ac:dyDescent="0.35">
      <c r="B902" s="14">
        <v>536</v>
      </c>
      <c r="C902" t="s">
        <v>284</v>
      </c>
      <c r="D902" t="s">
        <v>1198</v>
      </c>
      <c r="E902" t="s">
        <v>291</v>
      </c>
      <c r="F902" t="s">
        <v>292</v>
      </c>
      <c r="G902" t="s">
        <v>283</v>
      </c>
      <c r="H902">
        <v>3</v>
      </c>
      <c r="I902" s="15">
        <v>40800</v>
      </c>
    </row>
    <row r="903" spans="2:9" x14ac:dyDescent="0.35">
      <c r="B903" s="14">
        <v>383</v>
      </c>
      <c r="C903" t="s">
        <v>279</v>
      </c>
      <c r="D903" t="s">
        <v>1199</v>
      </c>
      <c r="E903" t="s">
        <v>315</v>
      </c>
      <c r="F903" t="s">
        <v>292</v>
      </c>
      <c r="G903" t="s">
        <v>283</v>
      </c>
      <c r="H903">
        <v>21</v>
      </c>
      <c r="I903" s="15">
        <v>37100</v>
      </c>
    </row>
    <row r="904" spans="2:9" x14ac:dyDescent="0.35">
      <c r="B904" s="14">
        <v>776</v>
      </c>
      <c r="C904" t="s">
        <v>284</v>
      </c>
      <c r="D904" t="s">
        <v>1200</v>
      </c>
      <c r="E904" t="s">
        <v>300</v>
      </c>
      <c r="F904" t="s">
        <v>289</v>
      </c>
      <c r="G904" t="s">
        <v>283</v>
      </c>
      <c r="H904">
        <v>11</v>
      </c>
      <c r="I904" s="15">
        <v>53300</v>
      </c>
    </row>
    <row r="905" spans="2:9" x14ac:dyDescent="0.35">
      <c r="B905" s="14">
        <v>855</v>
      </c>
      <c r="C905" t="s">
        <v>284</v>
      </c>
      <c r="D905" t="s">
        <v>1201</v>
      </c>
      <c r="E905" t="s">
        <v>281</v>
      </c>
      <c r="F905" t="s">
        <v>282</v>
      </c>
      <c r="G905" t="s">
        <v>283</v>
      </c>
      <c r="H905">
        <v>8</v>
      </c>
      <c r="I905" s="15">
        <v>25200</v>
      </c>
    </row>
    <row r="906" spans="2:9" x14ac:dyDescent="0.35">
      <c r="B906" s="14">
        <v>389</v>
      </c>
      <c r="C906" t="s">
        <v>279</v>
      </c>
      <c r="D906" t="s">
        <v>1202</v>
      </c>
      <c r="E906" t="s">
        <v>294</v>
      </c>
      <c r="F906" t="s">
        <v>295</v>
      </c>
      <c r="G906" t="s">
        <v>283</v>
      </c>
      <c r="H906">
        <v>17</v>
      </c>
      <c r="I906" s="15">
        <v>74900</v>
      </c>
    </row>
    <row r="907" spans="2:9" x14ac:dyDescent="0.35">
      <c r="B907" s="14">
        <v>556</v>
      </c>
      <c r="C907" t="s">
        <v>279</v>
      </c>
      <c r="D907" t="s">
        <v>1203</v>
      </c>
      <c r="E907" t="s">
        <v>288</v>
      </c>
      <c r="F907" t="s">
        <v>289</v>
      </c>
      <c r="G907" t="s">
        <v>283</v>
      </c>
      <c r="H907">
        <v>8</v>
      </c>
      <c r="I907" s="15">
        <v>78100</v>
      </c>
    </row>
    <row r="908" spans="2:9" x14ac:dyDescent="0.35">
      <c r="B908" s="14">
        <v>758</v>
      </c>
      <c r="C908" t="s">
        <v>279</v>
      </c>
      <c r="D908" t="s">
        <v>1204</v>
      </c>
      <c r="E908" t="s">
        <v>300</v>
      </c>
      <c r="F908" t="s">
        <v>289</v>
      </c>
      <c r="G908" t="s">
        <v>283</v>
      </c>
      <c r="H908">
        <v>7</v>
      </c>
      <c r="I908" s="15">
        <v>28300</v>
      </c>
    </row>
    <row r="909" spans="2:9" x14ac:dyDescent="0.35">
      <c r="B909" s="14">
        <v>1090</v>
      </c>
      <c r="C909" t="s">
        <v>284</v>
      </c>
      <c r="D909" t="s">
        <v>1205</v>
      </c>
      <c r="E909" t="s">
        <v>281</v>
      </c>
      <c r="F909" t="s">
        <v>282</v>
      </c>
      <c r="G909" t="s">
        <v>283</v>
      </c>
      <c r="H909">
        <v>30</v>
      </c>
      <c r="I909" s="15">
        <v>58700</v>
      </c>
    </row>
    <row r="910" spans="2:9" x14ac:dyDescent="0.35">
      <c r="B910" s="14">
        <v>65</v>
      </c>
      <c r="C910" t="s">
        <v>279</v>
      </c>
      <c r="D910" t="s">
        <v>1206</v>
      </c>
      <c r="E910" t="s">
        <v>300</v>
      </c>
      <c r="F910" t="s">
        <v>289</v>
      </c>
      <c r="G910" t="s">
        <v>283</v>
      </c>
      <c r="H910">
        <v>4</v>
      </c>
      <c r="I910" s="15">
        <v>47300</v>
      </c>
    </row>
    <row r="911" spans="2:9" x14ac:dyDescent="0.35">
      <c r="B911" s="14">
        <v>63</v>
      </c>
      <c r="C911" t="s">
        <v>279</v>
      </c>
      <c r="D911" t="s">
        <v>1207</v>
      </c>
      <c r="E911" t="s">
        <v>294</v>
      </c>
      <c r="F911" t="s">
        <v>295</v>
      </c>
      <c r="G911" t="s">
        <v>283</v>
      </c>
      <c r="H911">
        <v>24</v>
      </c>
      <c r="I911" s="15">
        <v>83300</v>
      </c>
    </row>
    <row r="912" spans="2:9" x14ac:dyDescent="0.35">
      <c r="B912" s="14">
        <v>188</v>
      </c>
      <c r="C912" t="s">
        <v>279</v>
      </c>
      <c r="D912" t="s">
        <v>1208</v>
      </c>
      <c r="E912" t="s">
        <v>309</v>
      </c>
      <c r="F912" t="s">
        <v>295</v>
      </c>
      <c r="G912" t="s">
        <v>283</v>
      </c>
      <c r="H912">
        <v>3</v>
      </c>
      <c r="I912" s="15">
        <v>34500</v>
      </c>
    </row>
    <row r="913" spans="2:9" x14ac:dyDescent="0.35">
      <c r="B913" s="14">
        <v>690</v>
      </c>
      <c r="C913" t="s">
        <v>284</v>
      </c>
      <c r="D913" t="s">
        <v>1209</v>
      </c>
      <c r="E913" t="s">
        <v>288</v>
      </c>
      <c r="F913" t="s">
        <v>289</v>
      </c>
      <c r="G913" t="s">
        <v>283</v>
      </c>
      <c r="H913">
        <v>25</v>
      </c>
      <c r="I913" s="15">
        <v>65700</v>
      </c>
    </row>
    <row r="914" spans="2:9" x14ac:dyDescent="0.35">
      <c r="B914" s="14">
        <v>6</v>
      </c>
      <c r="C914" t="s">
        <v>279</v>
      </c>
      <c r="D914" t="s">
        <v>1210</v>
      </c>
      <c r="E914" t="s">
        <v>291</v>
      </c>
      <c r="F914" t="s">
        <v>292</v>
      </c>
      <c r="G914" t="s">
        <v>283</v>
      </c>
      <c r="H914">
        <v>29</v>
      </c>
      <c r="I914" s="15">
        <v>65000</v>
      </c>
    </row>
    <row r="915" spans="2:9" x14ac:dyDescent="0.35">
      <c r="B915" s="14">
        <v>591</v>
      </c>
      <c r="C915" t="s">
        <v>279</v>
      </c>
      <c r="D915" t="s">
        <v>1211</v>
      </c>
      <c r="E915" t="s">
        <v>304</v>
      </c>
      <c r="F915" t="s">
        <v>295</v>
      </c>
      <c r="G915" t="s">
        <v>283</v>
      </c>
      <c r="H915">
        <v>8</v>
      </c>
      <c r="I915" s="15">
        <v>40600</v>
      </c>
    </row>
    <row r="916" spans="2:9" x14ac:dyDescent="0.35">
      <c r="B916" s="14">
        <v>814</v>
      </c>
      <c r="C916" t="s">
        <v>284</v>
      </c>
      <c r="D916" t="s">
        <v>1212</v>
      </c>
      <c r="E916" t="s">
        <v>315</v>
      </c>
      <c r="F916" t="s">
        <v>292</v>
      </c>
      <c r="G916" t="s">
        <v>283</v>
      </c>
      <c r="H916">
        <v>15</v>
      </c>
      <c r="I916" s="15">
        <v>71100</v>
      </c>
    </row>
    <row r="917" spans="2:9" x14ac:dyDescent="0.35">
      <c r="B917" s="14">
        <v>397</v>
      </c>
      <c r="C917" t="s">
        <v>279</v>
      </c>
      <c r="D917" t="s">
        <v>1213</v>
      </c>
      <c r="E917" t="s">
        <v>304</v>
      </c>
      <c r="F917" t="s">
        <v>295</v>
      </c>
      <c r="G917" t="s">
        <v>283</v>
      </c>
      <c r="H917">
        <v>19</v>
      </c>
      <c r="I917" s="15">
        <v>48900</v>
      </c>
    </row>
    <row r="918" spans="2:9" x14ac:dyDescent="0.35">
      <c r="B918" s="14">
        <v>18</v>
      </c>
      <c r="C918" t="s">
        <v>284</v>
      </c>
      <c r="D918" t="s">
        <v>1214</v>
      </c>
      <c r="E918" t="s">
        <v>304</v>
      </c>
      <c r="F918" t="s">
        <v>295</v>
      </c>
      <c r="G918" t="s">
        <v>283</v>
      </c>
      <c r="H918">
        <v>13</v>
      </c>
      <c r="I918" s="15">
        <v>28400</v>
      </c>
    </row>
    <row r="919" spans="2:9" x14ac:dyDescent="0.35">
      <c r="B919" s="14">
        <v>346</v>
      </c>
      <c r="C919" t="s">
        <v>284</v>
      </c>
      <c r="D919" t="s">
        <v>1215</v>
      </c>
      <c r="E919" t="s">
        <v>294</v>
      </c>
      <c r="F919" t="s">
        <v>295</v>
      </c>
      <c r="G919" t="s">
        <v>283</v>
      </c>
      <c r="H919">
        <v>21</v>
      </c>
      <c r="I919" s="15">
        <v>69300</v>
      </c>
    </row>
    <row r="920" spans="2:9" x14ac:dyDescent="0.35">
      <c r="B920" s="14">
        <v>557</v>
      </c>
      <c r="C920" t="s">
        <v>279</v>
      </c>
      <c r="D920" t="s">
        <v>1216</v>
      </c>
      <c r="E920" t="s">
        <v>281</v>
      </c>
      <c r="F920" t="s">
        <v>282</v>
      </c>
      <c r="G920" t="s">
        <v>283</v>
      </c>
      <c r="H920">
        <v>17</v>
      </c>
      <c r="I920" s="15">
        <v>62300</v>
      </c>
    </row>
    <row r="921" spans="2:9" x14ac:dyDescent="0.35">
      <c r="B921" s="14">
        <v>954</v>
      </c>
      <c r="C921" t="s">
        <v>279</v>
      </c>
      <c r="D921" t="s">
        <v>1217</v>
      </c>
      <c r="E921" t="s">
        <v>291</v>
      </c>
      <c r="F921" t="s">
        <v>292</v>
      </c>
      <c r="G921" t="s">
        <v>283</v>
      </c>
      <c r="H921">
        <v>30</v>
      </c>
      <c r="I921" s="15">
        <v>30400</v>
      </c>
    </row>
    <row r="922" spans="2:9" x14ac:dyDescent="0.35">
      <c r="B922" s="14">
        <v>1071</v>
      </c>
      <c r="C922" t="s">
        <v>279</v>
      </c>
      <c r="D922" t="s">
        <v>1218</v>
      </c>
      <c r="E922" t="s">
        <v>304</v>
      </c>
      <c r="F922" t="s">
        <v>295</v>
      </c>
      <c r="G922" t="s">
        <v>283</v>
      </c>
      <c r="H922">
        <v>7</v>
      </c>
      <c r="I922" s="15">
        <v>71100</v>
      </c>
    </row>
    <row r="923" spans="2:9" x14ac:dyDescent="0.35">
      <c r="B923" s="14">
        <v>205</v>
      </c>
      <c r="C923" t="s">
        <v>284</v>
      </c>
      <c r="D923" t="s">
        <v>1219</v>
      </c>
      <c r="E923" t="s">
        <v>338</v>
      </c>
      <c r="F923" t="s">
        <v>289</v>
      </c>
      <c r="G923" t="s">
        <v>283</v>
      </c>
      <c r="H923">
        <v>3</v>
      </c>
      <c r="I923" s="15">
        <v>59600</v>
      </c>
    </row>
    <row r="924" spans="2:9" x14ac:dyDescent="0.35">
      <c r="B924" s="14">
        <v>548</v>
      </c>
      <c r="C924" t="s">
        <v>284</v>
      </c>
      <c r="D924" t="s">
        <v>1220</v>
      </c>
      <c r="E924" t="s">
        <v>286</v>
      </c>
      <c r="F924" t="s">
        <v>282</v>
      </c>
      <c r="G924" t="s">
        <v>283</v>
      </c>
      <c r="H924">
        <v>7</v>
      </c>
      <c r="I924" s="15">
        <v>52200</v>
      </c>
    </row>
    <row r="925" spans="2:9" x14ac:dyDescent="0.35">
      <c r="B925" s="14">
        <v>871</v>
      </c>
      <c r="C925" t="s">
        <v>284</v>
      </c>
      <c r="D925" t="s">
        <v>1221</v>
      </c>
      <c r="E925" t="s">
        <v>304</v>
      </c>
      <c r="F925" t="s">
        <v>295</v>
      </c>
      <c r="G925" t="s">
        <v>283</v>
      </c>
      <c r="H925">
        <v>15</v>
      </c>
      <c r="I925" s="15">
        <v>40000</v>
      </c>
    </row>
    <row r="926" spans="2:9" x14ac:dyDescent="0.35">
      <c r="B926" s="14">
        <v>1141</v>
      </c>
      <c r="C926" t="s">
        <v>279</v>
      </c>
      <c r="D926" t="s">
        <v>1222</v>
      </c>
      <c r="E926" t="s">
        <v>288</v>
      </c>
      <c r="F926" t="s">
        <v>289</v>
      </c>
      <c r="G926" t="s">
        <v>283</v>
      </c>
      <c r="H926">
        <v>13</v>
      </c>
      <c r="I926" s="15">
        <v>77600</v>
      </c>
    </row>
    <row r="927" spans="2:9" x14ac:dyDescent="0.35">
      <c r="B927" s="14">
        <v>34</v>
      </c>
      <c r="C927" t="s">
        <v>279</v>
      </c>
      <c r="D927" t="s">
        <v>1223</v>
      </c>
      <c r="E927" t="s">
        <v>281</v>
      </c>
      <c r="F927" t="s">
        <v>282</v>
      </c>
      <c r="G927" t="s">
        <v>283</v>
      </c>
      <c r="H927">
        <v>24</v>
      </c>
      <c r="I927" s="15">
        <v>65800</v>
      </c>
    </row>
    <row r="928" spans="2:9" x14ac:dyDescent="0.35">
      <c r="B928" s="14">
        <v>542</v>
      </c>
      <c r="C928" t="s">
        <v>279</v>
      </c>
      <c r="D928" t="s">
        <v>1224</v>
      </c>
      <c r="E928" t="s">
        <v>294</v>
      </c>
      <c r="F928" t="s">
        <v>295</v>
      </c>
      <c r="G928" t="s">
        <v>283</v>
      </c>
      <c r="H928">
        <v>8</v>
      </c>
      <c r="I928" s="15">
        <v>42000</v>
      </c>
    </row>
    <row r="929" spans="2:9" x14ac:dyDescent="0.35">
      <c r="B929" s="14">
        <v>1010</v>
      </c>
      <c r="C929" t="s">
        <v>284</v>
      </c>
      <c r="D929" t="s">
        <v>1225</v>
      </c>
      <c r="E929" t="s">
        <v>291</v>
      </c>
      <c r="F929" t="s">
        <v>292</v>
      </c>
      <c r="G929" t="s">
        <v>283</v>
      </c>
      <c r="H929">
        <v>10</v>
      </c>
      <c r="I929" s="15">
        <v>29700</v>
      </c>
    </row>
    <row r="930" spans="2:9" x14ac:dyDescent="0.35">
      <c r="B930" s="14">
        <v>997</v>
      </c>
      <c r="C930" t="s">
        <v>284</v>
      </c>
      <c r="D930" t="s">
        <v>1226</v>
      </c>
      <c r="E930" t="s">
        <v>294</v>
      </c>
      <c r="F930" t="s">
        <v>295</v>
      </c>
      <c r="G930" t="s">
        <v>283</v>
      </c>
      <c r="H930">
        <v>21</v>
      </c>
      <c r="I930" s="15">
        <v>75300</v>
      </c>
    </row>
    <row r="931" spans="2:9" x14ac:dyDescent="0.35">
      <c r="B931" s="14">
        <v>96</v>
      </c>
      <c r="C931" t="s">
        <v>279</v>
      </c>
      <c r="D931" t="s">
        <v>1227</v>
      </c>
      <c r="E931" t="s">
        <v>281</v>
      </c>
      <c r="F931" t="s">
        <v>282</v>
      </c>
      <c r="G931" t="s">
        <v>298</v>
      </c>
      <c r="H931">
        <v>0</v>
      </c>
      <c r="I931" s="15">
        <v>13000</v>
      </c>
    </row>
    <row r="932" spans="2:9" x14ac:dyDescent="0.35">
      <c r="B932" s="14">
        <v>957</v>
      </c>
      <c r="C932" t="s">
        <v>279</v>
      </c>
      <c r="D932" t="s">
        <v>1228</v>
      </c>
      <c r="E932" t="s">
        <v>300</v>
      </c>
      <c r="F932" t="s">
        <v>289</v>
      </c>
      <c r="G932" t="s">
        <v>283</v>
      </c>
      <c r="H932">
        <v>20</v>
      </c>
      <c r="I932" s="15">
        <v>38000</v>
      </c>
    </row>
    <row r="933" spans="2:9" x14ac:dyDescent="0.35">
      <c r="B933" s="14">
        <v>639</v>
      </c>
      <c r="C933" t="s">
        <v>279</v>
      </c>
      <c r="D933" t="s">
        <v>1229</v>
      </c>
      <c r="E933" t="s">
        <v>304</v>
      </c>
      <c r="F933" t="s">
        <v>295</v>
      </c>
      <c r="G933" t="s">
        <v>283</v>
      </c>
      <c r="H933">
        <v>29</v>
      </c>
      <c r="I933" s="15">
        <v>54200</v>
      </c>
    </row>
    <row r="934" spans="2:9" x14ac:dyDescent="0.35">
      <c r="B934" s="14">
        <v>47</v>
      </c>
      <c r="C934" t="s">
        <v>284</v>
      </c>
      <c r="D934" t="s">
        <v>1230</v>
      </c>
      <c r="E934" t="s">
        <v>315</v>
      </c>
      <c r="F934" t="s">
        <v>292</v>
      </c>
      <c r="G934" t="s">
        <v>283</v>
      </c>
      <c r="H934">
        <v>25</v>
      </c>
      <c r="I934" s="15">
        <v>46300</v>
      </c>
    </row>
    <row r="935" spans="2:9" x14ac:dyDescent="0.35">
      <c r="B935" s="14">
        <v>598</v>
      </c>
      <c r="C935" t="s">
        <v>279</v>
      </c>
      <c r="D935" t="s">
        <v>1231</v>
      </c>
      <c r="E935" t="s">
        <v>315</v>
      </c>
      <c r="F935" t="s">
        <v>292</v>
      </c>
      <c r="G935" t="s">
        <v>283</v>
      </c>
      <c r="H935">
        <v>2</v>
      </c>
      <c r="I935" s="15">
        <v>26700</v>
      </c>
    </row>
    <row r="936" spans="2:9" x14ac:dyDescent="0.35">
      <c r="B936" s="14">
        <v>1149</v>
      </c>
      <c r="C936" t="s">
        <v>279</v>
      </c>
      <c r="D936" t="s">
        <v>1232</v>
      </c>
      <c r="E936" t="s">
        <v>304</v>
      </c>
      <c r="F936" t="s">
        <v>295</v>
      </c>
      <c r="G936" t="s">
        <v>283</v>
      </c>
      <c r="H936">
        <v>4</v>
      </c>
      <c r="I936" s="15">
        <v>53500</v>
      </c>
    </row>
    <row r="937" spans="2:9" x14ac:dyDescent="0.35">
      <c r="B937" s="14">
        <v>1185</v>
      </c>
      <c r="C937" t="s">
        <v>284</v>
      </c>
      <c r="D937" t="s">
        <v>1233</v>
      </c>
      <c r="E937" t="s">
        <v>304</v>
      </c>
      <c r="F937" t="s">
        <v>295</v>
      </c>
      <c r="G937" t="s">
        <v>283</v>
      </c>
      <c r="H937">
        <v>17</v>
      </c>
      <c r="I937" s="15">
        <v>71500</v>
      </c>
    </row>
    <row r="938" spans="2:9" x14ac:dyDescent="0.35">
      <c r="B938" s="14">
        <v>234</v>
      </c>
      <c r="C938" t="s">
        <v>279</v>
      </c>
      <c r="D938" t="s">
        <v>1234</v>
      </c>
      <c r="E938" t="s">
        <v>309</v>
      </c>
      <c r="F938" t="s">
        <v>295</v>
      </c>
      <c r="G938" t="s">
        <v>283</v>
      </c>
      <c r="H938">
        <v>11</v>
      </c>
      <c r="I938" s="15">
        <v>38000</v>
      </c>
    </row>
    <row r="939" spans="2:9" x14ac:dyDescent="0.35">
      <c r="B939" s="14">
        <v>737</v>
      </c>
      <c r="C939" t="s">
        <v>284</v>
      </c>
      <c r="D939" t="s">
        <v>1235</v>
      </c>
      <c r="E939" t="s">
        <v>291</v>
      </c>
      <c r="F939" t="s">
        <v>292</v>
      </c>
      <c r="G939" t="s">
        <v>283</v>
      </c>
      <c r="H939">
        <v>13</v>
      </c>
      <c r="I939" s="15">
        <v>53500</v>
      </c>
    </row>
    <row r="940" spans="2:9" x14ac:dyDescent="0.35">
      <c r="B940" s="14">
        <v>406</v>
      </c>
      <c r="C940" t="s">
        <v>284</v>
      </c>
      <c r="D940" t="s">
        <v>1236</v>
      </c>
      <c r="E940" t="s">
        <v>309</v>
      </c>
      <c r="F940" t="s">
        <v>295</v>
      </c>
      <c r="G940" t="s">
        <v>283</v>
      </c>
      <c r="H940">
        <v>4</v>
      </c>
      <c r="I940" s="15">
        <v>33400</v>
      </c>
    </row>
    <row r="941" spans="2:9" x14ac:dyDescent="0.35">
      <c r="B941" s="14">
        <v>192</v>
      </c>
      <c r="C941" t="s">
        <v>279</v>
      </c>
      <c r="D941" t="s">
        <v>1237</v>
      </c>
      <c r="E941" t="s">
        <v>294</v>
      </c>
      <c r="F941" t="s">
        <v>295</v>
      </c>
      <c r="G941" t="s">
        <v>283</v>
      </c>
      <c r="H941">
        <v>21</v>
      </c>
      <c r="I941" s="15">
        <v>78700</v>
      </c>
    </row>
    <row r="942" spans="2:9" x14ac:dyDescent="0.35">
      <c r="B942" s="14">
        <v>486</v>
      </c>
      <c r="C942" t="s">
        <v>279</v>
      </c>
      <c r="D942" t="s">
        <v>1238</v>
      </c>
      <c r="E942" t="s">
        <v>338</v>
      </c>
      <c r="F942" t="s">
        <v>289</v>
      </c>
      <c r="G942" t="s">
        <v>283</v>
      </c>
      <c r="H942">
        <v>2</v>
      </c>
      <c r="I942" s="15">
        <v>46200</v>
      </c>
    </row>
    <row r="943" spans="2:9" x14ac:dyDescent="0.35">
      <c r="B943" s="14">
        <v>92</v>
      </c>
      <c r="C943" t="s">
        <v>279</v>
      </c>
      <c r="D943" t="s">
        <v>1239</v>
      </c>
      <c r="E943" t="s">
        <v>288</v>
      </c>
      <c r="F943" t="s">
        <v>289</v>
      </c>
      <c r="G943" t="s">
        <v>283</v>
      </c>
      <c r="H943">
        <v>12</v>
      </c>
      <c r="I943" s="15">
        <v>84700</v>
      </c>
    </row>
    <row r="944" spans="2:9" x14ac:dyDescent="0.35">
      <c r="B944" s="14">
        <v>354</v>
      </c>
      <c r="C944" t="s">
        <v>284</v>
      </c>
      <c r="D944" t="s">
        <v>1240</v>
      </c>
      <c r="E944" t="s">
        <v>281</v>
      </c>
      <c r="F944" t="s">
        <v>282</v>
      </c>
      <c r="G944" t="s">
        <v>283</v>
      </c>
      <c r="H944">
        <v>13</v>
      </c>
      <c r="I944" s="15">
        <v>60800</v>
      </c>
    </row>
    <row r="945" spans="2:9" x14ac:dyDescent="0.35">
      <c r="B945" s="14">
        <v>721</v>
      </c>
      <c r="C945" t="s">
        <v>279</v>
      </c>
      <c r="D945" t="s">
        <v>1241</v>
      </c>
      <c r="E945" t="s">
        <v>309</v>
      </c>
      <c r="F945" t="s">
        <v>295</v>
      </c>
      <c r="G945" t="s">
        <v>283</v>
      </c>
      <c r="H945">
        <v>26</v>
      </c>
      <c r="I945" s="15">
        <v>51200</v>
      </c>
    </row>
    <row r="946" spans="2:9" x14ac:dyDescent="0.35">
      <c r="B946" s="14">
        <v>475</v>
      </c>
      <c r="C946" t="s">
        <v>279</v>
      </c>
      <c r="D946" t="s">
        <v>1242</v>
      </c>
      <c r="E946" t="s">
        <v>281</v>
      </c>
      <c r="F946" t="s">
        <v>282</v>
      </c>
      <c r="G946" t="s">
        <v>283</v>
      </c>
      <c r="H946">
        <v>1</v>
      </c>
      <c r="I946" s="15">
        <v>55400</v>
      </c>
    </row>
    <row r="947" spans="2:9" x14ac:dyDescent="0.35">
      <c r="B947" s="14">
        <v>672</v>
      </c>
      <c r="C947" t="s">
        <v>279</v>
      </c>
      <c r="D947" t="s">
        <v>1243</v>
      </c>
      <c r="E947" t="s">
        <v>294</v>
      </c>
      <c r="F947" t="s">
        <v>295</v>
      </c>
      <c r="G947" t="s">
        <v>283</v>
      </c>
      <c r="H947">
        <v>1</v>
      </c>
      <c r="I947" s="15">
        <v>70000</v>
      </c>
    </row>
    <row r="948" spans="2:9" x14ac:dyDescent="0.35">
      <c r="B948" s="14">
        <v>1140</v>
      </c>
      <c r="C948" t="s">
        <v>279</v>
      </c>
      <c r="D948" t="s">
        <v>1244</v>
      </c>
      <c r="E948" t="s">
        <v>304</v>
      </c>
      <c r="F948" t="s">
        <v>295</v>
      </c>
      <c r="G948" t="s">
        <v>283</v>
      </c>
      <c r="H948">
        <v>3</v>
      </c>
      <c r="I948" s="15">
        <v>68400</v>
      </c>
    </row>
    <row r="949" spans="2:9" x14ac:dyDescent="0.35">
      <c r="B949" s="14">
        <v>290</v>
      </c>
      <c r="C949" t="s">
        <v>284</v>
      </c>
      <c r="D949" t="s">
        <v>1245</v>
      </c>
      <c r="E949" t="s">
        <v>338</v>
      </c>
      <c r="F949" t="s">
        <v>289</v>
      </c>
      <c r="G949" t="s">
        <v>283</v>
      </c>
      <c r="H949">
        <v>1</v>
      </c>
      <c r="I949" s="15">
        <v>51000</v>
      </c>
    </row>
    <row r="950" spans="2:9" x14ac:dyDescent="0.35">
      <c r="B950" s="14">
        <v>620</v>
      </c>
      <c r="C950" t="s">
        <v>279</v>
      </c>
      <c r="D950" t="s">
        <v>1246</v>
      </c>
      <c r="E950" t="s">
        <v>288</v>
      </c>
      <c r="F950" t="s">
        <v>289</v>
      </c>
      <c r="G950" t="s">
        <v>283</v>
      </c>
      <c r="H950">
        <v>24</v>
      </c>
      <c r="I950" s="15">
        <v>68900</v>
      </c>
    </row>
    <row r="951" spans="2:9" x14ac:dyDescent="0.35">
      <c r="B951" s="14">
        <v>28</v>
      </c>
      <c r="C951" t="s">
        <v>279</v>
      </c>
      <c r="D951" t="s">
        <v>1247</v>
      </c>
      <c r="E951" t="s">
        <v>294</v>
      </c>
      <c r="F951" t="s">
        <v>295</v>
      </c>
      <c r="G951" t="s">
        <v>283</v>
      </c>
      <c r="H951">
        <v>9</v>
      </c>
      <c r="I951" s="15">
        <v>84100</v>
      </c>
    </row>
    <row r="952" spans="2:9" x14ac:dyDescent="0.35">
      <c r="B952" s="14">
        <v>716</v>
      </c>
      <c r="C952" t="s">
        <v>279</v>
      </c>
      <c r="D952" t="s">
        <v>1248</v>
      </c>
      <c r="E952" t="s">
        <v>291</v>
      </c>
      <c r="F952" t="s">
        <v>292</v>
      </c>
      <c r="G952" t="s">
        <v>283</v>
      </c>
      <c r="H952">
        <v>3</v>
      </c>
      <c r="I952" s="15">
        <v>66100</v>
      </c>
    </row>
    <row r="953" spans="2:9" x14ac:dyDescent="0.35">
      <c r="B953" s="14">
        <v>681</v>
      </c>
      <c r="C953" t="s">
        <v>279</v>
      </c>
      <c r="D953" t="s">
        <v>1249</v>
      </c>
      <c r="E953" t="s">
        <v>281</v>
      </c>
      <c r="F953" t="s">
        <v>282</v>
      </c>
      <c r="G953" t="s">
        <v>283</v>
      </c>
      <c r="H953">
        <v>18</v>
      </c>
      <c r="I953" s="15">
        <v>53700</v>
      </c>
    </row>
    <row r="954" spans="2:9" x14ac:dyDescent="0.35">
      <c r="B954" s="14">
        <v>477</v>
      </c>
      <c r="C954" t="s">
        <v>284</v>
      </c>
      <c r="D954" t="s">
        <v>1250</v>
      </c>
      <c r="E954" t="s">
        <v>309</v>
      </c>
      <c r="F954" t="s">
        <v>295</v>
      </c>
      <c r="G954" t="s">
        <v>283</v>
      </c>
      <c r="H954">
        <v>17</v>
      </c>
      <c r="I954" s="15">
        <v>77900</v>
      </c>
    </row>
    <row r="955" spans="2:9" x14ac:dyDescent="0.35">
      <c r="B955" s="14">
        <v>859</v>
      </c>
      <c r="C955" t="s">
        <v>279</v>
      </c>
      <c r="D955" t="s">
        <v>1251</v>
      </c>
      <c r="E955" t="s">
        <v>304</v>
      </c>
      <c r="F955" t="s">
        <v>295</v>
      </c>
      <c r="G955" t="s">
        <v>283</v>
      </c>
      <c r="H955">
        <v>14</v>
      </c>
      <c r="I955" s="15">
        <v>73300</v>
      </c>
    </row>
    <row r="956" spans="2:9" x14ac:dyDescent="0.35">
      <c r="B956" s="14">
        <v>966</v>
      </c>
      <c r="C956" t="s">
        <v>279</v>
      </c>
      <c r="D956" t="s">
        <v>1252</v>
      </c>
      <c r="E956" t="s">
        <v>315</v>
      </c>
      <c r="F956" t="s">
        <v>292</v>
      </c>
      <c r="G956" t="s">
        <v>283</v>
      </c>
      <c r="H956">
        <v>30</v>
      </c>
      <c r="I956" s="15">
        <v>64900</v>
      </c>
    </row>
    <row r="957" spans="2:9" x14ac:dyDescent="0.35">
      <c r="B957" s="14">
        <v>678</v>
      </c>
      <c r="C957" t="s">
        <v>284</v>
      </c>
      <c r="D957" t="s">
        <v>1253</v>
      </c>
      <c r="E957" t="s">
        <v>281</v>
      </c>
      <c r="F957" t="s">
        <v>282</v>
      </c>
      <c r="G957" t="s">
        <v>283</v>
      </c>
      <c r="H957">
        <v>27</v>
      </c>
      <c r="I957" s="15">
        <v>42700</v>
      </c>
    </row>
    <row r="958" spans="2:9" x14ac:dyDescent="0.35">
      <c r="B958" s="14">
        <v>624</v>
      </c>
      <c r="C958" t="s">
        <v>284</v>
      </c>
      <c r="D958" t="s">
        <v>1254</v>
      </c>
      <c r="E958" t="s">
        <v>338</v>
      </c>
      <c r="F958" t="s">
        <v>289</v>
      </c>
      <c r="G958" t="s">
        <v>283</v>
      </c>
      <c r="H958">
        <v>9</v>
      </c>
      <c r="I958" s="15">
        <v>65900</v>
      </c>
    </row>
    <row r="959" spans="2:9" x14ac:dyDescent="0.35">
      <c r="B959" s="14">
        <v>762</v>
      </c>
      <c r="C959" t="s">
        <v>279</v>
      </c>
      <c r="D959" t="s">
        <v>1255</v>
      </c>
      <c r="E959" t="s">
        <v>286</v>
      </c>
      <c r="F959" t="s">
        <v>282</v>
      </c>
      <c r="G959" t="s">
        <v>283</v>
      </c>
      <c r="H959">
        <v>26</v>
      </c>
      <c r="I959" s="15">
        <v>47500</v>
      </c>
    </row>
    <row r="960" spans="2:9" x14ac:dyDescent="0.35">
      <c r="B960" s="14">
        <v>487</v>
      </c>
      <c r="C960" t="s">
        <v>284</v>
      </c>
      <c r="D960" t="s">
        <v>1256</v>
      </c>
      <c r="E960" t="s">
        <v>300</v>
      </c>
      <c r="F960" t="s">
        <v>289</v>
      </c>
      <c r="G960" t="s">
        <v>298</v>
      </c>
      <c r="H960">
        <v>0</v>
      </c>
      <c r="I960" s="15">
        <v>13100</v>
      </c>
    </row>
    <row r="961" spans="2:9" x14ac:dyDescent="0.35">
      <c r="B961" s="14">
        <v>232</v>
      </c>
      <c r="C961" t="s">
        <v>279</v>
      </c>
      <c r="D961" t="s">
        <v>1257</v>
      </c>
      <c r="E961" t="s">
        <v>294</v>
      </c>
      <c r="F961" t="s">
        <v>295</v>
      </c>
      <c r="G961" t="s">
        <v>283</v>
      </c>
      <c r="H961">
        <v>23</v>
      </c>
      <c r="I961" s="15">
        <v>35800</v>
      </c>
    </row>
    <row r="962" spans="2:9" x14ac:dyDescent="0.35">
      <c r="B962" s="14">
        <v>539</v>
      </c>
      <c r="C962" t="s">
        <v>284</v>
      </c>
      <c r="D962" t="s">
        <v>1258</v>
      </c>
      <c r="E962" t="s">
        <v>291</v>
      </c>
      <c r="F962" t="s">
        <v>292</v>
      </c>
      <c r="G962" t="s">
        <v>283</v>
      </c>
      <c r="H962">
        <v>30</v>
      </c>
      <c r="I962" s="15">
        <v>36400</v>
      </c>
    </row>
    <row r="963" spans="2:9" x14ac:dyDescent="0.35">
      <c r="B963" s="14">
        <v>853</v>
      </c>
      <c r="C963" t="s">
        <v>284</v>
      </c>
      <c r="D963" t="s">
        <v>1259</v>
      </c>
      <c r="E963" t="s">
        <v>315</v>
      </c>
      <c r="F963" t="s">
        <v>292</v>
      </c>
      <c r="G963" t="s">
        <v>283</v>
      </c>
      <c r="H963">
        <v>27</v>
      </c>
      <c r="I963" s="15">
        <v>39100</v>
      </c>
    </row>
    <row r="964" spans="2:9" x14ac:dyDescent="0.35">
      <c r="B964" s="14">
        <v>865</v>
      </c>
      <c r="C964" t="s">
        <v>284</v>
      </c>
      <c r="D964" t="s">
        <v>1260</v>
      </c>
      <c r="E964" t="s">
        <v>309</v>
      </c>
      <c r="F964" t="s">
        <v>295</v>
      </c>
      <c r="G964" t="s">
        <v>283</v>
      </c>
      <c r="H964">
        <v>22</v>
      </c>
      <c r="I964" s="15">
        <v>47400</v>
      </c>
    </row>
    <row r="965" spans="2:9" x14ac:dyDescent="0.35">
      <c r="B965" s="14">
        <v>77</v>
      </c>
      <c r="C965" t="s">
        <v>284</v>
      </c>
      <c r="D965" t="s">
        <v>1261</v>
      </c>
      <c r="E965" t="s">
        <v>338</v>
      </c>
      <c r="F965" t="s">
        <v>289</v>
      </c>
      <c r="G965" t="s">
        <v>283</v>
      </c>
      <c r="H965">
        <v>19</v>
      </c>
      <c r="I965" s="15">
        <v>35900</v>
      </c>
    </row>
    <row r="966" spans="2:9" x14ac:dyDescent="0.35">
      <c r="B966" s="14">
        <v>789</v>
      </c>
      <c r="C966" t="s">
        <v>284</v>
      </c>
      <c r="D966" t="s">
        <v>1262</v>
      </c>
      <c r="E966" t="s">
        <v>309</v>
      </c>
      <c r="F966" t="s">
        <v>295</v>
      </c>
      <c r="G966" t="s">
        <v>283</v>
      </c>
      <c r="H966">
        <v>17</v>
      </c>
      <c r="I966" s="15">
        <v>68500</v>
      </c>
    </row>
    <row r="967" spans="2:9" x14ac:dyDescent="0.35">
      <c r="B967" s="14">
        <v>1060</v>
      </c>
      <c r="C967" t="s">
        <v>279</v>
      </c>
      <c r="D967" t="s">
        <v>1263</v>
      </c>
      <c r="E967" t="s">
        <v>315</v>
      </c>
      <c r="F967" t="s">
        <v>292</v>
      </c>
      <c r="G967" t="s">
        <v>283</v>
      </c>
      <c r="H967">
        <v>15</v>
      </c>
      <c r="I967" s="15">
        <v>43100</v>
      </c>
    </row>
    <row r="968" spans="2:9" x14ac:dyDescent="0.35">
      <c r="B968" s="14">
        <v>73</v>
      </c>
      <c r="C968" t="s">
        <v>279</v>
      </c>
      <c r="D968" t="s">
        <v>1264</v>
      </c>
      <c r="E968" t="s">
        <v>309</v>
      </c>
      <c r="F968" t="s">
        <v>295</v>
      </c>
      <c r="G968" t="s">
        <v>283</v>
      </c>
      <c r="H968">
        <v>19</v>
      </c>
      <c r="I968" s="15">
        <v>32500</v>
      </c>
    </row>
    <row r="969" spans="2:9" x14ac:dyDescent="0.35">
      <c r="B969" s="14">
        <v>184</v>
      </c>
      <c r="C969" t="s">
        <v>284</v>
      </c>
      <c r="D969" t="s">
        <v>1265</v>
      </c>
      <c r="E969" t="s">
        <v>309</v>
      </c>
      <c r="F969" t="s">
        <v>295</v>
      </c>
      <c r="G969" t="s">
        <v>283</v>
      </c>
      <c r="H969">
        <v>14</v>
      </c>
      <c r="I969" s="15">
        <v>51200</v>
      </c>
    </row>
    <row r="970" spans="2:9" x14ac:dyDescent="0.35">
      <c r="B970" s="14">
        <v>1130</v>
      </c>
      <c r="C970" t="s">
        <v>279</v>
      </c>
      <c r="D970" t="s">
        <v>1266</v>
      </c>
      <c r="E970" t="s">
        <v>309</v>
      </c>
      <c r="F970" t="s">
        <v>295</v>
      </c>
      <c r="G970" t="s">
        <v>283</v>
      </c>
      <c r="H970">
        <v>15</v>
      </c>
      <c r="I970" s="15">
        <v>30900</v>
      </c>
    </row>
    <row r="971" spans="2:9" x14ac:dyDescent="0.35">
      <c r="B971" s="14">
        <v>643</v>
      </c>
      <c r="C971" t="s">
        <v>279</v>
      </c>
      <c r="D971" t="s">
        <v>1267</v>
      </c>
      <c r="E971" t="s">
        <v>288</v>
      </c>
      <c r="F971" t="s">
        <v>289</v>
      </c>
      <c r="G971" t="s">
        <v>283</v>
      </c>
      <c r="H971">
        <v>10</v>
      </c>
      <c r="I971" s="15">
        <v>34200</v>
      </c>
    </row>
    <row r="972" spans="2:9" x14ac:dyDescent="0.35">
      <c r="B972" s="14">
        <v>867</v>
      </c>
      <c r="C972" t="s">
        <v>284</v>
      </c>
      <c r="D972" t="s">
        <v>1268</v>
      </c>
      <c r="E972" t="s">
        <v>338</v>
      </c>
      <c r="F972" t="s">
        <v>289</v>
      </c>
      <c r="G972" t="s">
        <v>283</v>
      </c>
      <c r="H972">
        <v>5</v>
      </c>
      <c r="I972" s="15">
        <v>59500</v>
      </c>
    </row>
    <row r="973" spans="2:9" x14ac:dyDescent="0.35">
      <c r="B973" s="14">
        <v>448</v>
      </c>
      <c r="C973" t="s">
        <v>279</v>
      </c>
      <c r="D973" t="s">
        <v>1269</v>
      </c>
      <c r="E973" t="s">
        <v>288</v>
      </c>
      <c r="F973" t="s">
        <v>289</v>
      </c>
      <c r="G973" t="s">
        <v>283</v>
      </c>
      <c r="H973">
        <v>28</v>
      </c>
      <c r="I973" s="15">
        <v>80200</v>
      </c>
    </row>
    <row r="974" spans="2:9" x14ac:dyDescent="0.35">
      <c r="B974" s="14">
        <v>925</v>
      </c>
      <c r="C974" t="s">
        <v>284</v>
      </c>
      <c r="D974" t="s">
        <v>1270</v>
      </c>
      <c r="E974" t="s">
        <v>338</v>
      </c>
      <c r="F974" t="s">
        <v>289</v>
      </c>
      <c r="G974" t="s">
        <v>283</v>
      </c>
      <c r="H974">
        <v>29</v>
      </c>
      <c r="I974" s="15">
        <v>37900</v>
      </c>
    </row>
    <row r="975" spans="2:9" x14ac:dyDescent="0.35">
      <c r="B975" s="14">
        <v>165</v>
      </c>
      <c r="C975" t="s">
        <v>284</v>
      </c>
      <c r="D975" t="s">
        <v>1271</v>
      </c>
      <c r="E975" t="s">
        <v>338</v>
      </c>
      <c r="F975" t="s">
        <v>289</v>
      </c>
      <c r="G975" t="s">
        <v>283</v>
      </c>
      <c r="H975">
        <v>16</v>
      </c>
      <c r="I975" s="15">
        <v>81700</v>
      </c>
    </row>
    <row r="976" spans="2:9" x14ac:dyDescent="0.35">
      <c r="B976" s="14">
        <v>663</v>
      </c>
      <c r="C976" t="s">
        <v>284</v>
      </c>
      <c r="D976" t="s">
        <v>1272</v>
      </c>
      <c r="E976" t="s">
        <v>288</v>
      </c>
      <c r="F976" t="s">
        <v>289</v>
      </c>
      <c r="G976" t="s">
        <v>283</v>
      </c>
      <c r="H976">
        <v>13</v>
      </c>
      <c r="I976" s="15">
        <v>38600</v>
      </c>
    </row>
    <row r="977" spans="2:9" x14ac:dyDescent="0.35">
      <c r="B977" s="14">
        <v>493</v>
      </c>
      <c r="C977" t="s">
        <v>284</v>
      </c>
      <c r="D977" t="s">
        <v>1273</v>
      </c>
      <c r="E977" t="s">
        <v>294</v>
      </c>
      <c r="F977" t="s">
        <v>295</v>
      </c>
      <c r="G977" t="s">
        <v>283</v>
      </c>
      <c r="H977">
        <v>24</v>
      </c>
      <c r="I977" s="15">
        <v>29100</v>
      </c>
    </row>
    <row r="978" spans="2:9" x14ac:dyDescent="0.35">
      <c r="B978" s="14">
        <v>559</v>
      </c>
      <c r="C978" t="s">
        <v>279</v>
      </c>
      <c r="D978" t="s">
        <v>1274</v>
      </c>
      <c r="E978" t="s">
        <v>288</v>
      </c>
      <c r="F978" t="s">
        <v>289</v>
      </c>
      <c r="G978" t="s">
        <v>283</v>
      </c>
      <c r="H978">
        <v>26</v>
      </c>
      <c r="I978" s="15">
        <v>35900</v>
      </c>
    </row>
    <row r="979" spans="2:9" x14ac:dyDescent="0.35">
      <c r="B979" s="14">
        <v>970</v>
      </c>
      <c r="C979" t="s">
        <v>279</v>
      </c>
      <c r="D979" t="s">
        <v>1275</v>
      </c>
      <c r="E979" t="s">
        <v>291</v>
      </c>
      <c r="F979" t="s">
        <v>292</v>
      </c>
      <c r="G979" t="s">
        <v>283</v>
      </c>
      <c r="H979">
        <v>30</v>
      </c>
      <c r="I979" s="15">
        <v>72800</v>
      </c>
    </row>
    <row r="980" spans="2:9" x14ac:dyDescent="0.35">
      <c r="B980" s="14">
        <v>518</v>
      </c>
      <c r="C980" t="s">
        <v>279</v>
      </c>
      <c r="D980" t="s">
        <v>1276</v>
      </c>
      <c r="E980" t="s">
        <v>304</v>
      </c>
      <c r="F980" t="s">
        <v>295</v>
      </c>
      <c r="G980" t="s">
        <v>283</v>
      </c>
      <c r="H980">
        <v>15</v>
      </c>
      <c r="I980" s="15">
        <v>47200</v>
      </c>
    </row>
    <row r="981" spans="2:9" x14ac:dyDescent="0.35">
      <c r="B981" s="14">
        <v>573</v>
      </c>
      <c r="C981" t="s">
        <v>279</v>
      </c>
      <c r="D981" t="s">
        <v>1277</v>
      </c>
      <c r="E981" t="s">
        <v>304</v>
      </c>
      <c r="F981" t="s">
        <v>295</v>
      </c>
      <c r="G981" t="s">
        <v>283</v>
      </c>
      <c r="H981">
        <v>11</v>
      </c>
      <c r="I981" s="15">
        <v>45800</v>
      </c>
    </row>
    <row r="982" spans="2:9" x14ac:dyDescent="0.35">
      <c r="B982" s="14">
        <v>784</v>
      </c>
      <c r="C982" t="s">
        <v>284</v>
      </c>
      <c r="D982" t="s">
        <v>1278</v>
      </c>
      <c r="E982" t="s">
        <v>291</v>
      </c>
      <c r="F982" t="s">
        <v>292</v>
      </c>
      <c r="G982" t="s">
        <v>283</v>
      </c>
      <c r="H982">
        <v>17</v>
      </c>
      <c r="I982" s="15">
        <v>32700</v>
      </c>
    </row>
    <row r="983" spans="2:9" x14ac:dyDescent="0.35">
      <c r="B983" s="14">
        <v>693</v>
      </c>
      <c r="C983" t="s">
        <v>284</v>
      </c>
      <c r="D983" t="s">
        <v>1279</v>
      </c>
      <c r="E983" t="s">
        <v>315</v>
      </c>
      <c r="F983" t="s">
        <v>292</v>
      </c>
      <c r="G983" t="s">
        <v>283</v>
      </c>
      <c r="H983">
        <v>23</v>
      </c>
      <c r="I983" s="15">
        <v>36500</v>
      </c>
    </row>
    <row r="984" spans="2:9" x14ac:dyDescent="0.35">
      <c r="B984" s="14">
        <v>1170</v>
      </c>
      <c r="C984" t="s">
        <v>284</v>
      </c>
      <c r="D984" t="s">
        <v>1280</v>
      </c>
      <c r="E984" t="s">
        <v>288</v>
      </c>
      <c r="F984" t="s">
        <v>289</v>
      </c>
      <c r="G984" t="s">
        <v>283</v>
      </c>
      <c r="H984">
        <v>21</v>
      </c>
      <c r="I984" s="15">
        <v>55500</v>
      </c>
    </row>
    <row r="985" spans="2:9" x14ac:dyDescent="0.35">
      <c r="B985" s="14">
        <v>245</v>
      </c>
      <c r="C985" t="s">
        <v>284</v>
      </c>
      <c r="D985" t="s">
        <v>1281</v>
      </c>
      <c r="E985" t="s">
        <v>315</v>
      </c>
      <c r="F985" t="s">
        <v>292</v>
      </c>
      <c r="G985" t="s">
        <v>283</v>
      </c>
      <c r="H985">
        <v>8</v>
      </c>
      <c r="I985" s="15">
        <v>68700</v>
      </c>
    </row>
    <row r="986" spans="2:9" x14ac:dyDescent="0.35">
      <c r="B986" s="14">
        <v>307</v>
      </c>
      <c r="C986" t="s">
        <v>284</v>
      </c>
      <c r="D986" t="s">
        <v>1282</v>
      </c>
      <c r="E986" t="s">
        <v>338</v>
      </c>
      <c r="F986" t="s">
        <v>289</v>
      </c>
      <c r="G986" t="s">
        <v>283</v>
      </c>
      <c r="H986">
        <v>25</v>
      </c>
      <c r="I986" s="15">
        <v>44100</v>
      </c>
    </row>
    <row r="987" spans="2:9" x14ac:dyDescent="0.35">
      <c r="B987" s="14">
        <v>740</v>
      </c>
      <c r="C987" t="s">
        <v>279</v>
      </c>
      <c r="D987" t="s">
        <v>1283</v>
      </c>
      <c r="E987" t="s">
        <v>291</v>
      </c>
      <c r="F987" t="s">
        <v>292</v>
      </c>
      <c r="G987" t="s">
        <v>283</v>
      </c>
      <c r="H987">
        <v>30</v>
      </c>
      <c r="I987" s="15">
        <v>64100</v>
      </c>
    </row>
    <row r="988" spans="2:9" x14ac:dyDescent="0.35">
      <c r="B988" s="14">
        <v>41</v>
      </c>
      <c r="C988" t="s">
        <v>279</v>
      </c>
      <c r="D988" t="s">
        <v>1284</v>
      </c>
      <c r="E988" t="s">
        <v>288</v>
      </c>
      <c r="F988" t="s">
        <v>289</v>
      </c>
      <c r="G988" t="s">
        <v>283</v>
      </c>
      <c r="H988">
        <v>21</v>
      </c>
      <c r="I988" s="15">
        <v>61700</v>
      </c>
    </row>
    <row r="989" spans="2:9" x14ac:dyDescent="0.35">
      <c r="B989" s="14">
        <v>698</v>
      </c>
      <c r="C989" t="s">
        <v>279</v>
      </c>
      <c r="D989" t="s">
        <v>1285</v>
      </c>
      <c r="E989" t="s">
        <v>300</v>
      </c>
      <c r="F989" t="s">
        <v>289</v>
      </c>
      <c r="G989" t="s">
        <v>283</v>
      </c>
      <c r="H989">
        <v>1</v>
      </c>
      <c r="I989" s="15">
        <v>73700</v>
      </c>
    </row>
    <row r="990" spans="2:9" x14ac:dyDescent="0.35">
      <c r="B990" s="14">
        <v>398</v>
      </c>
      <c r="C990" t="s">
        <v>279</v>
      </c>
      <c r="D990" t="s">
        <v>1286</v>
      </c>
      <c r="E990" t="s">
        <v>300</v>
      </c>
      <c r="F990" t="s">
        <v>289</v>
      </c>
      <c r="G990" t="s">
        <v>283</v>
      </c>
      <c r="H990">
        <v>7</v>
      </c>
      <c r="I990" s="15">
        <v>43000</v>
      </c>
    </row>
    <row r="991" spans="2:9" x14ac:dyDescent="0.35">
      <c r="B991" s="14">
        <v>935</v>
      </c>
      <c r="C991" t="s">
        <v>279</v>
      </c>
      <c r="D991" t="s">
        <v>1287</v>
      </c>
      <c r="E991" t="s">
        <v>300</v>
      </c>
      <c r="F991" t="s">
        <v>289</v>
      </c>
      <c r="G991" t="s">
        <v>283</v>
      </c>
      <c r="H991">
        <v>12</v>
      </c>
      <c r="I991" s="15">
        <v>50200</v>
      </c>
    </row>
    <row r="992" spans="2:9" x14ac:dyDescent="0.35">
      <c r="B992" s="14">
        <v>753</v>
      </c>
      <c r="C992" t="s">
        <v>279</v>
      </c>
      <c r="D992" t="s">
        <v>1288</v>
      </c>
      <c r="E992" t="s">
        <v>286</v>
      </c>
      <c r="F992" t="s">
        <v>282</v>
      </c>
      <c r="G992" t="s">
        <v>283</v>
      </c>
      <c r="H992">
        <v>23</v>
      </c>
      <c r="I992" s="15">
        <v>29200</v>
      </c>
    </row>
    <row r="993" spans="2:9" x14ac:dyDescent="0.35">
      <c r="B993" s="14">
        <v>151</v>
      </c>
      <c r="C993" t="s">
        <v>279</v>
      </c>
      <c r="D993" t="s">
        <v>1289</v>
      </c>
      <c r="E993" t="s">
        <v>288</v>
      </c>
      <c r="F993" t="s">
        <v>289</v>
      </c>
      <c r="G993" t="s">
        <v>283</v>
      </c>
      <c r="H993">
        <v>24</v>
      </c>
      <c r="I993" s="15">
        <v>65200</v>
      </c>
    </row>
    <row r="994" spans="2:9" x14ac:dyDescent="0.35">
      <c r="B994" s="14">
        <v>1190</v>
      </c>
      <c r="C994" t="s">
        <v>279</v>
      </c>
      <c r="D994" t="s">
        <v>1290</v>
      </c>
      <c r="E994" t="s">
        <v>338</v>
      </c>
      <c r="F994" t="s">
        <v>289</v>
      </c>
      <c r="G994" t="s">
        <v>283</v>
      </c>
      <c r="H994">
        <v>28</v>
      </c>
      <c r="I994" s="15">
        <v>31600</v>
      </c>
    </row>
    <row r="995" spans="2:9" x14ac:dyDescent="0.35">
      <c r="B995" s="14">
        <v>708</v>
      </c>
      <c r="C995" t="s">
        <v>279</v>
      </c>
      <c r="D995" t="s">
        <v>1291</v>
      </c>
      <c r="E995" t="s">
        <v>304</v>
      </c>
      <c r="F995" t="s">
        <v>295</v>
      </c>
      <c r="G995" t="s">
        <v>283</v>
      </c>
      <c r="H995">
        <v>13</v>
      </c>
      <c r="I995" s="15">
        <v>41900</v>
      </c>
    </row>
    <row r="996" spans="2:9" x14ac:dyDescent="0.35">
      <c r="B996" s="14">
        <v>485</v>
      </c>
      <c r="C996" t="s">
        <v>284</v>
      </c>
      <c r="D996" t="s">
        <v>1292</v>
      </c>
      <c r="E996" t="s">
        <v>338</v>
      </c>
      <c r="F996" t="s">
        <v>289</v>
      </c>
      <c r="G996" t="s">
        <v>283</v>
      </c>
      <c r="H996">
        <v>12</v>
      </c>
      <c r="I996" s="15">
        <v>33300</v>
      </c>
    </row>
    <row r="997" spans="2:9" x14ac:dyDescent="0.35">
      <c r="B997" s="14">
        <v>1101</v>
      </c>
      <c r="C997" t="s">
        <v>279</v>
      </c>
      <c r="D997" t="s">
        <v>1293</v>
      </c>
      <c r="E997" t="s">
        <v>294</v>
      </c>
      <c r="F997" t="s">
        <v>295</v>
      </c>
      <c r="G997" t="s">
        <v>283</v>
      </c>
      <c r="H997">
        <v>18</v>
      </c>
      <c r="I997" s="15">
        <v>47300</v>
      </c>
    </row>
    <row r="998" spans="2:9" x14ac:dyDescent="0.35">
      <c r="B998" s="14">
        <v>843</v>
      </c>
      <c r="C998" t="s">
        <v>284</v>
      </c>
      <c r="D998" t="s">
        <v>1294</v>
      </c>
      <c r="E998" t="s">
        <v>291</v>
      </c>
      <c r="F998" t="s">
        <v>292</v>
      </c>
      <c r="G998" t="s">
        <v>283</v>
      </c>
      <c r="H998">
        <v>18</v>
      </c>
      <c r="I998" s="15">
        <v>51900</v>
      </c>
    </row>
    <row r="999" spans="2:9" x14ac:dyDescent="0.35">
      <c r="B999" s="14">
        <v>491</v>
      </c>
      <c r="C999" t="s">
        <v>279</v>
      </c>
      <c r="D999" t="s">
        <v>1295</v>
      </c>
      <c r="E999" t="s">
        <v>294</v>
      </c>
      <c r="F999" t="s">
        <v>295</v>
      </c>
      <c r="G999" t="s">
        <v>283</v>
      </c>
      <c r="H999">
        <v>5</v>
      </c>
      <c r="I999" s="15">
        <v>54900</v>
      </c>
    </row>
    <row r="1000" spans="2:9" x14ac:dyDescent="0.35">
      <c r="B1000" s="14">
        <v>952</v>
      </c>
      <c r="C1000" t="s">
        <v>279</v>
      </c>
      <c r="D1000" t="s">
        <v>1296</v>
      </c>
      <c r="E1000" t="s">
        <v>294</v>
      </c>
      <c r="F1000" t="s">
        <v>295</v>
      </c>
      <c r="G1000" t="s">
        <v>283</v>
      </c>
      <c r="H1000">
        <v>15</v>
      </c>
      <c r="I1000" s="15">
        <v>25700</v>
      </c>
    </row>
    <row r="1001" spans="2:9" x14ac:dyDescent="0.35">
      <c r="B1001" s="14">
        <v>386</v>
      </c>
      <c r="C1001" t="s">
        <v>284</v>
      </c>
      <c r="D1001" t="s">
        <v>1297</v>
      </c>
      <c r="E1001" t="s">
        <v>315</v>
      </c>
      <c r="F1001" t="s">
        <v>292</v>
      </c>
      <c r="G1001" t="s">
        <v>283</v>
      </c>
      <c r="H1001">
        <v>24</v>
      </c>
      <c r="I1001" s="15">
        <v>37400</v>
      </c>
    </row>
    <row r="1002" spans="2:9" x14ac:dyDescent="0.35">
      <c r="B1002" s="14">
        <v>972</v>
      </c>
      <c r="C1002" t="s">
        <v>284</v>
      </c>
      <c r="D1002" t="s">
        <v>1298</v>
      </c>
      <c r="E1002" t="s">
        <v>300</v>
      </c>
      <c r="F1002" t="s">
        <v>289</v>
      </c>
      <c r="G1002" t="s">
        <v>283</v>
      </c>
      <c r="H1002">
        <v>5</v>
      </c>
      <c r="I1002" s="15">
        <v>83900</v>
      </c>
    </row>
    <row r="1003" spans="2:9" x14ac:dyDescent="0.35">
      <c r="B1003" s="14">
        <v>308</v>
      </c>
      <c r="C1003" t="s">
        <v>284</v>
      </c>
      <c r="D1003" t="s">
        <v>1299</v>
      </c>
      <c r="E1003" t="s">
        <v>294</v>
      </c>
      <c r="F1003" t="s">
        <v>295</v>
      </c>
      <c r="G1003" t="s">
        <v>283</v>
      </c>
      <c r="H1003">
        <v>6</v>
      </c>
      <c r="I1003" s="15">
        <v>59100</v>
      </c>
    </row>
    <row r="1004" spans="2:9" x14ac:dyDescent="0.35">
      <c r="B1004" s="14">
        <v>311</v>
      </c>
      <c r="C1004" t="s">
        <v>284</v>
      </c>
      <c r="D1004" t="s">
        <v>1300</v>
      </c>
      <c r="E1004" t="s">
        <v>309</v>
      </c>
      <c r="F1004" t="s">
        <v>295</v>
      </c>
      <c r="G1004" t="s">
        <v>283</v>
      </c>
      <c r="H1004">
        <v>21</v>
      </c>
      <c r="I1004" s="15">
        <v>64400</v>
      </c>
    </row>
    <row r="1005" spans="2:9" x14ac:dyDescent="0.35">
      <c r="B1005" s="14">
        <v>881</v>
      </c>
      <c r="C1005" t="s">
        <v>279</v>
      </c>
      <c r="D1005" t="s">
        <v>1301</v>
      </c>
      <c r="E1005" t="s">
        <v>304</v>
      </c>
      <c r="F1005" t="s">
        <v>295</v>
      </c>
      <c r="G1005" t="s">
        <v>283</v>
      </c>
      <c r="H1005">
        <v>18</v>
      </c>
      <c r="I1005" s="15">
        <v>79100</v>
      </c>
    </row>
    <row r="1006" spans="2:9" x14ac:dyDescent="0.35">
      <c r="B1006" s="14">
        <v>563</v>
      </c>
      <c r="C1006" t="s">
        <v>284</v>
      </c>
      <c r="D1006" t="s">
        <v>1302</v>
      </c>
      <c r="E1006" t="s">
        <v>309</v>
      </c>
      <c r="F1006" t="s">
        <v>295</v>
      </c>
      <c r="G1006" t="s">
        <v>283</v>
      </c>
      <c r="H1006">
        <v>7</v>
      </c>
      <c r="I1006" s="15">
        <v>34000</v>
      </c>
    </row>
    <row r="1007" spans="2:9" x14ac:dyDescent="0.35">
      <c r="B1007" s="14">
        <v>1062</v>
      </c>
      <c r="C1007" t="s">
        <v>279</v>
      </c>
      <c r="D1007" t="s">
        <v>1303</v>
      </c>
      <c r="E1007" t="s">
        <v>309</v>
      </c>
      <c r="F1007" t="s">
        <v>295</v>
      </c>
      <c r="G1007" t="s">
        <v>283</v>
      </c>
      <c r="H1007">
        <v>25</v>
      </c>
      <c r="I1007" s="15">
        <v>57500</v>
      </c>
    </row>
    <row r="1008" spans="2:9" x14ac:dyDescent="0.35">
      <c r="B1008" s="14">
        <v>45</v>
      </c>
      <c r="C1008" t="s">
        <v>279</v>
      </c>
      <c r="D1008" t="s">
        <v>1304</v>
      </c>
      <c r="E1008" t="s">
        <v>315</v>
      </c>
      <c r="F1008" t="s">
        <v>292</v>
      </c>
      <c r="G1008" t="s">
        <v>283</v>
      </c>
      <c r="H1008">
        <v>20</v>
      </c>
      <c r="I1008" s="15">
        <v>40600</v>
      </c>
    </row>
    <row r="1009" spans="2:9" x14ac:dyDescent="0.35">
      <c r="B1009" s="14">
        <v>587</v>
      </c>
      <c r="C1009" t="s">
        <v>279</v>
      </c>
      <c r="D1009" t="s">
        <v>1305</v>
      </c>
      <c r="E1009" t="s">
        <v>286</v>
      </c>
      <c r="F1009" t="s">
        <v>282</v>
      </c>
      <c r="G1009" t="s">
        <v>283</v>
      </c>
      <c r="H1009">
        <v>28</v>
      </c>
      <c r="I1009" s="15">
        <v>47100</v>
      </c>
    </row>
    <row r="1010" spans="2:9" x14ac:dyDescent="0.35">
      <c r="B1010" s="14">
        <v>742</v>
      </c>
      <c r="C1010" t="s">
        <v>279</v>
      </c>
      <c r="D1010" t="s">
        <v>1306</v>
      </c>
      <c r="E1010" t="s">
        <v>304</v>
      </c>
      <c r="F1010" t="s">
        <v>295</v>
      </c>
      <c r="G1010" t="s">
        <v>283</v>
      </c>
      <c r="H1010">
        <v>2</v>
      </c>
      <c r="I1010" s="15">
        <v>59100</v>
      </c>
    </row>
    <row r="1011" spans="2:9" x14ac:dyDescent="0.35">
      <c r="B1011" s="14">
        <v>281</v>
      </c>
      <c r="C1011" t="s">
        <v>284</v>
      </c>
      <c r="D1011" t="s">
        <v>1307</v>
      </c>
      <c r="E1011" t="s">
        <v>294</v>
      </c>
      <c r="F1011" t="s">
        <v>295</v>
      </c>
      <c r="G1011" t="s">
        <v>283</v>
      </c>
      <c r="H1011">
        <v>21</v>
      </c>
      <c r="I1011" s="15">
        <v>84400</v>
      </c>
    </row>
    <row r="1012" spans="2:9" x14ac:dyDescent="0.35">
      <c r="B1012" s="14">
        <v>659</v>
      </c>
      <c r="C1012" t="s">
        <v>279</v>
      </c>
      <c r="D1012" t="s">
        <v>1308</v>
      </c>
      <c r="E1012" t="s">
        <v>304</v>
      </c>
      <c r="F1012" t="s">
        <v>295</v>
      </c>
      <c r="G1012" t="s">
        <v>283</v>
      </c>
      <c r="H1012">
        <v>30</v>
      </c>
      <c r="I1012" s="15">
        <v>79200</v>
      </c>
    </row>
    <row r="1013" spans="2:9" x14ac:dyDescent="0.35">
      <c r="B1013" s="14">
        <v>943</v>
      </c>
      <c r="C1013" t="s">
        <v>284</v>
      </c>
      <c r="D1013" t="s">
        <v>1309</v>
      </c>
      <c r="E1013" t="s">
        <v>294</v>
      </c>
      <c r="F1013" t="s">
        <v>295</v>
      </c>
      <c r="G1013" t="s">
        <v>283</v>
      </c>
      <c r="H1013">
        <v>27</v>
      </c>
      <c r="I1013" s="15">
        <v>62600</v>
      </c>
    </row>
    <row r="1014" spans="2:9" x14ac:dyDescent="0.35">
      <c r="B1014" s="14">
        <v>999</v>
      </c>
      <c r="C1014" t="s">
        <v>279</v>
      </c>
      <c r="D1014" t="s">
        <v>1310</v>
      </c>
      <c r="E1014" t="s">
        <v>309</v>
      </c>
      <c r="F1014" t="s">
        <v>295</v>
      </c>
      <c r="G1014" t="s">
        <v>283</v>
      </c>
      <c r="H1014">
        <v>1</v>
      </c>
      <c r="I1014" s="15">
        <v>58000</v>
      </c>
    </row>
    <row r="1015" spans="2:9" x14ac:dyDescent="0.35">
      <c r="B1015" s="14">
        <v>1059</v>
      </c>
      <c r="C1015" t="s">
        <v>279</v>
      </c>
      <c r="D1015" t="s">
        <v>1311</v>
      </c>
      <c r="E1015" t="s">
        <v>315</v>
      </c>
      <c r="F1015" t="s">
        <v>292</v>
      </c>
      <c r="G1015" t="s">
        <v>283</v>
      </c>
      <c r="H1015">
        <v>12</v>
      </c>
      <c r="I1015" s="15">
        <v>27900</v>
      </c>
    </row>
    <row r="1016" spans="2:9" x14ac:dyDescent="0.35">
      <c r="B1016" s="14">
        <v>337</v>
      </c>
      <c r="C1016" t="s">
        <v>279</v>
      </c>
      <c r="D1016" t="s">
        <v>1312</v>
      </c>
      <c r="E1016" t="s">
        <v>281</v>
      </c>
      <c r="F1016" t="s">
        <v>282</v>
      </c>
      <c r="G1016" t="s">
        <v>283</v>
      </c>
      <c r="H1016">
        <v>14</v>
      </c>
      <c r="I1016" s="15">
        <v>48700</v>
      </c>
    </row>
    <row r="1017" spans="2:9" x14ac:dyDescent="0.35">
      <c r="B1017" s="14">
        <v>1199</v>
      </c>
      <c r="C1017" t="s">
        <v>279</v>
      </c>
      <c r="D1017" t="s">
        <v>1313</v>
      </c>
      <c r="E1017" t="s">
        <v>338</v>
      </c>
      <c r="F1017" t="s">
        <v>289</v>
      </c>
      <c r="G1017" t="s">
        <v>283</v>
      </c>
      <c r="H1017">
        <v>27</v>
      </c>
      <c r="I1017" s="15">
        <v>31000</v>
      </c>
    </row>
    <row r="1018" spans="2:9" x14ac:dyDescent="0.35">
      <c r="B1018" s="14">
        <v>210</v>
      </c>
      <c r="C1018" t="s">
        <v>279</v>
      </c>
      <c r="D1018" t="s">
        <v>1314</v>
      </c>
      <c r="E1018" t="s">
        <v>309</v>
      </c>
      <c r="F1018" t="s">
        <v>295</v>
      </c>
      <c r="G1018" t="s">
        <v>283</v>
      </c>
      <c r="H1018">
        <v>8</v>
      </c>
      <c r="I1018" s="15">
        <v>52900</v>
      </c>
    </row>
    <row r="1019" spans="2:9" x14ac:dyDescent="0.35">
      <c r="B1019" s="14">
        <v>507</v>
      </c>
      <c r="C1019" t="s">
        <v>284</v>
      </c>
      <c r="D1019" t="s">
        <v>1315</v>
      </c>
      <c r="E1019" t="s">
        <v>288</v>
      </c>
      <c r="F1019" t="s">
        <v>289</v>
      </c>
      <c r="G1019" t="s">
        <v>283</v>
      </c>
      <c r="H1019">
        <v>8</v>
      </c>
      <c r="I1019" s="15">
        <v>58200</v>
      </c>
    </row>
    <row r="1020" spans="2:9" x14ac:dyDescent="0.35">
      <c r="B1020" s="14">
        <v>1079</v>
      </c>
      <c r="C1020" t="s">
        <v>279</v>
      </c>
      <c r="D1020" t="s">
        <v>1316</v>
      </c>
      <c r="E1020" t="s">
        <v>281</v>
      </c>
      <c r="F1020" t="s">
        <v>282</v>
      </c>
      <c r="G1020" t="s">
        <v>283</v>
      </c>
      <c r="H1020">
        <v>18</v>
      </c>
      <c r="I1020" s="15">
        <v>35600</v>
      </c>
    </row>
    <row r="1021" spans="2:9" x14ac:dyDescent="0.35">
      <c r="B1021" s="14">
        <v>137</v>
      </c>
      <c r="C1021" t="s">
        <v>284</v>
      </c>
      <c r="D1021" t="s">
        <v>1317</v>
      </c>
      <c r="E1021" t="s">
        <v>294</v>
      </c>
      <c r="F1021" t="s">
        <v>295</v>
      </c>
      <c r="G1021" t="s">
        <v>283</v>
      </c>
      <c r="H1021">
        <v>14</v>
      </c>
      <c r="I1021" s="15">
        <v>38700</v>
      </c>
    </row>
    <row r="1022" spans="2:9" x14ac:dyDescent="0.35">
      <c r="B1022" s="14">
        <v>432</v>
      </c>
      <c r="C1022" t="s">
        <v>279</v>
      </c>
      <c r="D1022" t="s">
        <v>1318</v>
      </c>
      <c r="E1022" t="s">
        <v>294</v>
      </c>
      <c r="F1022" t="s">
        <v>295</v>
      </c>
      <c r="G1022" t="s">
        <v>283</v>
      </c>
      <c r="H1022">
        <v>27</v>
      </c>
      <c r="I1022" s="15">
        <v>57800</v>
      </c>
    </row>
    <row r="1023" spans="2:9" x14ac:dyDescent="0.35">
      <c r="B1023" s="14">
        <v>1015</v>
      </c>
      <c r="C1023" t="s">
        <v>284</v>
      </c>
      <c r="D1023" t="s">
        <v>1319</v>
      </c>
      <c r="E1023" t="s">
        <v>286</v>
      </c>
      <c r="F1023" t="s">
        <v>282</v>
      </c>
      <c r="G1023" t="s">
        <v>283</v>
      </c>
      <c r="H1023">
        <v>24</v>
      </c>
      <c r="I1023" s="15">
        <v>67900</v>
      </c>
    </row>
    <row r="1024" spans="2:9" x14ac:dyDescent="0.35">
      <c r="B1024" s="14">
        <v>1050</v>
      </c>
      <c r="C1024" t="s">
        <v>284</v>
      </c>
      <c r="D1024" t="s">
        <v>1320</v>
      </c>
      <c r="E1024" t="s">
        <v>288</v>
      </c>
      <c r="F1024" t="s">
        <v>289</v>
      </c>
      <c r="G1024" t="s">
        <v>283</v>
      </c>
      <c r="H1024">
        <v>29</v>
      </c>
      <c r="I1024" s="15">
        <v>30500</v>
      </c>
    </row>
    <row r="1025" spans="2:9" x14ac:dyDescent="0.35">
      <c r="B1025" s="14">
        <v>703</v>
      </c>
      <c r="C1025" t="s">
        <v>279</v>
      </c>
      <c r="D1025" t="s">
        <v>1321</v>
      </c>
      <c r="E1025" t="s">
        <v>309</v>
      </c>
      <c r="F1025" t="s">
        <v>295</v>
      </c>
      <c r="G1025" t="s">
        <v>283</v>
      </c>
      <c r="H1025">
        <v>30</v>
      </c>
      <c r="I1025" s="15">
        <v>36600</v>
      </c>
    </row>
    <row r="1026" spans="2:9" x14ac:dyDescent="0.35">
      <c r="B1026" s="14">
        <v>749</v>
      </c>
      <c r="C1026" t="s">
        <v>284</v>
      </c>
      <c r="D1026" t="s">
        <v>1322</v>
      </c>
      <c r="E1026" t="s">
        <v>294</v>
      </c>
      <c r="F1026" t="s">
        <v>295</v>
      </c>
      <c r="G1026" t="s">
        <v>283</v>
      </c>
      <c r="H1026">
        <v>9</v>
      </c>
      <c r="I1026" s="15">
        <v>67500</v>
      </c>
    </row>
    <row r="1027" spans="2:9" x14ac:dyDescent="0.35">
      <c r="B1027" s="14">
        <v>790</v>
      </c>
      <c r="C1027" t="s">
        <v>279</v>
      </c>
      <c r="D1027" t="s">
        <v>1323</v>
      </c>
      <c r="E1027" t="s">
        <v>288</v>
      </c>
      <c r="F1027" t="s">
        <v>289</v>
      </c>
      <c r="G1027" t="s">
        <v>283</v>
      </c>
      <c r="H1027">
        <v>28</v>
      </c>
      <c r="I1027" s="15">
        <v>47000</v>
      </c>
    </row>
    <row r="1028" spans="2:9" x14ac:dyDescent="0.35">
      <c r="B1028" s="14">
        <v>1052</v>
      </c>
      <c r="C1028" t="s">
        <v>279</v>
      </c>
      <c r="D1028" t="s">
        <v>1324</v>
      </c>
      <c r="E1028" t="s">
        <v>281</v>
      </c>
      <c r="F1028" t="s">
        <v>282</v>
      </c>
      <c r="G1028" t="s">
        <v>283</v>
      </c>
      <c r="H1028">
        <v>7</v>
      </c>
      <c r="I1028" s="15">
        <v>45100</v>
      </c>
    </row>
    <row r="1029" spans="2:9" x14ac:dyDescent="0.35">
      <c r="B1029" s="14">
        <v>454</v>
      </c>
      <c r="C1029" t="s">
        <v>279</v>
      </c>
      <c r="D1029" t="s">
        <v>1325</v>
      </c>
      <c r="E1029" t="s">
        <v>315</v>
      </c>
      <c r="F1029" t="s">
        <v>292</v>
      </c>
      <c r="G1029" t="s">
        <v>283</v>
      </c>
      <c r="H1029">
        <v>2</v>
      </c>
      <c r="I1029" s="15">
        <v>40000</v>
      </c>
    </row>
    <row r="1030" spans="2:9" x14ac:dyDescent="0.35">
      <c r="B1030" s="14">
        <v>72</v>
      </c>
      <c r="C1030" t="s">
        <v>279</v>
      </c>
      <c r="D1030" t="s">
        <v>1326</v>
      </c>
      <c r="E1030" t="s">
        <v>286</v>
      </c>
      <c r="F1030" t="s">
        <v>282</v>
      </c>
      <c r="G1030" t="s">
        <v>283</v>
      </c>
      <c r="H1030">
        <v>7</v>
      </c>
      <c r="I1030" s="15">
        <v>39900</v>
      </c>
    </row>
    <row r="1031" spans="2:9" x14ac:dyDescent="0.35">
      <c r="B1031" s="14">
        <v>460</v>
      </c>
      <c r="C1031" t="s">
        <v>279</v>
      </c>
      <c r="D1031" t="s">
        <v>1327</v>
      </c>
      <c r="E1031" t="s">
        <v>291</v>
      </c>
      <c r="F1031" t="s">
        <v>292</v>
      </c>
      <c r="G1031" t="s">
        <v>283</v>
      </c>
      <c r="H1031">
        <v>17</v>
      </c>
      <c r="I1031" s="15">
        <v>32300</v>
      </c>
    </row>
    <row r="1032" spans="2:9" x14ac:dyDescent="0.35">
      <c r="B1032" s="14">
        <v>868</v>
      </c>
      <c r="C1032" t="s">
        <v>279</v>
      </c>
      <c r="D1032" t="s">
        <v>1328</v>
      </c>
      <c r="E1032" t="s">
        <v>281</v>
      </c>
      <c r="F1032" t="s">
        <v>282</v>
      </c>
      <c r="G1032" t="s">
        <v>283</v>
      </c>
      <c r="H1032">
        <v>9</v>
      </c>
      <c r="I1032" s="15">
        <v>29900</v>
      </c>
    </row>
    <row r="1033" spans="2:9" x14ac:dyDescent="0.35">
      <c r="B1033" s="14">
        <v>560</v>
      </c>
      <c r="C1033" t="s">
        <v>279</v>
      </c>
      <c r="D1033" t="s">
        <v>1329</v>
      </c>
      <c r="E1033" t="s">
        <v>338</v>
      </c>
      <c r="F1033" t="s">
        <v>289</v>
      </c>
      <c r="G1033" t="s">
        <v>283</v>
      </c>
      <c r="H1033">
        <v>5</v>
      </c>
      <c r="I1033" s="15">
        <v>70000</v>
      </c>
    </row>
    <row r="1034" spans="2:9" x14ac:dyDescent="0.35">
      <c r="B1034" s="14">
        <v>805</v>
      </c>
      <c r="C1034" t="s">
        <v>279</v>
      </c>
      <c r="D1034" t="s">
        <v>1330</v>
      </c>
      <c r="E1034" t="s">
        <v>286</v>
      </c>
      <c r="F1034" t="s">
        <v>282</v>
      </c>
      <c r="G1034" t="s">
        <v>283</v>
      </c>
      <c r="H1034">
        <v>12</v>
      </c>
      <c r="I1034" s="15">
        <v>30100</v>
      </c>
    </row>
    <row r="1035" spans="2:9" x14ac:dyDescent="0.35">
      <c r="B1035" s="14">
        <v>167</v>
      </c>
      <c r="C1035" t="s">
        <v>279</v>
      </c>
      <c r="D1035" t="s">
        <v>1331</v>
      </c>
      <c r="E1035" t="s">
        <v>338</v>
      </c>
      <c r="F1035" t="s">
        <v>289</v>
      </c>
      <c r="G1035" t="s">
        <v>283</v>
      </c>
      <c r="H1035">
        <v>14</v>
      </c>
      <c r="I1035" s="15">
        <v>41200</v>
      </c>
    </row>
    <row r="1036" spans="2:9" x14ac:dyDescent="0.35">
      <c r="B1036" s="14">
        <v>1009</v>
      </c>
      <c r="C1036" t="s">
        <v>284</v>
      </c>
      <c r="D1036" t="s">
        <v>1332</v>
      </c>
      <c r="E1036" t="s">
        <v>288</v>
      </c>
      <c r="F1036" t="s">
        <v>289</v>
      </c>
      <c r="G1036" t="s">
        <v>283</v>
      </c>
      <c r="H1036">
        <v>15</v>
      </c>
      <c r="I1036" s="15">
        <v>33900</v>
      </c>
    </row>
    <row r="1037" spans="2:9" x14ac:dyDescent="0.35">
      <c r="B1037" s="14">
        <v>1013</v>
      </c>
      <c r="C1037" t="s">
        <v>279</v>
      </c>
      <c r="D1037" t="s">
        <v>1333</v>
      </c>
      <c r="E1037" t="s">
        <v>291</v>
      </c>
      <c r="F1037" t="s">
        <v>292</v>
      </c>
      <c r="G1037" t="s">
        <v>283</v>
      </c>
      <c r="H1037">
        <v>3</v>
      </c>
      <c r="I1037" s="15">
        <v>63100</v>
      </c>
    </row>
    <row r="1038" spans="2:9" x14ac:dyDescent="0.35">
      <c r="B1038" s="14">
        <v>1035</v>
      </c>
      <c r="C1038" t="s">
        <v>284</v>
      </c>
      <c r="D1038" t="s">
        <v>1334</v>
      </c>
      <c r="E1038" t="s">
        <v>338</v>
      </c>
      <c r="F1038" t="s">
        <v>289</v>
      </c>
      <c r="G1038" t="s">
        <v>283</v>
      </c>
      <c r="H1038">
        <v>11</v>
      </c>
      <c r="I1038" s="15">
        <v>79800</v>
      </c>
    </row>
    <row r="1039" spans="2:9" x14ac:dyDescent="0.35">
      <c r="B1039" s="14">
        <v>102</v>
      </c>
      <c r="C1039" t="s">
        <v>279</v>
      </c>
      <c r="D1039" t="s">
        <v>1335</v>
      </c>
      <c r="E1039" t="s">
        <v>300</v>
      </c>
      <c r="F1039" t="s">
        <v>289</v>
      </c>
      <c r="G1039" t="s">
        <v>283</v>
      </c>
      <c r="H1039">
        <v>25</v>
      </c>
      <c r="I1039" s="15">
        <v>72100</v>
      </c>
    </row>
    <row r="1040" spans="2:9" x14ac:dyDescent="0.35">
      <c r="B1040" s="14">
        <v>723</v>
      </c>
      <c r="C1040" t="s">
        <v>284</v>
      </c>
      <c r="D1040" t="s">
        <v>1336</v>
      </c>
      <c r="E1040" t="s">
        <v>309</v>
      </c>
      <c r="F1040" t="s">
        <v>295</v>
      </c>
      <c r="G1040" t="s">
        <v>283</v>
      </c>
      <c r="H1040">
        <v>16</v>
      </c>
      <c r="I1040" s="15">
        <v>80300</v>
      </c>
    </row>
    <row r="1041" spans="2:9" x14ac:dyDescent="0.35">
      <c r="B1041" s="14">
        <v>830</v>
      </c>
      <c r="C1041" t="s">
        <v>284</v>
      </c>
      <c r="D1041" t="s">
        <v>1337</v>
      </c>
      <c r="E1041" t="s">
        <v>291</v>
      </c>
      <c r="F1041" t="s">
        <v>292</v>
      </c>
      <c r="G1041" t="s">
        <v>283</v>
      </c>
      <c r="H1041">
        <v>26</v>
      </c>
      <c r="I1041" s="15">
        <v>83900</v>
      </c>
    </row>
    <row r="1042" spans="2:9" x14ac:dyDescent="0.35">
      <c r="B1042" s="14">
        <v>1038</v>
      </c>
      <c r="C1042" t="s">
        <v>284</v>
      </c>
      <c r="D1042" t="s">
        <v>1338</v>
      </c>
      <c r="E1042" t="s">
        <v>309</v>
      </c>
      <c r="F1042" t="s">
        <v>295</v>
      </c>
      <c r="G1042" t="s">
        <v>283</v>
      </c>
      <c r="H1042">
        <v>22</v>
      </c>
      <c r="I1042" s="15">
        <v>68300</v>
      </c>
    </row>
    <row r="1043" spans="2:9" x14ac:dyDescent="0.35">
      <c r="B1043" s="14">
        <v>1191</v>
      </c>
      <c r="C1043" t="s">
        <v>284</v>
      </c>
      <c r="D1043" t="s">
        <v>1339</v>
      </c>
      <c r="E1043" t="s">
        <v>288</v>
      </c>
      <c r="F1043" t="s">
        <v>289</v>
      </c>
      <c r="G1043" t="s">
        <v>283</v>
      </c>
      <c r="H1043">
        <v>26</v>
      </c>
      <c r="I1043" s="15">
        <v>65100</v>
      </c>
    </row>
    <row r="1044" spans="2:9" x14ac:dyDescent="0.35">
      <c r="B1044" s="14">
        <v>388</v>
      </c>
      <c r="C1044" t="s">
        <v>279</v>
      </c>
      <c r="D1044" t="s">
        <v>1340</v>
      </c>
      <c r="E1044" t="s">
        <v>288</v>
      </c>
      <c r="F1044" t="s">
        <v>289</v>
      </c>
      <c r="G1044" t="s">
        <v>283</v>
      </c>
      <c r="H1044">
        <v>28</v>
      </c>
      <c r="I1044" s="15">
        <v>63700</v>
      </c>
    </row>
    <row r="1045" spans="2:9" x14ac:dyDescent="0.35">
      <c r="B1045" s="14">
        <v>499</v>
      </c>
      <c r="C1045" t="s">
        <v>279</v>
      </c>
      <c r="D1045" t="s">
        <v>1341</v>
      </c>
      <c r="E1045" t="s">
        <v>309</v>
      </c>
      <c r="F1045" t="s">
        <v>295</v>
      </c>
      <c r="G1045" t="s">
        <v>283</v>
      </c>
      <c r="H1045">
        <v>6</v>
      </c>
      <c r="I1045" s="15">
        <v>57800</v>
      </c>
    </row>
    <row r="1046" spans="2:9" x14ac:dyDescent="0.35">
      <c r="B1046" s="14">
        <v>700</v>
      </c>
      <c r="C1046" t="s">
        <v>279</v>
      </c>
      <c r="D1046" t="s">
        <v>1342</v>
      </c>
      <c r="E1046" t="s">
        <v>286</v>
      </c>
      <c r="F1046" t="s">
        <v>282</v>
      </c>
      <c r="G1046" t="s">
        <v>283</v>
      </c>
      <c r="H1046">
        <v>1</v>
      </c>
      <c r="I1046" s="15">
        <v>30300</v>
      </c>
    </row>
    <row r="1047" spans="2:9" x14ac:dyDescent="0.35">
      <c r="B1047" s="14">
        <v>932</v>
      </c>
      <c r="C1047" t="s">
        <v>284</v>
      </c>
      <c r="D1047" t="s">
        <v>1343</v>
      </c>
      <c r="E1047" t="s">
        <v>288</v>
      </c>
      <c r="F1047" t="s">
        <v>289</v>
      </c>
      <c r="G1047" t="s">
        <v>283</v>
      </c>
      <c r="H1047">
        <v>4</v>
      </c>
      <c r="I1047" s="15">
        <v>73300</v>
      </c>
    </row>
    <row r="1048" spans="2:9" x14ac:dyDescent="0.35">
      <c r="B1048" s="14">
        <v>929</v>
      </c>
      <c r="C1048" t="s">
        <v>279</v>
      </c>
      <c r="D1048" t="s">
        <v>1344</v>
      </c>
      <c r="E1048" t="s">
        <v>294</v>
      </c>
      <c r="F1048" t="s">
        <v>295</v>
      </c>
      <c r="G1048" t="s">
        <v>283</v>
      </c>
      <c r="H1048">
        <v>26</v>
      </c>
      <c r="I1048" s="15">
        <v>33200</v>
      </c>
    </row>
    <row r="1049" spans="2:9" x14ac:dyDescent="0.35">
      <c r="B1049" s="14">
        <v>937</v>
      </c>
      <c r="C1049" t="s">
        <v>284</v>
      </c>
      <c r="D1049" t="s">
        <v>1345</v>
      </c>
      <c r="E1049" t="s">
        <v>288</v>
      </c>
      <c r="F1049" t="s">
        <v>289</v>
      </c>
      <c r="G1049" t="s">
        <v>283</v>
      </c>
      <c r="H1049">
        <v>2</v>
      </c>
      <c r="I1049" s="15">
        <v>31900</v>
      </c>
    </row>
    <row r="1050" spans="2:9" x14ac:dyDescent="0.35">
      <c r="B1050" s="14">
        <v>772</v>
      </c>
      <c r="C1050" t="s">
        <v>284</v>
      </c>
      <c r="D1050" t="s">
        <v>1346</v>
      </c>
      <c r="E1050" t="s">
        <v>315</v>
      </c>
      <c r="F1050" t="s">
        <v>292</v>
      </c>
      <c r="G1050" t="s">
        <v>283</v>
      </c>
      <c r="H1050">
        <v>29</v>
      </c>
      <c r="I1050" s="15">
        <v>77000</v>
      </c>
    </row>
    <row r="1051" spans="2:9" x14ac:dyDescent="0.35">
      <c r="B1051" s="14">
        <v>930</v>
      </c>
      <c r="C1051" t="s">
        <v>284</v>
      </c>
      <c r="D1051" t="s">
        <v>1347</v>
      </c>
      <c r="E1051" t="s">
        <v>288</v>
      </c>
      <c r="F1051" t="s">
        <v>289</v>
      </c>
      <c r="G1051" t="s">
        <v>298</v>
      </c>
      <c r="H1051">
        <v>1</v>
      </c>
      <c r="I1051" s="15">
        <v>11900</v>
      </c>
    </row>
    <row r="1052" spans="2:9" x14ac:dyDescent="0.35">
      <c r="B1052" s="14">
        <v>646</v>
      </c>
      <c r="C1052" t="s">
        <v>284</v>
      </c>
      <c r="D1052" t="s">
        <v>1348</v>
      </c>
      <c r="E1052" t="s">
        <v>315</v>
      </c>
      <c r="F1052" t="s">
        <v>292</v>
      </c>
      <c r="G1052" t="s">
        <v>283</v>
      </c>
      <c r="H1052">
        <v>3</v>
      </c>
      <c r="I1052" s="15">
        <v>71400</v>
      </c>
    </row>
    <row r="1053" spans="2:9" x14ac:dyDescent="0.35">
      <c r="B1053" s="14">
        <v>1129</v>
      </c>
      <c r="C1053" t="s">
        <v>284</v>
      </c>
      <c r="D1053" t="s">
        <v>1349</v>
      </c>
      <c r="E1053" t="s">
        <v>288</v>
      </c>
      <c r="F1053" t="s">
        <v>289</v>
      </c>
      <c r="G1053" t="s">
        <v>283</v>
      </c>
      <c r="H1053">
        <v>7</v>
      </c>
      <c r="I1053" s="15">
        <v>61500</v>
      </c>
    </row>
    <row r="1054" spans="2:9" x14ac:dyDescent="0.35">
      <c r="B1054" s="14">
        <v>472</v>
      </c>
      <c r="C1054" t="s">
        <v>279</v>
      </c>
      <c r="D1054" t="s">
        <v>1350</v>
      </c>
      <c r="E1054" t="s">
        <v>315</v>
      </c>
      <c r="F1054" t="s">
        <v>292</v>
      </c>
      <c r="G1054" t="s">
        <v>283</v>
      </c>
      <c r="H1054">
        <v>1</v>
      </c>
      <c r="I1054" s="15">
        <v>65200</v>
      </c>
    </row>
    <row r="1055" spans="2:9" x14ac:dyDescent="0.35">
      <c r="B1055" s="14">
        <v>1096</v>
      </c>
      <c r="C1055" t="s">
        <v>279</v>
      </c>
      <c r="D1055" t="s">
        <v>1351</v>
      </c>
      <c r="E1055" t="s">
        <v>286</v>
      </c>
      <c r="F1055" t="s">
        <v>282</v>
      </c>
      <c r="G1055" t="s">
        <v>283</v>
      </c>
      <c r="H1055">
        <v>5</v>
      </c>
      <c r="I1055" s="15">
        <v>46500</v>
      </c>
    </row>
    <row r="1056" spans="2:9" x14ac:dyDescent="0.35">
      <c r="B1056" s="14">
        <v>40</v>
      </c>
      <c r="C1056" t="s">
        <v>284</v>
      </c>
      <c r="D1056" t="s">
        <v>1352</v>
      </c>
      <c r="E1056" t="s">
        <v>309</v>
      </c>
      <c r="F1056" t="s">
        <v>295</v>
      </c>
      <c r="G1056" t="s">
        <v>283</v>
      </c>
      <c r="H1056">
        <v>4</v>
      </c>
      <c r="I1056" s="15">
        <v>75400</v>
      </c>
    </row>
    <row r="1057" spans="2:9" x14ac:dyDescent="0.35">
      <c r="B1057" s="14">
        <v>275</v>
      </c>
      <c r="C1057" t="s">
        <v>284</v>
      </c>
      <c r="D1057" t="s">
        <v>1353</v>
      </c>
      <c r="E1057" t="s">
        <v>288</v>
      </c>
      <c r="F1057" t="s">
        <v>289</v>
      </c>
      <c r="G1057" t="s">
        <v>283</v>
      </c>
      <c r="H1057">
        <v>11</v>
      </c>
      <c r="I1057" s="15">
        <v>35100</v>
      </c>
    </row>
    <row r="1058" spans="2:9" x14ac:dyDescent="0.35">
      <c r="B1058" s="14">
        <v>589</v>
      </c>
      <c r="C1058" t="s">
        <v>279</v>
      </c>
      <c r="D1058" t="s">
        <v>1354</v>
      </c>
      <c r="E1058" t="s">
        <v>291</v>
      </c>
      <c r="F1058" t="s">
        <v>292</v>
      </c>
      <c r="G1058" t="s">
        <v>283</v>
      </c>
      <c r="H1058">
        <v>12</v>
      </c>
      <c r="I1058" s="15">
        <v>27000</v>
      </c>
    </row>
    <row r="1059" spans="2:9" x14ac:dyDescent="0.35">
      <c r="B1059" s="14">
        <v>29</v>
      </c>
      <c r="C1059" t="s">
        <v>284</v>
      </c>
      <c r="D1059" t="s">
        <v>1355</v>
      </c>
      <c r="E1059" t="s">
        <v>281</v>
      </c>
      <c r="F1059" t="s">
        <v>282</v>
      </c>
      <c r="G1059" t="s">
        <v>283</v>
      </c>
      <c r="H1059">
        <v>15</v>
      </c>
      <c r="I1059" s="15">
        <v>74200</v>
      </c>
    </row>
    <row r="1060" spans="2:9" x14ac:dyDescent="0.35">
      <c r="B1060" s="14">
        <v>665</v>
      </c>
      <c r="C1060" t="s">
        <v>279</v>
      </c>
      <c r="D1060" t="s">
        <v>1356</v>
      </c>
      <c r="E1060" t="s">
        <v>304</v>
      </c>
      <c r="F1060" t="s">
        <v>295</v>
      </c>
      <c r="G1060" t="s">
        <v>283</v>
      </c>
      <c r="H1060">
        <v>18</v>
      </c>
      <c r="I1060" s="15">
        <v>69700</v>
      </c>
    </row>
    <row r="1061" spans="2:9" x14ac:dyDescent="0.35">
      <c r="B1061" s="14">
        <v>826</v>
      </c>
      <c r="C1061" t="s">
        <v>279</v>
      </c>
      <c r="D1061" t="s">
        <v>1357</v>
      </c>
      <c r="E1061" t="s">
        <v>294</v>
      </c>
      <c r="F1061" t="s">
        <v>295</v>
      </c>
      <c r="G1061" t="s">
        <v>283</v>
      </c>
      <c r="H1061">
        <v>30</v>
      </c>
      <c r="I1061" s="15">
        <v>47300</v>
      </c>
    </row>
    <row r="1062" spans="2:9" x14ac:dyDescent="0.35">
      <c r="B1062" s="14">
        <v>621</v>
      </c>
      <c r="C1062" t="s">
        <v>279</v>
      </c>
      <c r="D1062" t="s">
        <v>1358</v>
      </c>
      <c r="E1062" t="s">
        <v>338</v>
      </c>
      <c r="F1062" t="s">
        <v>289</v>
      </c>
      <c r="G1062" t="s">
        <v>283</v>
      </c>
      <c r="H1062">
        <v>13</v>
      </c>
      <c r="I1062" s="15">
        <v>56600</v>
      </c>
    </row>
    <row r="1063" spans="2:9" x14ac:dyDescent="0.35">
      <c r="B1063" s="14">
        <v>372</v>
      </c>
      <c r="C1063" t="s">
        <v>279</v>
      </c>
      <c r="D1063" t="s">
        <v>1359</v>
      </c>
      <c r="E1063" t="s">
        <v>286</v>
      </c>
      <c r="F1063" t="s">
        <v>282</v>
      </c>
      <c r="G1063" t="s">
        <v>283</v>
      </c>
      <c r="H1063">
        <v>5</v>
      </c>
      <c r="I1063" s="15">
        <v>41400</v>
      </c>
    </row>
    <row r="1064" spans="2:9" x14ac:dyDescent="0.35">
      <c r="B1064" s="14">
        <v>418</v>
      </c>
      <c r="C1064" t="s">
        <v>279</v>
      </c>
      <c r="D1064" t="s">
        <v>1360</v>
      </c>
      <c r="E1064" t="s">
        <v>291</v>
      </c>
      <c r="F1064" t="s">
        <v>292</v>
      </c>
      <c r="G1064" t="s">
        <v>283</v>
      </c>
      <c r="H1064">
        <v>8</v>
      </c>
      <c r="I1064" s="15">
        <v>58200</v>
      </c>
    </row>
    <row r="1065" spans="2:9" x14ac:dyDescent="0.35">
      <c r="B1065" s="14">
        <v>357</v>
      </c>
      <c r="C1065" t="s">
        <v>284</v>
      </c>
      <c r="D1065" t="s">
        <v>1361</v>
      </c>
      <c r="E1065" t="s">
        <v>309</v>
      </c>
      <c r="F1065" t="s">
        <v>295</v>
      </c>
      <c r="G1065" t="s">
        <v>283</v>
      </c>
      <c r="H1065">
        <v>30</v>
      </c>
      <c r="I1065" s="15">
        <v>46400</v>
      </c>
    </row>
    <row r="1066" spans="2:9" x14ac:dyDescent="0.35">
      <c r="B1066" s="14">
        <v>904</v>
      </c>
      <c r="C1066" t="s">
        <v>279</v>
      </c>
      <c r="D1066" t="s">
        <v>1362</v>
      </c>
      <c r="E1066" t="s">
        <v>288</v>
      </c>
      <c r="F1066" t="s">
        <v>289</v>
      </c>
      <c r="G1066" t="s">
        <v>283</v>
      </c>
      <c r="H1066">
        <v>12</v>
      </c>
      <c r="I1066" s="15">
        <v>44800</v>
      </c>
    </row>
    <row r="1067" spans="2:9" x14ac:dyDescent="0.35">
      <c r="B1067" s="14">
        <v>488</v>
      </c>
      <c r="C1067" t="s">
        <v>284</v>
      </c>
      <c r="D1067" t="s">
        <v>1363</v>
      </c>
      <c r="E1067" t="s">
        <v>315</v>
      </c>
      <c r="F1067" t="s">
        <v>292</v>
      </c>
      <c r="G1067" t="s">
        <v>283</v>
      </c>
      <c r="H1067">
        <v>3</v>
      </c>
      <c r="I1067" s="15">
        <v>31200</v>
      </c>
    </row>
    <row r="1068" spans="2:9" x14ac:dyDescent="0.35">
      <c r="B1068" s="14">
        <v>38</v>
      </c>
      <c r="C1068" t="s">
        <v>279</v>
      </c>
      <c r="D1068" t="s">
        <v>1364</v>
      </c>
      <c r="E1068" t="s">
        <v>286</v>
      </c>
      <c r="F1068" t="s">
        <v>282</v>
      </c>
      <c r="G1068" t="s">
        <v>283</v>
      </c>
      <c r="H1068">
        <v>9</v>
      </c>
      <c r="I1068" s="15">
        <v>46000</v>
      </c>
    </row>
    <row r="1069" spans="2:9" x14ac:dyDescent="0.35">
      <c r="B1069" s="14">
        <v>328</v>
      </c>
      <c r="C1069" t="s">
        <v>284</v>
      </c>
      <c r="D1069" t="s">
        <v>1365</v>
      </c>
      <c r="E1069" t="s">
        <v>300</v>
      </c>
      <c r="F1069" t="s">
        <v>289</v>
      </c>
      <c r="G1069" t="s">
        <v>283</v>
      </c>
      <c r="H1069">
        <v>14</v>
      </c>
      <c r="I1069" s="15">
        <v>31300</v>
      </c>
    </row>
    <row r="1070" spans="2:9" x14ac:dyDescent="0.35">
      <c r="B1070" s="14">
        <v>506</v>
      </c>
      <c r="C1070" t="s">
        <v>284</v>
      </c>
      <c r="D1070" t="s">
        <v>1366</v>
      </c>
      <c r="E1070" t="s">
        <v>294</v>
      </c>
      <c r="F1070" t="s">
        <v>295</v>
      </c>
      <c r="G1070" t="s">
        <v>283</v>
      </c>
      <c r="H1070">
        <v>2</v>
      </c>
      <c r="I1070" s="15">
        <v>78100</v>
      </c>
    </row>
    <row r="1071" spans="2:9" x14ac:dyDescent="0.35">
      <c r="B1071" s="14">
        <v>896</v>
      </c>
      <c r="C1071" t="s">
        <v>284</v>
      </c>
      <c r="D1071" t="s">
        <v>1367</v>
      </c>
      <c r="E1071" t="s">
        <v>288</v>
      </c>
      <c r="F1071" t="s">
        <v>289</v>
      </c>
      <c r="G1071" t="s">
        <v>283</v>
      </c>
      <c r="H1071">
        <v>22</v>
      </c>
      <c r="I1071" s="15">
        <v>57700</v>
      </c>
    </row>
    <row r="1072" spans="2:9" x14ac:dyDescent="0.35">
      <c r="B1072" s="14">
        <v>163</v>
      </c>
      <c r="C1072" t="s">
        <v>284</v>
      </c>
      <c r="D1072" t="s">
        <v>1368</v>
      </c>
      <c r="E1072" t="s">
        <v>304</v>
      </c>
      <c r="F1072" t="s">
        <v>295</v>
      </c>
      <c r="G1072" t="s">
        <v>283</v>
      </c>
      <c r="H1072">
        <v>20</v>
      </c>
      <c r="I1072" s="15">
        <v>71500</v>
      </c>
    </row>
    <row r="1073" spans="2:9" x14ac:dyDescent="0.35">
      <c r="B1073" s="14">
        <v>1186</v>
      </c>
      <c r="C1073" t="s">
        <v>284</v>
      </c>
      <c r="D1073" t="s">
        <v>1369</v>
      </c>
      <c r="E1073" t="s">
        <v>338</v>
      </c>
      <c r="F1073" t="s">
        <v>289</v>
      </c>
      <c r="G1073" t="s">
        <v>283</v>
      </c>
      <c r="H1073">
        <v>5</v>
      </c>
      <c r="I1073" s="15">
        <v>81100</v>
      </c>
    </row>
    <row r="1074" spans="2:9" x14ac:dyDescent="0.35">
      <c r="B1074" s="14">
        <v>828</v>
      </c>
      <c r="C1074" t="s">
        <v>279</v>
      </c>
      <c r="D1074" t="s">
        <v>1370</v>
      </c>
      <c r="E1074" t="s">
        <v>288</v>
      </c>
      <c r="F1074" t="s">
        <v>289</v>
      </c>
      <c r="G1074" t="s">
        <v>283</v>
      </c>
      <c r="H1074">
        <v>27</v>
      </c>
      <c r="I1074" s="15">
        <v>66600</v>
      </c>
    </row>
    <row r="1075" spans="2:9" x14ac:dyDescent="0.35">
      <c r="B1075" s="14">
        <v>1165</v>
      </c>
      <c r="C1075" t="s">
        <v>284</v>
      </c>
      <c r="D1075" t="s">
        <v>1371</v>
      </c>
      <c r="E1075" t="s">
        <v>286</v>
      </c>
      <c r="F1075" t="s">
        <v>282</v>
      </c>
      <c r="G1075" t="s">
        <v>283</v>
      </c>
      <c r="H1075">
        <v>24</v>
      </c>
      <c r="I1075" s="15">
        <v>62100</v>
      </c>
    </row>
    <row r="1076" spans="2:9" x14ac:dyDescent="0.35">
      <c r="B1076" s="14">
        <v>1029</v>
      </c>
      <c r="C1076" t="s">
        <v>279</v>
      </c>
      <c r="D1076" t="s">
        <v>1372</v>
      </c>
      <c r="E1076" t="s">
        <v>304</v>
      </c>
      <c r="F1076" t="s">
        <v>295</v>
      </c>
      <c r="G1076" t="s">
        <v>283</v>
      </c>
      <c r="H1076">
        <v>26</v>
      </c>
      <c r="I1076" s="15">
        <v>59400</v>
      </c>
    </row>
    <row r="1077" spans="2:9" x14ac:dyDescent="0.35">
      <c r="B1077" s="14">
        <v>839</v>
      </c>
      <c r="C1077" t="s">
        <v>279</v>
      </c>
      <c r="D1077" t="s">
        <v>1373</v>
      </c>
      <c r="E1077" t="s">
        <v>286</v>
      </c>
      <c r="F1077" t="s">
        <v>282</v>
      </c>
      <c r="G1077" t="s">
        <v>283</v>
      </c>
      <c r="H1077">
        <v>3</v>
      </c>
      <c r="I1077" s="15">
        <v>41600</v>
      </c>
    </row>
    <row r="1078" spans="2:9" x14ac:dyDescent="0.35">
      <c r="B1078" s="14">
        <v>78</v>
      </c>
      <c r="C1078" t="s">
        <v>279</v>
      </c>
      <c r="D1078" t="s">
        <v>1374</v>
      </c>
      <c r="E1078" t="s">
        <v>304</v>
      </c>
      <c r="F1078" t="s">
        <v>295</v>
      </c>
      <c r="G1078" t="s">
        <v>283</v>
      </c>
      <c r="H1078">
        <v>7</v>
      </c>
      <c r="I1078" s="15">
        <v>33100</v>
      </c>
    </row>
    <row r="1079" spans="2:9" x14ac:dyDescent="0.35">
      <c r="B1079" s="14">
        <v>152</v>
      </c>
      <c r="C1079" t="s">
        <v>279</v>
      </c>
      <c r="D1079" t="s">
        <v>1375</v>
      </c>
      <c r="E1079" t="s">
        <v>288</v>
      </c>
      <c r="F1079" t="s">
        <v>289</v>
      </c>
      <c r="G1079" t="s">
        <v>283</v>
      </c>
      <c r="H1079">
        <v>27</v>
      </c>
      <c r="I1079" s="15">
        <v>30200</v>
      </c>
    </row>
    <row r="1080" spans="2:9" x14ac:dyDescent="0.35">
      <c r="B1080" s="14">
        <v>362</v>
      </c>
      <c r="C1080" t="s">
        <v>284</v>
      </c>
      <c r="D1080" t="s">
        <v>1376</v>
      </c>
      <c r="E1080" t="s">
        <v>281</v>
      </c>
      <c r="F1080" t="s">
        <v>282</v>
      </c>
      <c r="G1080" t="s">
        <v>283</v>
      </c>
      <c r="H1080">
        <v>3</v>
      </c>
      <c r="I1080" s="15">
        <v>39800</v>
      </c>
    </row>
    <row r="1081" spans="2:9" x14ac:dyDescent="0.35">
      <c r="B1081" s="14">
        <v>599</v>
      </c>
      <c r="C1081" t="s">
        <v>284</v>
      </c>
      <c r="D1081" t="s">
        <v>1377</v>
      </c>
      <c r="E1081" t="s">
        <v>300</v>
      </c>
      <c r="F1081" t="s">
        <v>289</v>
      </c>
      <c r="G1081" t="s">
        <v>283</v>
      </c>
      <c r="H1081">
        <v>21</v>
      </c>
      <c r="I1081" s="15">
        <v>42300</v>
      </c>
    </row>
    <row r="1082" spans="2:9" x14ac:dyDescent="0.35">
      <c r="B1082" s="14">
        <v>625</v>
      </c>
      <c r="C1082" t="s">
        <v>279</v>
      </c>
      <c r="D1082" t="s">
        <v>1378</v>
      </c>
      <c r="E1082" t="s">
        <v>288</v>
      </c>
      <c r="F1082" t="s">
        <v>289</v>
      </c>
      <c r="G1082" t="s">
        <v>283</v>
      </c>
      <c r="H1082">
        <v>23</v>
      </c>
      <c r="I1082" s="15">
        <v>69200</v>
      </c>
    </row>
    <row r="1083" spans="2:9" x14ac:dyDescent="0.35">
      <c r="B1083" s="14">
        <v>13</v>
      </c>
      <c r="C1083" t="s">
        <v>284</v>
      </c>
      <c r="D1083" t="s">
        <v>1379</v>
      </c>
      <c r="E1083" t="s">
        <v>288</v>
      </c>
      <c r="F1083" t="s">
        <v>289</v>
      </c>
      <c r="G1083" t="s">
        <v>298</v>
      </c>
      <c r="H1083">
        <v>0</v>
      </c>
      <c r="I1083" s="15">
        <v>9800</v>
      </c>
    </row>
    <row r="1084" spans="2:9" x14ac:dyDescent="0.35">
      <c r="B1084" s="14">
        <v>567</v>
      </c>
      <c r="C1084" t="s">
        <v>284</v>
      </c>
      <c r="D1084" t="s">
        <v>1380</v>
      </c>
      <c r="E1084" t="s">
        <v>304</v>
      </c>
      <c r="F1084" t="s">
        <v>295</v>
      </c>
      <c r="G1084" t="s">
        <v>283</v>
      </c>
      <c r="H1084">
        <v>15</v>
      </c>
      <c r="I1084" s="15">
        <v>56000</v>
      </c>
    </row>
    <row r="1085" spans="2:9" x14ac:dyDescent="0.35">
      <c r="B1085" s="14">
        <v>585</v>
      </c>
      <c r="C1085" t="s">
        <v>284</v>
      </c>
      <c r="D1085" t="s">
        <v>1381</v>
      </c>
      <c r="E1085" t="s">
        <v>338</v>
      </c>
      <c r="F1085" t="s">
        <v>289</v>
      </c>
      <c r="G1085" t="s">
        <v>283</v>
      </c>
      <c r="H1085">
        <v>15</v>
      </c>
      <c r="I1085" s="15">
        <v>74300</v>
      </c>
    </row>
    <row r="1086" spans="2:9" x14ac:dyDescent="0.35">
      <c r="B1086" s="14">
        <v>294</v>
      </c>
      <c r="C1086" t="s">
        <v>284</v>
      </c>
      <c r="D1086" t="s">
        <v>1382</v>
      </c>
      <c r="E1086" t="s">
        <v>281</v>
      </c>
      <c r="F1086" t="s">
        <v>282</v>
      </c>
      <c r="G1086" t="s">
        <v>283</v>
      </c>
      <c r="H1086">
        <v>3</v>
      </c>
      <c r="I1086" s="15">
        <v>81000</v>
      </c>
    </row>
    <row r="1087" spans="2:9" x14ac:dyDescent="0.35">
      <c r="B1087" s="14">
        <v>360</v>
      </c>
      <c r="C1087" t="s">
        <v>284</v>
      </c>
      <c r="D1087" t="s">
        <v>1383</v>
      </c>
      <c r="E1087" t="s">
        <v>300</v>
      </c>
      <c r="F1087" t="s">
        <v>289</v>
      </c>
      <c r="G1087" t="s">
        <v>283</v>
      </c>
      <c r="H1087">
        <v>8</v>
      </c>
      <c r="I1087" s="15">
        <v>79200</v>
      </c>
    </row>
    <row r="1088" spans="2:9" x14ac:dyDescent="0.35">
      <c r="B1088" s="14">
        <v>541</v>
      </c>
      <c r="C1088" t="s">
        <v>284</v>
      </c>
      <c r="D1088" t="s">
        <v>1384</v>
      </c>
      <c r="E1088" t="s">
        <v>286</v>
      </c>
      <c r="F1088" t="s">
        <v>282</v>
      </c>
      <c r="G1088" t="s">
        <v>283</v>
      </c>
      <c r="H1088">
        <v>14</v>
      </c>
      <c r="I1088" s="15">
        <v>67700</v>
      </c>
    </row>
    <row r="1089" spans="2:9" x14ac:dyDescent="0.35">
      <c r="B1089" s="14">
        <v>694</v>
      </c>
      <c r="C1089" t="s">
        <v>279</v>
      </c>
      <c r="D1089" t="s">
        <v>1385</v>
      </c>
      <c r="E1089" t="s">
        <v>304</v>
      </c>
      <c r="F1089" t="s">
        <v>295</v>
      </c>
      <c r="G1089" t="s">
        <v>283</v>
      </c>
      <c r="H1089">
        <v>25</v>
      </c>
      <c r="I1089" s="15">
        <v>42100</v>
      </c>
    </row>
    <row r="1090" spans="2:9" x14ac:dyDescent="0.35">
      <c r="B1090" s="14">
        <v>1022</v>
      </c>
      <c r="C1090" t="s">
        <v>284</v>
      </c>
      <c r="D1090" t="s">
        <v>1386</v>
      </c>
      <c r="E1090" t="s">
        <v>294</v>
      </c>
      <c r="F1090" t="s">
        <v>295</v>
      </c>
      <c r="G1090" t="s">
        <v>283</v>
      </c>
      <c r="H1090">
        <v>2</v>
      </c>
      <c r="I1090" s="15">
        <v>46800</v>
      </c>
    </row>
    <row r="1091" spans="2:9" x14ac:dyDescent="0.35">
      <c r="B1091" s="14">
        <v>190</v>
      </c>
      <c r="C1091" t="s">
        <v>279</v>
      </c>
      <c r="D1091" t="s">
        <v>1387</v>
      </c>
      <c r="E1091" t="s">
        <v>304</v>
      </c>
      <c r="F1091" t="s">
        <v>295</v>
      </c>
      <c r="G1091" t="s">
        <v>283</v>
      </c>
      <c r="H1091">
        <v>26</v>
      </c>
      <c r="I1091" s="15">
        <v>71300</v>
      </c>
    </row>
    <row r="1092" spans="2:9" x14ac:dyDescent="0.35">
      <c r="B1092" s="14">
        <v>697</v>
      </c>
      <c r="C1092" t="s">
        <v>279</v>
      </c>
      <c r="D1092" t="s">
        <v>1388</v>
      </c>
      <c r="E1092" t="s">
        <v>286</v>
      </c>
      <c r="F1092" t="s">
        <v>282</v>
      </c>
      <c r="G1092" t="s">
        <v>283</v>
      </c>
      <c r="H1092">
        <v>21</v>
      </c>
      <c r="I1092" s="15">
        <v>51600</v>
      </c>
    </row>
    <row r="1093" spans="2:9" x14ac:dyDescent="0.35">
      <c r="B1093" s="14">
        <v>743</v>
      </c>
      <c r="C1093" t="s">
        <v>279</v>
      </c>
      <c r="D1093" t="s">
        <v>1389</v>
      </c>
      <c r="E1093" t="s">
        <v>300</v>
      </c>
      <c r="F1093" t="s">
        <v>289</v>
      </c>
      <c r="G1093" t="s">
        <v>283</v>
      </c>
      <c r="H1093">
        <v>14</v>
      </c>
      <c r="I1093" s="15">
        <v>37600</v>
      </c>
    </row>
    <row r="1094" spans="2:9" x14ac:dyDescent="0.35">
      <c r="B1094" s="14">
        <v>602</v>
      </c>
      <c r="C1094" t="s">
        <v>284</v>
      </c>
      <c r="D1094" t="s">
        <v>1390</v>
      </c>
      <c r="E1094" t="s">
        <v>288</v>
      </c>
      <c r="F1094" t="s">
        <v>289</v>
      </c>
      <c r="G1094" t="s">
        <v>283</v>
      </c>
      <c r="H1094">
        <v>3</v>
      </c>
      <c r="I1094" s="15">
        <v>68400</v>
      </c>
    </row>
    <row r="1095" spans="2:9" x14ac:dyDescent="0.35">
      <c r="B1095" s="14">
        <v>988</v>
      </c>
      <c r="C1095" t="s">
        <v>284</v>
      </c>
      <c r="D1095" t="s">
        <v>1391</v>
      </c>
      <c r="E1095" t="s">
        <v>291</v>
      </c>
      <c r="F1095" t="s">
        <v>292</v>
      </c>
      <c r="G1095" t="s">
        <v>298</v>
      </c>
      <c r="H1095">
        <v>0</v>
      </c>
      <c r="I1095" s="15">
        <v>5500</v>
      </c>
    </row>
    <row r="1096" spans="2:9" x14ac:dyDescent="0.35">
      <c r="B1096" s="14">
        <v>994</v>
      </c>
      <c r="C1096" t="s">
        <v>279</v>
      </c>
      <c r="D1096" t="s">
        <v>1392</v>
      </c>
      <c r="E1096" t="s">
        <v>309</v>
      </c>
      <c r="F1096" t="s">
        <v>295</v>
      </c>
      <c r="G1096" t="s">
        <v>283</v>
      </c>
      <c r="H1096">
        <v>7</v>
      </c>
      <c r="I1096" s="15">
        <v>48000</v>
      </c>
    </row>
    <row r="1097" spans="2:9" x14ac:dyDescent="0.35">
      <c r="B1097" s="14">
        <v>315</v>
      </c>
      <c r="C1097" t="s">
        <v>284</v>
      </c>
      <c r="D1097" t="s">
        <v>1393</v>
      </c>
      <c r="E1097" t="s">
        <v>281</v>
      </c>
      <c r="F1097" t="s">
        <v>282</v>
      </c>
      <c r="G1097" t="s">
        <v>283</v>
      </c>
      <c r="H1097">
        <v>18</v>
      </c>
      <c r="I1097" s="15">
        <v>78500</v>
      </c>
    </row>
    <row r="1098" spans="2:9" x14ac:dyDescent="0.35">
      <c r="B1098" s="14">
        <v>764</v>
      </c>
      <c r="C1098" t="s">
        <v>284</v>
      </c>
      <c r="D1098" t="s">
        <v>1394</v>
      </c>
      <c r="E1098" t="s">
        <v>300</v>
      </c>
      <c r="F1098" t="s">
        <v>289</v>
      </c>
      <c r="G1098" t="s">
        <v>283</v>
      </c>
      <c r="H1098">
        <v>27</v>
      </c>
      <c r="I1098" s="15">
        <v>65300</v>
      </c>
    </row>
    <row r="1099" spans="2:9" x14ac:dyDescent="0.35">
      <c r="B1099" s="14">
        <v>887</v>
      </c>
      <c r="C1099" t="s">
        <v>284</v>
      </c>
      <c r="D1099" t="s">
        <v>1395</v>
      </c>
      <c r="E1099" t="s">
        <v>286</v>
      </c>
      <c r="F1099" t="s">
        <v>282</v>
      </c>
      <c r="G1099" t="s">
        <v>283</v>
      </c>
      <c r="H1099">
        <v>27</v>
      </c>
      <c r="I1099" s="15">
        <v>49800</v>
      </c>
    </row>
    <row r="1100" spans="2:9" x14ac:dyDescent="0.35">
      <c r="B1100" s="14">
        <v>185</v>
      </c>
      <c r="C1100" t="s">
        <v>279</v>
      </c>
      <c r="D1100" t="s">
        <v>1396</v>
      </c>
      <c r="E1100" t="s">
        <v>338</v>
      </c>
      <c r="F1100" t="s">
        <v>289</v>
      </c>
      <c r="G1100" t="s">
        <v>283</v>
      </c>
      <c r="H1100">
        <v>3</v>
      </c>
      <c r="I1100" s="15">
        <v>30800</v>
      </c>
    </row>
    <row r="1101" spans="2:9" x14ac:dyDescent="0.35">
      <c r="B1101" s="14">
        <v>4</v>
      </c>
      <c r="C1101" t="s">
        <v>279</v>
      </c>
      <c r="D1101" t="s">
        <v>1397</v>
      </c>
      <c r="E1101" t="s">
        <v>338</v>
      </c>
      <c r="F1101" t="s">
        <v>289</v>
      </c>
      <c r="G1101" t="s">
        <v>283</v>
      </c>
      <c r="H1101">
        <v>22</v>
      </c>
      <c r="I1101" s="15">
        <v>31300</v>
      </c>
    </row>
    <row r="1102" spans="2:9" x14ac:dyDescent="0.35">
      <c r="B1102" s="14">
        <v>431</v>
      </c>
      <c r="C1102" t="s">
        <v>284</v>
      </c>
      <c r="D1102" t="s">
        <v>1398</v>
      </c>
      <c r="E1102" t="s">
        <v>288</v>
      </c>
      <c r="F1102" t="s">
        <v>289</v>
      </c>
      <c r="G1102" t="s">
        <v>283</v>
      </c>
      <c r="H1102">
        <v>1</v>
      </c>
      <c r="I1102" s="15">
        <v>68300</v>
      </c>
    </row>
    <row r="1103" spans="2:9" x14ac:dyDescent="0.35">
      <c r="B1103" s="14">
        <v>1</v>
      </c>
      <c r="C1103" t="s">
        <v>284</v>
      </c>
      <c r="D1103" t="s">
        <v>1399</v>
      </c>
      <c r="E1103" t="s">
        <v>288</v>
      </c>
      <c r="F1103" t="s">
        <v>289</v>
      </c>
      <c r="G1103" t="s">
        <v>283</v>
      </c>
      <c r="H1103">
        <v>15</v>
      </c>
      <c r="I1103" s="15">
        <v>48100</v>
      </c>
    </row>
    <row r="1104" spans="2:9" x14ac:dyDescent="0.35">
      <c r="B1104" s="14">
        <v>139</v>
      </c>
      <c r="C1104" t="s">
        <v>279</v>
      </c>
      <c r="D1104" t="s">
        <v>1400</v>
      </c>
      <c r="E1104" t="s">
        <v>286</v>
      </c>
      <c r="F1104" t="s">
        <v>282</v>
      </c>
      <c r="G1104" t="s">
        <v>283</v>
      </c>
      <c r="H1104">
        <v>1</v>
      </c>
      <c r="I1104" s="15">
        <v>76100</v>
      </c>
    </row>
    <row r="1105" spans="2:9" x14ac:dyDescent="0.35">
      <c r="B1105" s="14">
        <v>552</v>
      </c>
      <c r="C1105" t="s">
        <v>284</v>
      </c>
      <c r="D1105" t="s">
        <v>1401</v>
      </c>
      <c r="E1105" t="s">
        <v>281</v>
      </c>
      <c r="F1105" t="s">
        <v>282</v>
      </c>
      <c r="G1105" t="s">
        <v>283</v>
      </c>
      <c r="H1105">
        <v>4</v>
      </c>
      <c r="I1105" s="15">
        <v>64300</v>
      </c>
    </row>
    <row r="1106" spans="2:9" x14ac:dyDescent="0.35">
      <c r="B1106" s="14">
        <v>329</v>
      </c>
      <c r="C1106" t="s">
        <v>284</v>
      </c>
      <c r="D1106" t="s">
        <v>1402</v>
      </c>
      <c r="E1106" t="s">
        <v>315</v>
      </c>
      <c r="F1106" t="s">
        <v>292</v>
      </c>
      <c r="G1106" t="s">
        <v>298</v>
      </c>
      <c r="H1106">
        <v>1</v>
      </c>
      <c r="I1106" s="15">
        <v>10800</v>
      </c>
    </row>
    <row r="1107" spans="2:9" x14ac:dyDescent="0.35">
      <c r="B1107" s="14">
        <v>616</v>
      </c>
      <c r="C1107" t="s">
        <v>279</v>
      </c>
      <c r="D1107" t="s">
        <v>1403</v>
      </c>
      <c r="E1107" t="s">
        <v>291</v>
      </c>
      <c r="F1107" t="s">
        <v>292</v>
      </c>
      <c r="G1107" t="s">
        <v>283</v>
      </c>
      <c r="H1107">
        <v>26</v>
      </c>
      <c r="I1107" s="15">
        <v>47900</v>
      </c>
    </row>
    <row r="1108" spans="2:9" x14ac:dyDescent="0.35">
      <c r="B1108" s="14">
        <v>820</v>
      </c>
      <c r="C1108" t="s">
        <v>284</v>
      </c>
      <c r="D1108" t="s">
        <v>1404</v>
      </c>
      <c r="E1108" t="s">
        <v>304</v>
      </c>
      <c r="F1108" t="s">
        <v>295</v>
      </c>
      <c r="G1108" t="s">
        <v>283</v>
      </c>
      <c r="H1108">
        <v>16</v>
      </c>
      <c r="I1108" s="15">
        <v>72400</v>
      </c>
    </row>
    <row r="1109" spans="2:9" x14ac:dyDescent="0.35">
      <c r="B1109" s="14">
        <v>379</v>
      </c>
      <c r="C1109" t="s">
        <v>284</v>
      </c>
      <c r="D1109" t="s">
        <v>1405</v>
      </c>
      <c r="E1109" t="s">
        <v>315</v>
      </c>
      <c r="F1109" t="s">
        <v>292</v>
      </c>
      <c r="G1109" t="s">
        <v>283</v>
      </c>
      <c r="H1109">
        <v>18</v>
      </c>
      <c r="I1109" s="15">
        <v>78800</v>
      </c>
    </row>
    <row r="1110" spans="2:9" x14ac:dyDescent="0.35">
      <c r="B1110" s="14">
        <v>466</v>
      </c>
      <c r="C1110" t="s">
        <v>279</v>
      </c>
      <c r="D1110" t="s">
        <v>1406</v>
      </c>
      <c r="E1110" t="s">
        <v>286</v>
      </c>
      <c r="F1110" t="s">
        <v>282</v>
      </c>
      <c r="G1110" t="s">
        <v>283</v>
      </c>
      <c r="H1110">
        <v>18</v>
      </c>
      <c r="I1110" s="15">
        <v>32600</v>
      </c>
    </row>
    <row r="1111" spans="2:9" x14ac:dyDescent="0.35">
      <c r="B1111" s="14">
        <v>169</v>
      </c>
      <c r="C1111" t="s">
        <v>279</v>
      </c>
      <c r="D1111" t="s">
        <v>1407</v>
      </c>
      <c r="E1111" t="s">
        <v>291</v>
      </c>
      <c r="F1111" t="s">
        <v>292</v>
      </c>
      <c r="G1111" t="s">
        <v>283</v>
      </c>
      <c r="H1111">
        <v>19</v>
      </c>
      <c r="I1111" s="15">
        <v>50400</v>
      </c>
    </row>
    <row r="1112" spans="2:9" x14ac:dyDescent="0.35">
      <c r="B1112" s="14">
        <v>237</v>
      </c>
      <c r="C1112" t="s">
        <v>284</v>
      </c>
      <c r="D1112" t="s">
        <v>1408</v>
      </c>
      <c r="E1112" t="s">
        <v>288</v>
      </c>
      <c r="F1112" t="s">
        <v>289</v>
      </c>
      <c r="G1112" t="s">
        <v>283</v>
      </c>
      <c r="H1112">
        <v>13</v>
      </c>
      <c r="I1112" s="15">
        <v>62600</v>
      </c>
    </row>
    <row r="1113" spans="2:9" x14ac:dyDescent="0.35">
      <c r="B1113" s="14">
        <v>271</v>
      </c>
      <c r="C1113" t="s">
        <v>284</v>
      </c>
      <c r="D1113" t="s">
        <v>1409</v>
      </c>
      <c r="E1113" t="s">
        <v>286</v>
      </c>
      <c r="F1113" t="s">
        <v>282</v>
      </c>
      <c r="G1113" t="s">
        <v>283</v>
      </c>
      <c r="H1113">
        <v>16</v>
      </c>
      <c r="I1113" s="15">
        <v>72500</v>
      </c>
    </row>
    <row r="1114" spans="2:9" x14ac:dyDescent="0.35">
      <c r="B1114" s="14">
        <v>622</v>
      </c>
      <c r="C1114" t="s">
        <v>279</v>
      </c>
      <c r="D1114" t="s">
        <v>1410</v>
      </c>
      <c r="E1114" t="s">
        <v>315</v>
      </c>
      <c r="F1114" t="s">
        <v>292</v>
      </c>
      <c r="G1114" t="s">
        <v>283</v>
      </c>
      <c r="H1114">
        <v>4</v>
      </c>
      <c r="I1114" s="15">
        <v>64200</v>
      </c>
    </row>
    <row r="1115" spans="2:9" x14ac:dyDescent="0.35">
      <c r="B1115" s="14">
        <v>788</v>
      </c>
      <c r="C1115" t="s">
        <v>284</v>
      </c>
      <c r="D1115" t="s">
        <v>1411</v>
      </c>
      <c r="E1115" t="s">
        <v>315</v>
      </c>
      <c r="F1115" t="s">
        <v>292</v>
      </c>
      <c r="G1115" t="s">
        <v>283</v>
      </c>
      <c r="H1115">
        <v>19</v>
      </c>
      <c r="I1115" s="15">
        <v>80400</v>
      </c>
    </row>
    <row r="1116" spans="2:9" x14ac:dyDescent="0.35">
      <c r="B1116" s="14">
        <v>113</v>
      </c>
      <c r="C1116" t="s">
        <v>284</v>
      </c>
      <c r="D1116" t="s">
        <v>1412</v>
      </c>
      <c r="E1116" t="s">
        <v>300</v>
      </c>
      <c r="F1116" t="s">
        <v>289</v>
      </c>
      <c r="G1116" t="s">
        <v>283</v>
      </c>
      <c r="H1116">
        <v>26</v>
      </c>
      <c r="I1116" s="15">
        <v>64400</v>
      </c>
    </row>
    <row r="1117" spans="2:9" x14ac:dyDescent="0.35">
      <c r="B1117" s="14">
        <v>268</v>
      </c>
      <c r="C1117" t="s">
        <v>279</v>
      </c>
      <c r="D1117" t="s">
        <v>1413</v>
      </c>
      <c r="E1117" t="s">
        <v>309</v>
      </c>
      <c r="F1117" t="s">
        <v>295</v>
      </c>
      <c r="G1117" t="s">
        <v>283</v>
      </c>
      <c r="H1117">
        <v>25</v>
      </c>
      <c r="I1117" s="15">
        <v>26600</v>
      </c>
    </row>
    <row r="1118" spans="2:9" x14ac:dyDescent="0.35">
      <c r="B1118" s="14">
        <v>815</v>
      </c>
      <c r="C1118" t="s">
        <v>279</v>
      </c>
      <c r="D1118" t="s">
        <v>1414</v>
      </c>
      <c r="E1118" t="s">
        <v>288</v>
      </c>
      <c r="F1118" t="s">
        <v>289</v>
      </c>
      <c r="G1118" t="s">
        <v>283</v>
      </c>
      <c r="H1118">
        <v>24</v>
      </c>
      <c r="I1118" s="15">
        <v>72400</v>
      </c>
    </row>
    <row r="1119" spans="2:9" x14ac:dyDescent="0.35">
      <c r="B1119" s="14">
        <v>630</v>
      </c>
      <c r="C1119" t="s">
        <v>279</v>
      </c>
      <c r="D1119" t="s">
        <v>1415</v>
      </c>
      <c r="E1119" t="s">
        <v>304</v>
      </c>
      <c r="F1119" t="s">
        <v>295</v>
      </c>
      <c r="G1119" t="s">
        <v>283</v>
      </c>
      <c r="H1119">
        <v>9</v>
      </c>
      <c r="I1119" s="15">
        <v>82700</v>
      </c>
    </row>
    <row r="1120" spans="2:9" x14ac:dyDescent="0.35">
      <c r="B1120" s="14">
        <v>953</v>
      </c>
      <c r="C1120" t="s">
        <v>284</v>
      </c>
      <c r="D1120" t="s">
        <v>1416</v>
      </c>
      <c r="E1120" t="s">
        <v>300</v>
      </c>
      <c r="F1120" t="s">
        <v>289</v>
      </c>
      <c r="G1120" t="s">
        <v>283</v>
      </c>
      <c r="H1120">
        <v>26</v>
      </c>
      <c r="I1120" s="15">
        <v>69100</v>
      </c>
    </row>
    <row r="1121" spans="2:9" x14ac:dyDescent="0.35">
      <c r="B1121" s="14">
        <v>1139</v>
      </c>
      <c r="C1121" t="s">
        <v>284</v>
      </c>
      <c r="D1121" t="s">
        <v>1417</v>
      </c>
      <c r="E1121" t="s">
        <v>286</v>
      </c>
      <c r="F1121" t="s">
        <v>282</v>
      </c>
      <c r="G1121" t="s">
        <v>283</v>
      </c>
      <c r="H1121">
        <v>11</v>
      </c>
      <c r="I1121" s="15">
        <v>37100</v>
      </c>
    </row>
    <row r="1122" spans="2:9" x14ac:dyDescent="0.35">
      <c r="B1122" s="14">
        <v>902</v>
      </c>
      <c r="C1122" t="s">
        <v>284</v>
      </c>
      <c r="D1122" t="s">
        <v>1418</v>
      </c>
      <c r="E1122" t="s">
        <v>281</v>
      </c>
      <c r="F1122" t="s">
        <v>282</v>
      </c>
      <c r="G1122" t="s">
        <v>283</v>
      </c>
      <c r="H1122">
        <v>7</v>
      </c>
      <c r="I1122" s="15">
        <v>48700</v>
      </c>
    </row>
    <row r="1123" spans="2:9" x14ac:dyDescent="0.35">
      <c r="B1123" s="14">
        <v>1073</v>
      </c>
      <c r="C1123" t="s">
        <v>279</v>
      </c>
      <c r="D1123" t="s">
        <v>1419</v>
      </c>
      <c r="E1123" t="s">
        <v>315</v>
      </c>
      <c r="F1123" t="s">
        <v>292</v>
      </c>
      <c r="G1123" t="s">
        <v>298</v>
      </c>
      <c r="H1123">
        <v>0</v>
      </c>
      <c r="I1123" s="15">
        <v>10600</v>
      </c>
    </row>
    <row r="1124" spans="2:9" x14ac:dyDescent="0.35">
      <c r="B1124" s="14">
        <v>355</v>
      </c>
      <c r="C1124" t="s">
        <v>279</v>
      </c>
      <c r="D1124" t="s">
        <v>1420</v>
      </c>
      <c r="E1124" t="s">
        <v>294</v>
      </c>
      <c r="F1124" t="s">
        <v>295</v>
      </c>
      <c r="G1124" t="s">
        <v>283</v>
      </c>
      <c r="H1124">
        <v>8</v>
      </c>
      <c r="I1124" s="15">
        <v>41300</v>
      </c>
    </row>
    <row r="1125" spans="2:9" x14ac:dyDescent="0.35">
      <c r="B1125" s="14">
        <v>510</v>
      </c>
      <c r="C1125" t="s">
        <v>284</v>
      </c>
      <c r="D1125" t="s">
        <v>1421</v>
      </c>
      <c r="E1125" t="s">
        <v>294</v>
      </c>
      <c r="F1125" t="s">
        <v>295</v>
      </c>
      <c r="G1125" t="s">
        <v>283</v>
      </c>
      <c r="H1125">
        <v>1</v>
      </c>
      <c r="I1125" s="15">
        <v>75500</v>
      </c>
    </row>
    <row r="1126" spans="2:9" x14ac:dyDescent="0.35">
      <c r="B1126" s="14">
        <v>993</v>
      </c>
      <c r="C1126" t="s">
        <v>279</v>
      </c>
      <c r="D1126" t="s">
        <v>1422</v>
      </c>
      <c r="E1126" t="s">
        <v>338</v>
      </c>
      <c r="F1126" t="s">
        <v>289</v>
      </c>
      <c r="G1126" t="s">
        <v>283</v>
      </c>
      <c r="H1126">
        <v>30</v>
      </c>
      <c r="I1126" s="15">
        <v>66500</v>
      </c>
    </row>
    <row r="1127" spans="2:9" x14ac:dyDescent="0.35">
      <c r="B1127" s="14">
        <v>779</v>
      </c>
      <c r="C1127" t="s">
        <v>284</v>
      </c>
      <c r="D1127" t="s">
        <v>1423</v>
      </c>
      <c r="E1127" t="s">
        <v>288</v>
      </c>
      <c r="F1127" t="s">
        <v>289</v>
      </c>
      <c r="G1127" t="s">
        <v>283</v>
      </c>
      <c r="H1127">
        <v>30</v>
      </c>
      <c r="I1127" s="15">
        <v>58000</v>
      </c>
    </row>
    <row r="1128" spans="2:9" x14ac:dyDescent="0.35">
      <c r="B1128" s="14">
        <v>1116</v>
      </c>
      <c r="C1128" t="s">
        <v>279</v>
      </c>
      <c r="D1128" t="s">
        <v>1424</v>
      </c>
      <c r="E1128" t="s">
        <v>294</v>
      </c>
      <c r="F1128" t="s">
        <v>295</v>
      </c>
      <c r="G1128" t="s">
        <v>283</v>
      </c>
      <c r="H1128">
        <v>26</v>
      </c>
      <c r="I1128" s="15">
        <v>25900</v>
      </c>
    </row>
    <row r="1129" spans="2:9" x14ac:dyDescent="0.35">
      <c r="B1129" s="14">
        <v>1156</v>
      </c>
      <c r="C1129" t="s">
        <v>284</v>
      </c>
      <c r="D1129" t="s">
        <v>1425</v>
      </c>
      <c r="E1129" t="s">
        <v>291</v>
      </c>
      <c r="F1129" t="s">
        <v>292</v>
      </c>
      <c r="G1129" t="s">
        <v>283</v>
      </c>
      <c r="H1129">
        <v>1</v>
      </c>
      <c r="I1129" s="15">
        <v>77700</v>
      </c>
    </row>
    <row r="1130" spans="2:9" x14ac:dyDescent="0.35">
      <c r="B1130" s="14">
        <v>31</v>
      </c>
      <c r="C1130" t="s">
        <v>284</v>
      </c>
      <c r="D1130" t="s">
        <v>1426</v>
      </c>
      <c r="E1130" t="s">
        <v>291</v>
      </c>
      <c r="F1130" t="s">
        <v>292</v>
      </c>
      <c r="G1130" t="s">
        <v>298</v>
      </c>
      <c r="H1130">
        <v>1</v>
      </c>
      <c r="I1130" s="15">
        <v>8000</v>
      </c>
    </row>
    <row r="1131" spans="2:9" x14ac:dyDescent="0.35">
      <c r="B1131" s="14">
        <v>35</v>
      </c>
      <c r="C1131" t="s">
        <v>279</v>
      </c>
      <c r="D1131" t="s">
        <v>1427</v>
      </c>
      <c r="E1131" t="s">
        <v>291</v>
      </c>
      <c r="F1131" t="s">
        <v>292</v>
      </c>
      <c r="G1131" t="s">
        <v>283</v>
      </c>
      <c r="H1131">
        <v>15</v>
      </c>
      <c r="I1131" s="15">
        <v>74000</v>
      </c>
    </row>
    <row r="1132" spans="2:9" x14ac:dyDescent="0.35">
      <c r="B1132" s="14">
        <v>617</v>
      </c>
      <c r="C1132" t="s">
        <v>279</v>
      </c>
      <c r="D1132" t="s">
        <v>1428</v>
      </c>
      <c r="E1132" t="s">
        <v>304</v>
      </c>
      <c r="F1132" t="s">
        <v>295</v>
      </c>
      <c r="G1132" t="s">
        <v>283</v>
      </c>
      <c r="H1132">
        <v>3</v>
      </c>
      <c r="I1132" s="15">
        <v>43000</v>
      </c>
    </row>
    <row r="1133" spans="2:9" x14ac:dyDescent="0.35">
      <c r="B1133" s="14">
        <v>1105</v>
      </c>
      <c r="C1133" t="s">
        <v>279</v>
      </c>
      <c r="D1133" t="s">
        <v>1429</v>
      </c>
      <c r="E1133" t="s">
        <v>315</v>
      </c>
      <c r="F1133" t="s">
        <v>292</v>
      </c>
      <c r="G1133" t="s">
        <v>283</v>
      </c>
      <c r="H1133">
        <v>21</v>
      </c>
      <c r="I1133" s="15">
        <v>54300</v>
      </c>
    </row>
    <row r="1134" spans="2:9" x14ac:dyDescent="0.35">
      <c r="B1134" s="14">
        <v>1138</v>
      </c>
      <c r="C1134" t="s">
        <v>284</v>
      </c>
      <c r="D1134" t="s">
        <v>1430</v>
      </c>
      <c r="E1134" t="s">
        <v>291</v>
      </c>
      <c r="F1134" t="s">
        <v>292</v>
      </c>
      <c r="G1134" t="s">
        <v>283</v>
      </c>
      <c r="H1134">
        <v>7</v>
      </c>
      <c r="I1134" s="15">
        <v>60700</v>
      </c>
    </row>
    <row r="1135" spans="2:9" x14ac:dyDescent="0.35">
      <c r="B1135" s="14">
        <v>490</v>
      </c>
      <c r="C1135" t="s">
        <v>284</v>
      </c>
      <c r="D1135" t="s">
        <v>1431</v>
      </c>
      <c r="E1135" t="s">
        <v>286</v>
      </c>
      <c r="F1135" t="s">
        <v>282</v>
      </c>
      <c r="G1135" t="s">
        <v>283</v>
      </c>
      <c r="H1135">
        <v>12</v>
      </c>
      <c r="I1135" s="15">
        <v>81200</v>
      </c>
    </row>
    <row r="1136" spans="2:9" x14ac:dyDescent="0.35">
      <c r="B1136" s="14">
        <v>823</v>
      </c>
      <c r="C1136" t="s">
        <v>279</v>
      </c>
      <c r="D1136" t="s">
        <v>1432</v>
      </c>
      <c r="E1136" t="s">
        <v>281</v>
      </c>
      <c r="F1136" t="s">
        <v>282</v>
      </c>
      <c r="G1136" t="s">
        <v>283</v>
      </c>
      <c r="H1136">
        <v>7</v>
      </c>
      <c r="I1136" s="15">
        <v>60600</v>
      </c>
    </row>
    <row r="1137" spans="2:9" x14ac:dyDescent="0.35">
      <c r="B1137" s="14">
        <v>1087</v>
      </c>
      <c r="C1137" t="s">
        <v>284</v>
      </c>
      <c r="D1137" t="s">
        <v>1433</v>
      </c>
      <c r="E1137" t="s">
        <v>288</v>
      </c>
      <c r="F1137" t="s">
        <v>289</v>
      </c>
      <c r="G1137" t="s">
        <v>283</v>
      </c>
      <c r="H1137">
        <v>25</v>
      </c>
      <c r="I1137" s="15">
        <v>40200</v>
      </c>
    </row>
    <row r="1138" spans="2:9" x14ac:dyDescent="0.35">
      <c r="B1138" s="14">
        <v>463</v>
      </c>
      <c r="C1138" t="s">
        <v>284</v>
      </c>
      <c r="D1138" t="s">
        <v>1434</v>
      </c>
      <c r="E1138" t="s">
        <v>315</v>
      </c>
      <c r="F1138" t="s">
        <v>292</v>
      </c>
      <c r="G1138" t="s">
        <v>283</v>
      </c>
      <c r="H1138">
        <v>17</v>
      </c>
      <c r="I1138" s="15">
        <v>28500</v>
      </c>
    </row>
    <row r="1139" spans="2:9" x14ac:dyDescent="0.35">
      <c r="B1139" s="14">
        <v>895</v>
      </c>
      <c r="C1139" t="s">
        <v>279</v>
      </c>
      <c r="D1139" t="s">
        <v>1435</v>
      </c>
      <c r="E1139" t="s">
        <v>338</v>
      </c>
      <c r="F1139" t="s">
        <v>289</v>
      </c>
      <c r="G1139" t="s">
        <v>283</v>
      </c>
      <c r="H1139">
        <v>22</v>
      </c>
      <c r="I1139" s="15">
        <v>57600</v>
      </c>
    </row>
    <row r="1140" spans="2:9" x14ac:dyDescent="0.35">
      <c r="B1140" s="14">
        <v>1072</v>
      </c>
      <c r="C1140" t="s">
        <v>279</v>
      </c>
      <c r="D1140" t="s">
        <v>1436</v>
      </c>
      <c r="E1140" t="s">
        <v>300</v>
      </c>
      <c r="F1140" t="s">
        <v>289</v>
      </c>
      <c r="G1140" t="s">
        <v>283</v>
      </c>
      <c r="H1140">
        <v>19</v>
      </c>
      <c r="I1140" s="15">
        <v>72100</v>
      </c>
    </row>
    <row r="1141" spans="2:9" x14ac:dyDescent="0.35">
      <c r="B1141" s="14">
        <v>1014</v>
      </c>
      <c r="C1141" t="s">
        <v>279</v>
      </c>
      <c r="D1141" t="s">
        <v>1437</v>
      </c>
      <c r="E1141" t="s">
        <v>309</v>
      </c>
      <c r="F1141" t="s">
        <v>295</v>
      </c>
      <c r="G1141" t="s">
        <v>283</v>
      </c>
      <c r="H1141">
        <v>7</v>
      </c>
      <c r="I1141" s="15">
        <v>28500</v>
      </c>
    </row>
    <row r="1142" spans="2:9" x14ac:dyDescent="0.35">
      <c r="B1142" s="14">
        <v>117</v>
      </c>
      <c r="C1142" t="s">
        <v>279</v>
      </c>
      <c r="D1142" t="s">
        <v>1438</v>
      </c>
      <c r="E1142" t="s">
        <v>288</v>
      </c>
      <c r="F1142" t="s">
        <v>289</v>
      </c>
      <c r="G1142" t="s">
        <v>283</v>
      </c>
      <c r="H1142">
        <v>23</v>
      </c>
      <c r="I1142" s="15">
        <v>55300</v>
      </c>
    </row>
    <row r="1143" spans="2:9" x14ac:dyDescent="0.35">
      <c r="B1143" s="14">
        <v>136</v>
      </c>
      <c r="C1143" t="s">
        <v>284</v>
      </c>
      <c r="D1143" t="s">
        <v>1439</v>
      </c>
      <c r="E1143" t="s">
        <v>281</v>
      </c>
      <c r="F1143" t="s">
        <v>282</v>
      </c>
      <c r="G1143" t="s">
        <v>283</v>
      </c>
      <c r="H1143">
        <v>19</v>
      </c>
      <c r="I1143" s="15">
        <v>47900</v>
      </c>
    </row>
    <row r="1144" spans="2:9" x14ac:dyDescent="0.35">
      <c r="B1144" s="14">
        <v>537</v>
      </c>
      <c r="C1144" t="s">
        <v>284</v>
      </c>
      <c r="D1144" t="s">
        <v>1440</v>
      </c>
      <c r="E1144" t="s">
        <v>309</v>
      </c>
      <c r="F1144" t="s">
        <v>295</v>
      </c>
      <c r="G1144" t="s">
        <v>283</v>
      </c>
      <c r="H1144">
        <v>6</v>
      </c>
      <c r="I1144" s="15">
        <v>29500</v>
      </c>
    </row>
    <row r="1145" spans="2:9" x14ac:dyDescent="0.35">
      <c r="B1145" s="14">
        <v>87</v>
      </c>
      <c r="C1145" t="s">
        <v>279</v>
      </c>
      <c r="D1145" t="s">
        <v>1441</v>
      </c>
      <c r="E1145" t="s">
        <v>309</v>
      </c>
      <c r="F1145" t="s">
        <v>295</v>
      </c>
      <c r="G1145" t="s">
        <v>283</v>
      </c>
      <c r="H1145">
        <v>8</v>
      </c>
      <c r="I1145" s="15">
        <v>76700</v>
      </c>
    </row>
    <row r="1146" spans="2:9" x14ac:dyDescent="0.35">
      <c r="B1146" s="14">
        <v>1053</v>
      </c>
      <c r="C1146" t="s">
        <v>279</v>
      </c>
      <c r="D1146" t="s">
        <v>1442</v>
      </c>
      <c r="E1146" t="s">
        <v>309</v>
      </c>
      <c r="F1146" t="s">
        <v>295</v>
      </c>
      <c r="G1146" t="s">
        <v>283</v>
      </c>
      <c r="H1146">
        <v>10</v>
      </c>
      <c r="I1146" s="15">
        <v>28100</v>
      </c>
    </row>
    <row r="1147" spans="2:9" x14ac:dyDescent="0.35">
      <c r="B1147" s="14">
        <v>1180</v>
      </c>
      <c r="C1147" t="s">
        <v>279</v>
      </c>
      <c r="D1147" t="s">
        <v>1443</v>
      </c>
      <c r="E1147" t="s">
        <v>338</v>
      </c>
      <c r="F1147" t="s">
        <v>289</v>
      </c>
      <c r="G1147" t="s">
        <v>283</v>
      </c>
      <c r="H1147">
        <v>9</v>
      </c>
      <c r="I1147" s="15">
        <v>50500</v>
      </c>
    </row>
    <row r="1148" spans="2:9" x14ac:dyDescent="0.35">
      <c r="B1148" s="14">
        <v>934</v>
      </c>
      <c r="C1148" t="s">
        <v>284</v>
      </c>
      <c r="D1148" t="s">
        <v>1444</v>
      </c>
      <c r="E1148" t="s">
        <v>286</v>
      </c>
      <c r="F1148" t="s">
        <v>282</v>
      </c>
      <c r="G1148" t="s">
        <v>283</v>
      </c>
      <c r="H1148">
        <v>5</v>
      </c>
      <c r="I1148" s="15">
        <v>29300</v>
      </c>
    </row>
    <row r="1149" spans="2:9" x14ac:dyDescent="0.35">
      <c r="B1149" s="14">
        <v>540</v>
      </c>
      <c r="C1149" t="s">
        <v>279</v>
      </c>
      <c r="D1149" t="s">
        <v>1445</v>
      </c>
      <c r="E1149" t="s">
        <v>309</v>
      </c>
      <c r="F1149" t="s">
        <v>295</v>
      </c>
      <c r="G1149" t="s">
        <v>283</v>
      </c>
      <c r="H1149">
        <v>7</v>
      </c>
      <c r="I1149" s="15">
        <v>60000</v>
      </c>
    </row>
    <row r="1150" spans="2:9" x14ac:dyDescent="0.35">
      <c r="B1150" s="14">
        <v>1039</v>
      </c>
      <c r="C1150" t="s">
        <v>284</v>
      </c>
      <c r="D1150" t="s">
        <v>1446</v>
      </c>
      <c r="E1150" t="s">
        <v>291</v>
      </c>
      <c r="F1150" t="s">
        <v>292</v>
      </c>
      <c r="G1150" t="s">
        <v>283</v>
      </c>
      <c r="H1150">
        <v>29</v>
      </c>
      <c r="I1150" s="15">
        <v>43200</v>
      </c>
    </row>
    <row r="1151" spans="2:9" x14ac:dyDescent="0.35">
      <c r="B1151" s="14">
        <v>1159</v>
      </c>
      <c r="C1151" t="s">
        <v>284</v>
      </c>
      <c r="D1151" t="s">
        <v>1447</v>
      </c>
      <c r="E1151" t="s">
        <v>304</v>
      </c>
      <c r="F1151" t="s">
        <v>295</v>
      </c>
      <c r="G1151" t="s">
        <v>283</v>
      </c>
      <c r="H1151">
        <v>11</v>
      </c>
      <c r="I1151" s="15">
        <v>77200</v>
      </c>
    </row>
    <row r="1152" spans="2:9" x14ac:dyDescent="0.35">
      <c r="B1152" s="14">
        <v>1131</v>
      </c>
      <c r="C1152" t="s">
        <v>279</v>
      </c>
      <c r="D1152" t="s">
        <v>1448</v>
      </c>
      <c r="E1152" t="s">
        <v>288</v>
      </c>
      <c r="F1152" t="s">
        <v>289</v>
      </c>
      <c r="G1152" t="s">
        <v>283</v>
      </c>
      <c r="H1152">
        <v>11</v>
      </c>
      <c r="I1152" s="15">
        <v>75900</v>
      </c>
    </row>
    <row r="1153" spans="2:9" x14ac:dyDescent="0.35">
      <c r="B1153" s="14">
        <v>126</v>
      </c>
      <c r="C1153" t="s">
        <v>279</v>
      </c>
      <c r="D1153" t="s">
        <v>1449</v>
      </c>
      <c r="E1153" t="s">
        <v>304</v>
      </c>
      <c r="F1153" t="s">
        <v>295</v>
      </c>
      <c r="G1153" t="s">
        <v>283</v>
      </c>
      <c r="H1153">
        <v>29</v>
      </c>
      <c r="I1153" s="15">
        <v>75100</v>
      </c>
    </row>
    <row r="1154" spans="2:9" x14ac:dyDescent="0.35">
      <c r="B1154" s="14">
        <v>688</v>
      </c>
      <c r="C1154" t="s">
        <v>279</v>
      </c>
      <c r="D1154" t="s">
        <v>1450</v>
      </c>
      <c r="E1154" t="s">
        <v>286</v>
      </c>
      <c r="F1154" t="s">
        <v>282</v>
      </c>
      <c r="G1154" t="s">
        <v>283</v>
      </c>
      <c r="H1154">
        <v>20</v>
      </c>
      <c r="I1154" s="15">
        <v>45800</v>
      </c>
    </row>
    <row r="1155" spans="2:9" x14ac:dyDescent="0.35">
      <c r="B1155" s="14">
        <v>748</v>
      </c>
      <c r="C1155" t="s">
        <v>284</v>
      </c>
      <c r="D1155" t="s">
        <v>1451</v>
      </c>
      <c r="E1155" t="s">
        <v>315</v>
      </c>
      <c r="F1155" t="s">
        <v>292</v>
      </c>
      <c r="G1155" t="s">
        <v>283</v>
      </c>
      <c r="H1155">
        <v>16</v>
      </c>
      <c r="I1155" s="15">
        <v>36500</v>
      </c>
    </row>
    <row r="1156" spans="2:9" x14ac:dyDescent="0.35">
      <c r="B1156" s="14">
        <v>973</v>
      </c>
      <c r="C1156" t="s">
        <v>284</v>
      </c>
      <c r="D1156" t="s">
        <v>1452</v>
      </c>
      <c r="E1156" t="s">
        <v>286</v>
      </c>
      <c r="F1156" t="s">
        <v>282</v>
      </c>
      <c r="G1156" t="s">
        <v>283</v>
      </c>
      <c r="H1156">
        <v>19</v>
      </c>
      <c r="I1156" s="15">
        <v>31700</v>
      </c>
    </row>
    <row r="1157" spans="2:9" x14ac:dyDescent="0.35">
      <c r="B1157" s="14">
        <v>141</v>
      </c>
      <c r="C1157" t="s">
        <v>279</v>
      </c>
      <c r="D1157" t="s">
        <v>1453</v>
      </c>
      <c r="E1157" t="s">
        <v>300</v>
      </c>
      <c r="F1157" t="s">
        <v>289</v>
      </c>
      <c r="G1157" t="s">
        <v>283</v>
      </c>
      <c r="H1157">
        <v>6</v>
      </c>
      <c r="I1157" s="15">
        <v>28500</v>
      </c>
    </row>
    <row r="1158" spans="2:9" x14ac:dyDescent="0.35">
      <c r="B1158" s="14">
        <v>799</v>
      </c>
      <c r="C1158" t="s">
        <v>279</v>
      </c>
      <c r="D1158" t="s">
        <v>1454</v>
      </c>
      <c r="E1158" t="s">
        <v>286</v>
      </c>
      <c r="F1158" t="s">
        <v>282</v>
      </c>
      <c r="G1158" t="s">
        <v>298</v>
      </c>
      <c r="H1158">
        <v>1</v>
      </c>
      <c r="I1158" s="15">
        <v>6000</v>
      </c>
    </row>
    <row r="1159" spans="2:9" x14ac:dyDescent="0.35">
      <c r="B1159" s="14">
        <v>270</v>
      </c>
      <c r="C1159" t="s">
        <v>284</v>
      </c>
      <c r="D1159" t="s">
        <v>1455</v>
      </c>
      <c r="E1159" t="s">
        <v>288</v>
      </c>
      <c r="F1159" t="s">
        <v>289</v>
      </c>
      <c r="G1159" t="s">
        <v>283</v>
      </c>
      <c r="H1159">
        <v>9</v>
      </c>
      <c r="I1159" s="15">
        <v>32500</v>
      </c>
    </row>
    <row r="1160" spans="2:9" x14ac:dyDescent="0.35">
      <c r="B1160" s="14">
        <v>361</v>
      </c>
      <c r="C1160" t="s">
        <v>279</v>
      </c>
      <c r="D1160" t="s">
        <v>1456</v>
      </c>
      <c r="E1160" t="s">
        <v>338</v>
      </c>
      <c r="F1160" t="s">
        <v>289</v>
      </c>
      <c r="G1160" t="s">
        <v>283</v>
      </c>
      <c r="H1160">
        <v>13</v>
      </c>
      <c r="I1160" s="15">
        <v>76100</v>
      </c>
    </row>
    <row r="1161" spans="2:9" x14ac:dyDescent="0.35">
      <c r="B1161" s="14">
        <v>1089</v>
      </c>
      <c r="C1161" t="s">
        <v>279</v>
      </c>
      <c r="D1161" t="s">
        <v>1457</v>
      </c>
      <c r="E1161" t="s">
        <v>309</v>
      </c>
      <c r="F1161" t="s">
        <v>295</v>
      </c>
      <c r="G1161" t="s">
        <v>298</v>
      </c>
      <c r="H1161">
        <v>1</v>
      </c>
      <c r="I1161" s="15">
        <v>12200</v>
      </c>
    </row>
    <row r="1162" spans="2:9" x14ac:dyDescent="0.35">
      <c r="B1162" s="14">
        <v>291</v>
      </c>
      <c r="C1162" t="s">
        <v>279</v>
      </c>
      <c r="D1162" t="s">
        <v>1458</v>
      </c>
      <c r="E1162" t="s">
        <v>288</v>
      </c>
      <c r="F1162" t="s">
        <v>289</v>
      </c>
      <c r="G1162" t="s">
        <v>283</v>
      </c>
      <c r="H1162">
        <v>4</v>
      </c>
      <c r="I1162" s="15">
        <v>42800</v>
      </c>
    </row>
    <row r="1163" spans="2:9" x14ac:dyDescent="0.35">
      <c r="B1163" s="14">
        <v>710</v>
      </c>
      <c r="C1163" t="s">
        <v>279</v>
      </c>
      <c r="D1163" t="s">
        <v>1459</v>
      </c>
      <c r="E1163" t="s">
        <v>304</v>
      </c>
      <c r="F1163" t="s">
        <v>295</v>
      </c>
      <c r="G1163" t="s">
        <v>283</v>
      </c>
      <c r="H1163">
        <v>21</v>
      </c>
      <c r="I1163" s="15">
        <v>53700</v>
      </c>
    </row>
    <row r="1164" spans="2:9" x14ac:dyDescent="0.35">
      <c r="B1164" s="14">
        <v>1041</v>
      </c>
      <c r="C1164" t="s">
        <v>279</v>
      </c>
      <c r="D1164" t="s">
        <v>1460</v>
      </c>
      <c r="E1164" t="s">
        <v>286</v>
      </c>
      <c r="F1164" t="s">
        <v>282</v>
      </c>
      <c r="G1164" t="s">
        <v>283</v>
      </c>
      <c r="H1164">
        <v>3</v>
      </c>
      <c r="I1164" s="15">
        <v>81400</v>
      </c>
    </row>
    <row r="1165" spans="2:9" x14ac:dyDescent="0.35">
      <c r="B1165" s="14">
        <v>60</v>
      </c>
      <c r="C1165" t="s">
        <v>279</v>
      </c>
      <c r="D1165" t="s">
        <v>1461</v>
      </c>
      <c r="E1165" t="s">
        <v>338</v>
      </c>
      <c r="F1165" t="s">
        <v>289</v>
      </c>
      <c r="G1165" t="s">
        <v>283</v>
      </c>
      <c r="H1165">
        <v>20</v>
      </c>
      <c r="I1165" s="15">
        <v>43200</v>
      </c>
    </row>
    <row r="1166" spans="2:9" x14ac:dyDescent="0.35">
      <c r="B1166" s="14">
        <v>608</v>
      </c>
      <c r="C1166" t="s">
        <v>284</v>
      </c>
      <c r="D1166" t="s">
        <v>1462</v>
      </c>
      <c r="E1166" t="s">
        <v>309</v>
      </c>
      <c r="F1166" t="s">
        <v>295</v>
      </c>
      <c r="G1166" t="s">
        <v>283</v>
      </c>
      <c r="H1166">
        <v>7</v>
      </c>
      <c r="I1166" s="15">
        <v>56500</v>
      </c>
    </row>
    <row r="1167" spans="2:9" x14ac:dyDescent="0.35">
      <c r="B1167" s="14">
        <v>319</v>
      </c>
      <c r="C1167" t="s">
        <v>284</v>
      </c>
      <c r="D1167" t="s">
        <v>1463</v>
      </c>
      <c r="E1167" t="s">
        <v>291</v>
      </c>
      <c r="F1167" t="s">
        <v>292</v>
      </c>
      <c r="G1167" t="s">
        <v>283</v>
      </c>
      <c r="H1167">
        <v>24</v>
      </c>
      <c r="I1167" s="15">
        <v>54200</v>
      </c>
    </row>
    <row r="1168" spans="2:9" x14ac:dyDescent="0.35">
      <c r="B1168" s="14">
        <v>872</v>
      </c>
      <c r="C1168" t="s">
        <v>279</v>
      </c>
      <c r="D1168" t="s">
        <v>1464</v>
      </c>
      <c r="E1168" t="s">
        <v>291</v>
      </c>
      <c r="F1168" t="s">
        <v>292</v>
      </c>
      <c r="G1168" t="s">
        <v>283</v>
      </c>
      <c r="H1168">
        <v>3</v>
      </c>
      <c r="I1168" s="15">
        <v>42000</v>
      </c>
    </row>
    <row r="1169" spans="2:9" x14ac:dyDescent="0.35">
      <c r="B1169" s="14">
        <v>1018</v>
      </c>
      <c r="C1169" t="s">
        <v>279</v>
      </c>
      <c r="D1169" t="s">
        <v>1465</v>
      </c>
      <c r="E1169" t="s">
        <v>291</v>
      </c>
      <c r="F1169" t="s">
        <v>292</v>
      </c>
      <c r="G1169" t="s">
        <v>283</v>
      </c>
      <c r="H1169">
        <v>13</v>
      </c>
      <c r="I1169" s="15">
        <v>65900</v>
      </c>
    </row>
    <row r="1170" spans="2:9" x14ac:dyDescent="0.35">
      <c r="B1170" s="14">
        <v>978</v>
      </c>
      <c r="C1170" t="s">
        <v>284</v>
      </c>
      <c r="D1170" t="s">
        <v>1466</v>
      </c>
      <c r="E1170" t="s">
        <v>291</v>
      </c>
      <c r="F1170" t="s">
        <v>292</v>
      </c>
      <c r="G1170" t="s">
        <v>283</v>
      </c>
      <c r="H1170">
        <v>23</v>
      </c>
      <c r="I1170" s="15">
        <v>28800</v>
      </c>
    </row>
    <row r="1171" spans="2:9" x14ac:dyDescent="0.35">
      <c r="B1171" s="14">
        <v>1108</v>
      </c>
      <c r="C1171" t="s">
        <v>279</v>
      </c>
      <c r="D1171" t="s">
        <v>1467</v>
      </c>
      <c r="E1171" t="s">
        <v>309</v>
      </c>
      <c r="F1171" t="s">
        <v>295</v>
      </c>
      <c r="G1171" t="s">
        <v>283</v>
      </c>
      <c r="H1171">
        <v>15</v>
      </c>
      <c r="I1171" s="15">
        <v>81500</v>
      </c>
    </row>
    <row r="1172" spans="2:9" x14ac:dyDescent="0.35">
      <c r="B1172" s="14">
        <v>761</v>
      </c>
      <c r="C1172" t="s">
        <v>284</v>
      </c>
      <c r="D1172" t="s">
        <v>1468</v>
      </c>
      <c r="E1172" t="s">
        <v>288</v>
      </c>
      <c r="F1172" t="s">
        <v>289</v>
      </c>
      <c r="G1172" t="s">
        <v>283</v>
      </c>
      <c r="H1172">
        <v>28</v>
      </c>
      <c r="I1172" s="15">
        <v>76000</v>
      </c>
    </row>
    <row r="1173" spans="2:9" x14ac:dyDescent="0.35">
      <c r="B1173" s="14">
        <v>607</v>
      </c>
      <c r="C1173" t="s">
        <v>284</v>
      </c>
      <c r="D1173" t="s">
        <v>1469</v>
      </c>
      <c r="E1173" t="s">
        <v>338</v>
      </c>
      <c r="F1173" t="s">
        <v>289</v>
      </c>
      <c r="G1173" t="s">
        <v>283</v>
      </c>
      <c r="H1173">
        <v>22</v>
      </c>
      <c r="I1173" s="15">
        <v>53600</v>
      </c>
    </row>
    <row r="1174" spans="2:9" x14ac:dyDescent="0.35">
      <c r="B1174" s="14">
        <v>147</v>
      </c>
      <c r="C1174" t="s">
        <v>279</v>
      </c>
      <c r="D1174" t="s">
        <v>1470</v>
      </c>
      <c r="E1174" t="s">
        <v>294</v>
      </c>
      <c r="F1174" t="s">
        <v>295</v>
      </c>
      <c r="G1174" t="s">
        <v>387</v>
      </c>
      <c r="H1174">
        <v>24</v>
      </c>
      <c r="I1174" s="15">
        <v>87700</v>
      </c>
    </row>
    <row r="1175" spans="2:9" x14ac:dyDescent="0.35">
      <c r="B1175" s="14">
        <v>884</v>
      </c>
      <c r="C1175" t="s">
        <v>284</v>
      </c>
      <c r="D1175" t="s">
        <v>1471</v>
      </c>
      <c r="E1175" t="s">
        <v>291</v>
      </c>
      <c r="F1175" t="s">
        <v>292</v>
      </c>
      <c r="G1175" t="s">
        <v>283</v>
      </c>
      <c r="H1175">
        <v>8</v>
      </c>
      <c r="I1175" s="15">
        <v>27000</v>
      </c>
    </row>
    <row r="1176" spans="2:9" x14ac:dyDescent="0.35">
      <c r="B1176" s="14">
        <v>522</v>
      </c>
      <c r="C1176" t="s">
        <v>279</v>
      </c>
      <c r="D1176" t="s">
        <v>1472</v>
      </c>
      <c r="E1176" t="s">
        <v>315</v>
      </c>
      <c r="F1176" t="s">
        <v>292</v>
      </c>
      <c r="G1176" t="s">
        <v>283</v>
      </c>
      <c r="H1176">
        <v>27</v>
      </c>
      <c r="I1176" s="15">
        <v>58700</v>
      </c>
    </row>
    <row r="1177" spans="2:9" x14ac:dyDescent="0.35">
      <c r="B1177" s="14">
        <v>455</v>
      </c>
      <c r="C1177" t="s">
        <v>284</v>
      </c>
      <c r="D1177" t="s">
        <v>1473</v>
      </c>
      <c r="E1177" t="s">
        <v>294</v>
      </c>
      <c r="F1177" t="s">
        <v>295</v>
      </c>
      <c r="G1177" t="s">
        <v>283</v>
      </c>
      <c r="H1177">
        <v>1</v>
      </c>
      <c r="I1177" s="15">
        <v>48600</v>
      </c>
    </row>
    <row r="1178" spans="2:9" x14ac:dyDescent="0.35">
      <c r="B1178" s="14">
        <v>471</v>
      </c>
      <c r="C1178" t="s">
        <v>284</v>
      </c>
      <c r="D1178" t="s">
        <v>1474</v>
      </c>
      <c r="E1178" t="s">
        <v>304</v>
      </c>
      <c r="F1178" t="s">
        <v>295</v>
      </c>
      <c r="G1178" t="s">
        <v>283</v>
      </c>
      <c r="H1178">
        <v>6</v>
      </c>
      <c r="I1178" s="15">
        <v>25000</v>
      </c>
    </row>
    <row r="1179" spans="2:9" x14ac:dyDescent="0.35">
      <c r="B1179" s="14">
        <v>1166</v>
      </c>
      <c r="C1179" t="s">
        <v>284</v>
      </c>
      <c r="D1179" t="s">
        <v>1475</v>
      </c>
      <c r="E1179" t="s">
        <v>304</v>
      </c>
      <c r="F1179" t="s">
        <v>295</v>
      </c>
      <c r="G1179" t="s">
        <v>283</v>
      </c>
      <c r="H1179">
        <v>3</v>
      </c>
      <c r="I1179" s="15">
        <v>26700</v>
      </c>
    </row>
    <row r="1180" spans="2:9" x14ac:dyDescent="0.35">
      <c r="B1180" s="14">
        <v>919</v>
      </c>
      <c r="C1180" t="s">
        <v>284</v>
      </c>
      <c r="D1180" t="s">
        <v>1476</v>
      </c>
      <c r="E1180" t="s">
        <v>291</v>
      </c>
      <c r="F1180" t="s">
        <v>292</v>
      </c>
      <c r="G1180" t="s">
        <v>283</v>
      </c>
      <c r="H1180">
        <v>1</v>
      </c>
      <c r="I1180" s="15">
        <v>78300</v>
      </c>
    </row>
    <row r="1181" spans="2:9" x14ac:dyDescent="0.35">
      <c r="B1181" s="14">
        <v>482</v>
      </c>
      <c r="C1181" t="s">
        <v>279</v>
      </c>
      <c r="D1181" t="s">
        <v>1477</v>
      </c>
      <c r="E1181" t="s">
        <v>294</v>
      </c>
      <c r="F1181" t="s">
        <v>295</v>
      </c>
      <c r="G1181" t="s">
        <v>283</v>
      </c>
      <c r="H1181">
        <v>27</v>
      </c>
      <c r="I1181" s="15">
        <v>55800</v>
      </c>
    </row>
    <row r="1182" spans="2:9" x14ac:dyDescent="0.35">
      <c r="B1182" s="14">
        <v>911</v>
      </c>
      <c r="C1182" t="s">
        <v>279</v>
      </c>
      <c r="D1182" t="s">
        <v>1478</v>
      </c>
      <c r="E1182" t="s">
        <v>338</v>
      </c>
      <c r="F1182" t="s">
        <v>289</v>
      </c>
      <c r="G1182" t="s">
        <v>283</v>
      </c>
      <c r="H1182">
        <v>5</v>
      </c>
      <c r="I1182" s="15">
        <v>71200</v>
      </c>
    </row>
    <row r="1183" spans="2:9" x14ac:dyDescent="0.35">
      <c r="B1183" s="14">
        <v>849</v>
      </c>
      <c r="C1183" t="s">
        <v>284</v>
      </c>
      <c r="D1183" t="s">
        <v>1479</v>
      </c>
      <c r="E1183" t="s">
        <v>338</v>
      </c>
      <c r="F1183" t="s">
        <v>289</v>
      </c>
      <c r="G1183" t="s">
        <v>283</v>
      </c>
      <c r="H1183">
        <v>5</v>
      </c>
      <c r="I1183" s="15">
        <v>32600</v>
      </c>
    </row>
    <row r="1184" spans="2:9" x14ac:dyDescent="0.35">
      <c r="B1184" s="14">
        <v>212</v>
      </c>
      <c r="C1184" t="s">
        <v>279</v>
      </c>
      <c r="D1184" t="s">
        <v>1480</v>
      </c>
      <c r="E1184" t="s">
        <v>294</v>
      </c>
      <c r="F1184" t="s">
        <v>295</v>
      </c>
      <c r="G1184" t="s">
        <v>283</v>
      </c>
      <c r="H1184">
        <v>9</v>
      </c>
      <c r="I1184" s="15">
        <v>60600</v>
      </c>
    </row>
    <row r="1185" spans="2:9" x14ac:dyDescent="0.35">
      <c r="B1185" s="14">
        <v>1143</v>
      </c>
      <c r="C1185" t="s">
        <v>284</v>
      </c>
      <c r="D1185" t="s">
        <v>1481</v>
      </c>
      <c r="E1185" t="s">
        <v>315</v>
      </c>
      <c r="F1185" t="s">
        <v>292</v>
      </c>
      <c r="G1185" t="s">
        <v>283</v>
      </c>
      <c r="H1185">
        <v>16</v>
      </c>
      <c r="I1185" s="15">
        <v>66000</v>
      </c>
    </row>
    <row r="1186" spans="2:9" x14ac:dyDescent="0.35">
      <c r="B1186" s="14">
        <v>1178</v>
      </c>
      <c r="C1186" t="s">
        <v>284</v>
      </c>
      <c r="D1186" t="s">
        <v>1482</v>
      </c>
      <c r="E1186" t="s">
        <v>291</v>
      </c>
      <c r="F1186" t="s">
        <v>292</v>
      </c>
      <c r="G1186" t="s">
        <v>283</v>
      </c>
      <c r="H1186">
        <v>19</v>
      </c>
      <c r="I1186" s="15">
        <v>69400</v>
      </c>
    </row>
    <row r="1187" spans="2:9" x14ac:dyDescent="0.35">
      <c r="B1187" s="14">
        <v>162</v>
      </c>
      <c r="C1187" t="s">
        <v>279</v>
      </c>
      <c r="D1187" t="s">
        <v>1483</v>
      </c>
      <c r="E1187" t="s">
        <v>315</v>
      </c>
      <c r="F1187" t="s">
        <v>292</v>
      </c>
      <c r="G1187" t="s">
        <v>283</v>
      </c>
      <c r="H1187">
        <v>22</v>
      </c>
      <c r="I1187" s="15">
        <v>46700</v>
      </c>
    </row>
    <row r="1188" spans="2:9" x14ac:dyDescent="0.35">
      <c r="B1188" s="14">
        <v>1181</v>
      </c>
      <c r="C1188" t="s">
        <v>284</v>
      </c>
      <c r="D1188" t="s">
        <v>1484</v>
      </c>
      <c r="E1188" t="s">
        <v>291</v>
      </c>
      <c r="F1188" t="s">
        <v>292</v>
      </c>
      <c r="G1188" t="s">
        <v>283</v>
      </c>
      <c r="H1188">
        <v>2</v>
      </c>
      <c r="I1188" s="15">
        <v>70000</v>
      </c>
    </row>
    <row r="1189" spans="2:9" x14ac:dyDescent="0.35">
      <c r="B1189" s="14">
        <v>509</v>
      </c>
      <c r="C1189" t="s">
        <v>279</v>
      </c>
      <c r="D1189" t="s">
        <v>1485</v>
      </c>
      <c r="E1189" t="s">
        <v>281</v>
      </c>
      <c r="F1189" t="s">
        <v>282</v>
      </c>
      <c r="G1189" t="s">
        <v>283</v>
      </c>
      <c r="H1189">
        <v>8</v>
      </c>
      <c r="I1189" s="15">
        <v>53100</v>
      </c>
    </row>
    <row r="1190" spans="2:9" x14ac:dyDescent="0.35">
      <c r="B1190" s="14">
        <v>706</v>
      </c>
      <c r="C1190" t="s">
        <v>279</v>
      </c>
      <c r="D1190" t="s">
        <v>1486</v>
      </c>
      <c r="E1190" t="s">
        <v>286</v>
      </c>
      <c r="F1190" t="s">
        <v>282</v>
      </c>
      <c r="G1190" t="s">
        <v>298</v>
      </c>
      <c r="H1190">
        <v>1</v>
      </c>
      <c r="I1190" s="15">
        <v>7200</v>
      </c>
    </row>
    <row r="1191" spans="2:9" x14ac:dyDescent="0.35">
      <c r="B1191" s="14">
        <v>189</v>
      </c>
      <c r="C1191" t="s">
        <v>279</v>
      </c>
      <c r="D1191" t="s">
        <v>1487</v>
      </c>
      <c r="E1191" t="s">
        <v>288</v>
      </c>
      <c r="F1191" t="s">
        <v>289</v>
      </c>
      <c r="G1191" t="s">
        <v>283</v>
      </c>
      <c r="H1191">
        <v>2</v>
      </c>
      <c r="I1191" s="15">
        <v>42700</v>
      </c>
    </row>
    <row r="1192" spans="2:9" x14ac:dyDescent="0.35">
      <c r="B1192" s="14">
        <v>425</v>
      </c>
      <c r="C1192" t="s">
        <v>284</v>
      </c>
      <c r="D1192" t="s">
        <v>1488</v>
      </c>
      <c r="E1192" t="s">
        <v>288</v>
      </c>
      <c r="F1192" t="s">
        <v>289</v>
      </c>
      <c r="G1192" t="s">
        <v>283</v>
      </c>
      <c r="H1192">
        <v>23</v>
      </c>
      <c r="I1192" s="15">
        <v>29300</v>
      </c>
    </row>
    <row r="1193" spans="2:9" x14ac:dyDescent="0.35">
      <c r="B1193" s="14">
        <v>824</v>
      </c>
      <c r="C1193" t="s">
        <v>284</v>
      </c>
      <c r="D1193" t="s">
        <v>1489</v>
      </c>
      <c r="E1193" t="s">
        <v>286</v>
      </c>
      <c r="F1193" t="s">
        <v>282</v>
      </c>
      <c r="G1193" t="s">
        <v>283</v>
      </c>
      <c r="H1193">
        <v>16</v>
      </c>
      <c r="I1193" s="15">
        <v>76800</v>
      </c>
    </row>
    <row r="1194" spans="2:9" x14ac:dyDescent="0.35">
      <c r="B1194" s="14">
        <v>43</v>
      </c>
      <c r="C1194" t="s">
        <v>279</v>
      </c>
      <c r="D1194" t="s">
        <v>1490</v>
      </c>
      <c r="E1194" t="s">
        <v>315</v>
      </c>
      <c r="F1194" t="s">
        <v>292</v>
      </c>
      <c r="G1194" t="s">
        <v>283</v>
      </c>
      <c r="H1194">
        <v>1</v>
      </c>
      <c r="I1194" s="15">
        <v>61200</v>
      </c>
    </row>
    <row r="1195" spans="2:9" x14ac:dyDescent="0.35">
      <c r="B1195" s="14">
        <v>53</v>
      </c>
      <c r="C1195" t="s">
        <v>284</v>
      </c>
      <c r="D1195" t="s">
        <v>1491</v>
      </c>
      <c r="E1195" t="s">
        <v>315</v>
      </c>
      <c r="F1195" t="s">
        <v>292</v>
      </c>
      <c r="G1195" t="s">
        <v>283</v>
      </c>
      <c r="H1195">
        <v>4</v>
      </c>
      <c r="I1195" s="15">
        <v>81100</v>
      </c>
    </row>
    <row r="1196" spans="2:9" x14ac:dyDescent="0.35">
      <c r="B1196" s="14">
        <v>173</v>
      </c>
      <c r="C1196" t="s">
        <v>279</v>
      </c>
      <c r="D1196" t="s">
        <v>1492</v>
      </c>
      <c r="E1196" t="s">
        <v>286</v>
      </c>
      <c r="F1196" t="s">
        <v>282</v>
      </c>
      <c r="G1196" t="s">
        <v>283</v>
      </c>
      <c r="H1196">
        <v>1</v>
      </c>
      <c r="I1196" s="15">
        <v>56900</v>
      </c>
    </row>
    <row r="1197" spans="2:9" x14ac:dyDescent="0.35">
      <c r="B1197" s="14">
        <v>262</v>
      </c>
      <c r="C1197" t="s">
        <v>279</v>
      </c>
      <c r="D1197" t="s">
        <v>1493</v>
      </c>
      <c r="E1197" t="s">
        <v>315</v>
      </c>
      <c r="F1197" t="s">
        <v>292</v>
      </c>
      <c r="G1197" t="s">
        <v>283</v>
      </c>
      <c r="H1197">
        <v>19</v>
      </c>
      <c r="I1197" s="15">
        <v>51900</v>
      </c>
    </row>
    <row r="1198" spans="2:9" x14ac:dyDescent="0.35">
      <c r="B1198" s="14">
        <v>338</v>
      </c>
      <c r="C1198" t="s">
        <v>279</v>
      </c>
      <c r="D1198" t="s">
        <v>1494</v>
      </c>
      <c r="E1198" t="s">
        <v>294</v>
      </c>
      <c r="F1198" t="s">
        <v>295</v>
      </c>
      <c r="G1198" t="s">
        <v>283</v>
      </c>
      <c r="H1198">
        <v>18</v>
      </c>
      <c r="I1198" s="15">
        <v>81600</v>
      </c>
    </row>
    <row r="1199" spans="2:9" x14ac:dyDescent="0.35">
      <c r="B1199" s="14">
        <v>93</v>
      </c>
      <c r="C1199" t="s">
        <v>284</v>
      </c>
      <c r="D1199" t="s">
        <v>1495</v>
      </c>
      <c r="E1199" t="s">
        <v>338</v>
      </c>
      <c r="F1199" t="s">
        <v>289</v>
      </c>
      <c r="G1199" t="s">
        <v>283</v>
      </c>
      <c r="H1199">
        <v>4</v>
      </c>
      <c r="I1199" s="15">
        <v>59100</v>
      </c>
    </row>
    <row r="1200" spans="2:9" x14ac:dyDescent="0.35">
      <c r="B1200" s="14">
        <v>508</v>
      </c>
      <c r="C1200" t="s">
        <v>279</v>
      </c>
      <c r="D1200" t="s">
        <v>1496</v>
      </c>
      <c r="E1200" t="s">
        <v>300</v>
      </c>
      <c r="F1200" t="s">
        <v>289</v>
      </c>
      <c r="G1200" t="s">
        <v>283</v>
      </c>
      <c r="H1200">
        <v>9</v>
      </c>
      <c r="I1200" s="15">
        <v>50400</v>
      </c>
    </row>
    <row r="1201" spans="2:9" x14ac:dyDescent="0.35">
      <c r="B1201" s="14">
        <v>948</v>
      </c>
      <c r="C1201" t="s">
        <v>284</v>
      </c>
      <c r="D1201" t="s">
        <v>1497</v>
      </c>
      <c r="E1201" t="s">
        <v>291</v>
      </c>
      <c r="F1201" t="s">
        <v>292</v>
      </c>
      <c r="G1201" t="s">
        <v>283</v>
      </c>
      <c r="H1201">
        <v>7</v>
      </c>
      <c r="I1201" s="15">
        <v>76600</v>
      </c>
    </row>
    <row r="1202" spans="2:9" x14ac:dyDescent="0.35">
      <c r="B1202" s="16">
        <v>546</v>
      </c>
      <c r="C1202" s="17" t="s">
        <v>284</v>
      </c>
      <c r="D1202" s="17" t="s">
        <v>1498</v>
      </c>
      <c r="E1202" s="17" t="s">
        <v>309</v>
      </c>
      <c r="F1202" s="17" t="s">
        <v>295</v>
      </c>
      <c r="G1202" s="17" t="s">
        <v>283</v>
      </c>
      <c r="H1202" s="17">
        <v>4</v>
      </c>
      <c r="I1202" s="18">
        <v>46200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30C4-E530-44B1-BB59-C014719A2CA0}">
  <dimension ref="A1"/>
  <sheetViews>
    <sheetView zoomScale="69" workbookViewId="0">
      <selection activeCell="B20" sqref="B20"/>
    </sheetView>
  </sheetViews>
  <sheetFormatPr defaultRowHeight="14.5" x14ac:dyDescent="0.35"/>
  <cols>
    <col min="2" max="2" width="12.90625" bestFit="1" customWidth="1"/>
    <col min="3" max="3" width="14.08984375" bestFit="1" customWidth="1"/>
    <col min="8" max="8" width="11.6328125" customWidth="1"/>
    <col min="9" max="9" width="15.81640625" bestFit="1" customWidth="1"/>
    <col min="10" max="10" width="16.6328125" bestFit="1" customWidth="1"/>
    <col min="11" max="11" width="13.54296875" bestFit="1" customWidth="1"/>
    <col min="12" max="13" width="12.08984375" bestFit="1" customWidth="1"/>
    <col min="15" max="15" width="16.1796875" bestFit="1" customWidth="1"/>
    <col min="16" max="16" width="15.81640625" bestFit="1" customWidth="1"/>
    <col min="17" max="17" width="8.36328125" bestFit="1" customWidth="1"/>
    <col min="18" max="18" width="11.08984375" bestFit="1" customWidth="1"/>
    <col min="21" max="21" width="16.1796875" bestFit="1" customWidth="1"/>
    <col min="22" max="22" width="15.81640625" bestFit="1" customWidth="1"/>
    <col min="23" max="24" width="12.089843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</vt:lpstr>
      <vt:lpstr>Conditional Formatting</vt:lpstr>
      <vt:lpstr>Statistics</vt:lpstr>
      <vt:lpstr>Statistics Data</vt:lpstr>
      <vt:lpstr>Employee Data</vt:lpstr>
      <vt:lpstr>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Glazier</dc:creator>
  <cp:lastModifiedBy>Becca Drake</cp:lastModifiedBy>
  <dcterms:created xsi:type="dcterms:W3CDTF">2023-12-15T20:41:20Z</dcterms:created>
  <dcterms:modified xsi:type="dcterms:W3CDTF">2024-04-16T03:02:34Z</dcterms:modified>
</cp:coreProperties>
</file>