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J12"/>
  <c r="M15" s="1"/>
  <c r="J9"/>
  <c r="J14"/>
  <c r="J18" l="1"/>
</calcChain>
</file>

<file path=xl/sharedStrings.xml><?xml version="1.0" encoding="utf-8"?>
<sst xmlns="http://schemas.openxmlformats.org/spreadsheetml/2006/main" count="55" uniqueCount="54">
  <si>
    <t xml:space="preserve">Annexure 1: Cost to Company Structure Annexure </t>
  </si>
  <si>
    <t xml:space="preserve">Employee Name </t>
  </si>
  <si>
    <t xml:space="preserve">Golla Hari Krishna </t>
  </si>
  <si>
    <t xml:space="preserve">Employee Code </t>
  </si>
  <si>
    <t xml:space="preserve">Capability </t>
  </si>
  <si>
    <t xml:space="preserve">Technology &amp; Core Systems </t>
  </si>
  <si>
    <t xml:space="preserve">Designation </t>
  </si>
  <si>
    <t xml:space="preserve">Dev Ops Tech Lead </t>
  </si>
  <si>
    <t xml:space="preserve">Date of Joining </t>
  </si>
  <si>
    <t xml:space="preserve">Location </t>
  </si>
  <si>
    <t xml:space="preserve">Gurgaon </t>
  </si>
  <si>
    <t xml:space="preserve">Total Annual Cost to Company </t>
  </si>
  <si>
    <t xml:space="preserve">16,02,147 </t>
  </si>
  <si>
    <t xml:space="preserve">Annual Performance Bonus * (If any) </t>
  </si>
  <si>
    <t xml:space="preserve">Fixed Annual Cost to Company </t>
  </si>
  <si>
    <t xml:space="preserve">14,70,000 </t>
  </si>
  <si>
    <t xml:space="preserve">Salary Structure </t>
  </si>
  <si>
    <t xml:space="preserve">Base Salary (A) </t>
  </si>
  <si>
    <t xml:space="preserve">Basic </t>
  </si>
  <si>
    <t xml:space="preserve">5,88,000 </t>
  </si>
  <si>
    <t xml:space="preserve">House Rent Allowance </t>
  </si>
  <si>
    <t xml:space="preserve">2,94,000 </t>
  </si>
  <si>
    <t xml:space="preserve">Special Allowance </t>
  </si>
  <si>
    <t xml:space="preserve">5,17,440 </t>
  </si>
  <si>
    <t xml:space="preserve">Reimbursements (B) </t>
  </si>
  <si>
    <t xml:space="preserve">Sub Total (A+B) </t>
  </si>
  <si>
    <t xml:space="preserve">1,16,620 </t>
  </si>
  <si>
    <t xml:space="preserve">13,99,440 </t>
  </si>
  <si>
    <t xml:space="preserve">Statutory Employer Part (C) </t>
  </si>
  <si>
    <t xml:space="preserve">Employer PF </t>
  </si>
  <si>
    <t xml:space="preserve">Sub Total (C) </t>
  </si>
  <si>
    <t>Fixed Cost to Company (A+B+C)</t>
  </si>
  <si>
    <t xml:space="preserve">1,22,500 </t>
  </si>
  <si>
    <t xml:space="preserve">Deductions Employee Part (D) </t>
  </si>
  <si>
    <t xml:space="preserve">Employee PF </t>
  </si>
  <si>
    <t xml:space="preserve">Sub Total (D) </t>
  </si>
  <si>
    <t xml:space="preserve">Take Home Salary (Subject to Applicable Taxes, if any) </t>
  </si>
  <si>
    <t xml:space="preserve">1,10,740 </t>
  </si>
  <si>
    <t xml:space="preserve">13,28,880 </t>
  </si>
  <si>
    <t xml:space="preserve">Benefits </t>
  </si>
  <si>
    <t xml:space="preserve">Gratuity * Payout a per payment of Gratuity Act </t>
  </si>
  <si>
    <t xml:space="preserve">Group Mediclaim Insurance Premium </t>
  </si>
  <si>
    <t xml:space="preserve">Group Life Insurance Policy Premium </t>
  </si>
  <si>
    <t xml:space="preserve">Group Personal Accident Policy Premium </t>
  </si>
  <si>
    <t xml:space="preserve">Total Benefits </t>
  </si>
  <si>
    <t xml:space="preserve">Notes Currency: INR </t>
  </si>
  <si>
    <t xml:space="preserve">Group Mediclaim Insurance: The organization will be providing the group medical insurance with the sum insured of INR 3 Lacs as per policy. The premium will be borne by the organization for Employee, Spouse and 3 dependent children. Parental inclusion is optional and will be chargeable as mentioned below, however the major portion of the cost is still borne by the organization. </t>
  </si>
  <si>
    <t>basic</t>
  </si>
  <si>
    <t>hra</t>
  </si>
  <si>
    <t>special</t>
  </si>
  <si>
    <t>pf</t>
  </si>
  <si>
    <t>A</t>
  </si>
  <si>
    <t>B</t>
  </si>
  <si>
    <t>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</si>
</sst>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5" fontId="3" fillId="0" borderId="5" xfId="0" applyNumberFormat="1" applyFont="1" applyBorder="1" applyAlignment="1">
      <alignment vertical="top" wrapText="1"/>
    </xf>
    <xf numFmtId="3" fontId="3" fillId="0" borderId="5" xfId="0" applyNumberFormat="1" applyFont="1" applyBorder="1" applyAlignment="1">
      <alignment vertical="top" wrapText="1"/>
    </xf>
    <xf numFmtId="3" fontId="2" fillId="0" borderId="5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3" fontId="3" fillId="0" borderId="1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3" fontId="3" fillId="0" borderId="3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3" fontId="2" fillId="0" borderId="3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2"/>
  <sheetViews>
    <sheetView tabSelected="1" topLeftCell="A4" workbookViewId="0">
      <selection activeCell="P10" sqref="P10"/>
    </sheetView>
  </sheetViews>
  <sheetFormatPr defaultRowHeight="15"/>
  <sheetData>
    <row r="2" spans="1:13" ht="15.75" thickBot="1"/>
    <row r="3" spans="1:13" ht="15.75" thickBot="1">
      <c r="A3" s="6" t="s">
        <v>0</v>
      </c>
      <c r="B3" s="7"/>
      <c r="C3" s="7"/>
      <c r="D3" s="7"/>
      <c r="E3" s="7"/>
      <c r="F3" s="8"/>
    </row>
    <row r="4" spans="1:13" ht="24.75" thickBot="1">
      <c r="A4" s="1" t="s">
        <v>1</v>
      </c>
      <c r="B4" s="2" t="s">
        <v>2</v>
      </c>
      <c r="C4" s="6" t="s">
        <v>3</v>
      </c>
      <c r="D4" s="8"/>
      <c r="E4" s="9">
        <v>5831</v>
      </c>
      <c r="F4" s="10"/>
    </row>
    <row r="5" spans="1:13" ht="36.75" thickBot="1">
      <c r="A5" s="1" t="s">
        <v>4</v>
      </c>
      <c r="B5" s="2" t="s">
        <v>5</v>
      </c>
      <c r="C5" s="6" t="s">
        <v>6</v>
      </c>
      <c r="D5" s="8"/>
      <c r="E5" s="9" t="s">
        <v>7</v>
      </c>
      <c r="F5" s="10"/>
    </row>
    <row r="6" spans="1:13" ht="24.75" thickBot="1">
      <c r="A6" s="1" t="s">
        <v>8</v>
      </c>
      <c r="B6" s="3">
        <v>45008</v>
      </c>
      <c r="C6" s="6" t="s">
        <v>9</v>
      </c>
      <c r="D6" s="8"/>
      <c r="E6" s="9" t="s">
        <v>10</v>
      </c>
      <c r="F6" s="10"/>
    </row>
    <row r="7" spans="1:13" ht="24" customHeight="1" thickBot="1">
      <c r="A7" s="6" t="s">
        <v>11</v>
      </c>
      <c r="B7" s="8"/>
      <c r="C7" s="9" t="s">
        <v>12</v>
      </c>
      <c r="D7" s="11"/>
      <c r="E7" s="11"/>
      <c r="F7" s="10"/>
      <c r="J7">
        <v>1160000</v>
      </c>
    </row>
    <row r="8" spans="1:13" ht="24" customHeight="1" thickBot="1">
      <c r="A8" s="6" t="s">
        <v>13</v>
      </c>
      <c r="B8" s="8"/>
      <c r="C8" s="12">
        <v>77000</v>
      </c>
      <c r="D8" s="13"/>
      <c r="E8" s="13"/>
      <c r="F8" s="14"/>
      <c r="J8">
        <v>47000</v>
      </c>
    </row>
    <row r="9" spans="1:13" ht="24" customHeight="1" thickBot="1">
      <c r="A9" s="6" t="s">
        <v>14</v>
      </c>
      <c r="B9" s="8"/>
      <c r="C9" s="9" t="s">
        <v>15</v>
      </c>
      <c r="D9" s="11"/>
      <c r="E9" s="11"/>
      <c r="F9" s="10"/>
      <c r="J9">
        <f>J7-132000</f>
        <v>1028000</v>
      </c>
    </row>
    <row r="10" spans="1:13" ht="15.75" thickBot="1">
      <c r="A10" s="6" t="s">
        <v>16</v>
      </c>
      <c r="B10" s="7"/>
      <c r="C10" s="7"/>
      <c r="D10" s="7"/>
      <c r="E10" s="7"/>
      <c r="F10" s="8"/>
    </row>
    <row r="11" spans="1:13" ht="15.75" thickBot="1">
      <c r="A11" s="6" t="s">
        <v>17</v>
      </c>
      <c r="B11" s="7"/>
      <c r="C11" s="7"/>
      <c r="D11" s="7"/>
      <c r="E11" s="7"/>
      <c r="F11" s="8"/>
    </row>
    <row r="12" spans="1:13" ht="15.75" thickBot="1">
      <c r="A12" s="9" t="s">
        <v>18</v>
      </c>
      <c r="B12" s="11"/>
      <c r="C12" s="10"/>
      <c r="D12" s="12">
        <v>49000</v>
      </c>
      <c r="E12" s="14"/>
      <c r="F12" s="2" t="s">
        <v>19</v>
      </c>
      <c r="H12" s="23" t="s">
        <v>47</v>
      </c>
      <c r="I12" s="23">
        <v>31000</v>
      </c>
      <c r="J12" s="23">
        <f>I12*12</f>
        <v>372000</v>
      </c>
    </row>
    <row r="13" spans="1:13" ht="15.75" thickBot="1">
      <c r="A13" s="9" t="s">
        <v>20</v>
      </c>
      <c r="B13" s="11"/>
      <c r="C13" s="10"/>
      <c r="D13" s="12">
        <v>24500</v>
      </c>
      <c r="E13" s="14"/>
      <c r="F13" s="2" t="s">
        <v>21</v>
      </c>
      <c r="H13" s="23" t="s">
        <v>48</v>
      </c>
      <c r="I13" s="23">
        <v>18600</v>
      </c>
      <c r="J13" s="23">
        <f>I13*12</f>
        <v>223200</v>
      </c>
      <c r="K13" t="s">
        <v>51</v>
      </c>
    </row>
    <row r="14" spans="1:13" ht="15.75" thickBot="1">
      <c r="A14" s="9" t="s">
        <v>22</v>
      </c>
      <c r="B14" s="11"/>
      <c r="C14" s="10"/>
      <c r="D14" s="12">
        <v>43120</v>
      </c>
      <c r="E14" s="14"/>
      <c r="F14" s="2" t="s">
        <v>23</v>
      </c>
      <c r="H14" s="23" t="s">
        <v>49</v>
      </c>
      <c r="I14" s="23">
        <v>35745</v>
      </c>
      <c r="J14" s="23">
        <f>I14*12</f>
        <v>428940</v>
      </c>
    </row>
    <row r="15" spans="1:13" ht="15.75" thickBot="1">
      <c r="A15" s="6" t="s">
        <v>24</v>
      </c>
      <c r="B15" s="7"/>
      <c r="C15" s="7"/>
      <c r="D15" s="7"/>
      <c r="E15" s="7"/>
      <c r="F15" s="8"/>
      <c r="L15" t="s">
        <v>53</v>
      </c>
      <c r="M15">
        <f>SUM(J12:J14)</f>
        <v>1024140</v>
      </c>
    </row>
    <row r="16" spans="1:13" ht="15.75" thickBot="1">
      <c r="A16" s="6" t="s">
        <v>25</v>
      </c>
      <c r="B16" s="7"/>
      <c r="C16" s="8"/>
      <c r="D16" s="9" t="s">
        <v>26</v>
      </c>
      <c r="E16" s="10"/>
      <c r="F16" s="2" t="s">
        <v>27</v>
      </c>
    </row>
    <row r="17" spans="1:11" ht="15.75" thickBot="1">
      <c r="A17" s="6" t="s">
        <v>28</v>
      </c>
      <c r="B17" s="7"/>
      <c r="C17" s="7"/>
      <c r="D17" s="7"/>
      <c r="E17" s="7"/>
      <c r="F17" s="8"/>
    </row>
    <row r="18" spans="1:11" ht="15.75" thickBot="1">
      <c r="A18" s="9" t="s">
        <v>29</v>
      </c>
      <c r="B18" s="11"/>
      <c r="C18" s="10"/>
      <c r="D18" s="12">
        <v>5880</v>
      </c>
      <c r="E18" s="14"/>
      <c r="F18" s="4">
        <v>70560</v>
      </c>
      <c r="H18" s="23" t="s">
        <v>50</v>
      </c>
      <c r="I18" s="23"/>
      <c r="J18" s="23">
        <f>J9-M15</f>
        <v>3860</v>
      </c>
      <c r="K18" t="s">
        <v>52</v>
      </c>
    </row>
    <row r="19" spans="1:11" ht="15.75" thickBot="1">
      <c r="A19" s="6" t="s">
        <v>30</v>
      </c>
      <c r="B19" s="7"/>
      <c r="C19" s="8"/>
      <c r="D19" s="12">
        <v>5880</v>
      </c>
      <c r="E19" s="14"/>
      <c r="F19" s="4">
        <v>70560</v>
      </c>
    </row>
    <row r="20" spans="1:11" ht="30" customHeight="1" thickBot="1">
      <c r="A20" s="15" t="s">
        <v>31</v>
      </c>
      <c r="B20" s="16"/>
      <c r="C20" s="17"/>
      <c r="D20" s="9" t="s">
        <v>32</v>
      </c>
      <c r="E20" s="10"/>
      <c r="F20" s="2" t="s">
        <v>15</v>
      </c>
    </row>
    <row r="21" spans="1:11" ht="15.75" thickBot="1">
      <c r="A21" s="6" t="s">
        <v>33</v>
      </c>
      <c r="B21" s="7"/>
      <c r="C21" s="7"/>
      <c r="D21" s="7"/>
      <c r="E21" s="7"/>
      <c r="F21" s="8"/>
    </row>
    <row r="22" spans="1:11" ht="15.75" thickBot="1">
      <c r="A22" s="9" t="s">
        <v>34</v>
      </c>
      <c r="B22" s="11"/>
      <c r="C22" s="10"/>
      <c r="D22" s="12">
        <v>5880</v>
      </c>
      <c r="E22" s="14"/>
      <c r="F22" s="4">
        <v>70560</v>
      </c>
    </row>
    <row r="23" spans="1:11" ht="15.75" thickBot="1">
      <c r="A23" s="9" t="s">
        <v>35</v>
      </c>
      <c r="B23" s="11"/>
      <c r="C23" s="10"/>
      <c r="D23" s="12">
        <v>5880</v>
      </c>
      <c r="E23" s="14"/>
      <c r="F23" s="4">
        <v>70560</v>
      </c>
    </row>
    <row r="24" spans="1:11" ht="24" customHeight="1" thickBot="1">
      <c r="A24" s="6" t="s">
        <v>36</v>
      </c>
      <c r="B24" s="7"/>
      <c r="C24" s="8"/>
      <c r="D24" s="9" t="s">
        <v>37</v>
      </c>
      <c r="E24" s="10"/>
      <c r="F24" s="2" t="s">
        <v>38</v>
      </c>
    </row>
    <row r="25" spans="1:11" ht="15.75" thickBot="1">
      <c r="A25" s="6" t="s">
        <v>39</v>
      </c>
      <c r="B25" s="7"/>
      <c r="C25" s="7"/>
      <c r="D25" s="7"/>
      <c r="E25" s="7"/>
      <c r="F25" s="8"/>
    </row>
    <row r="26" spans="1:11" ht="24" customHeight="1" thickBot="1">
      <c r="A26" s="9" t="s">
        <v>40</v>
      </c>
      <c r="B26" s="11"/>
      <c r="C26" s="10"/>
      <c r="D26" s="12">
        <v>2357</v>
      </c>
      <c r="E26" s="14"/>
      <c r="F26" s="4">
        <v>28283</v>
      </c>
    </row>
    <row r="27" spans="1:11" ht="24" customHeight="1" thickBot="1">
      <c r="A27" s="9" t="s">
        <v>41</v>
      </c>
      <c r="B27" s="11"/>
      <c r="C27" s="10"/>
      <c r="D27" s="12">
        <v>1897</v>
      </c>
      <c r="E27" s="14"/>
      <c r="F27" s="4">
        <v>22763</v>
      </c>
    </row>
    <row r="28" spans="1:11" ht="24" customHeight="1" thickBot="1">
      <c r="A28" s="9" t="s">
        <v>42</v>
      </c>
      <c r="B28" s="11"/>
      <c r="C28" s="10"/>
      <c r="D28" s="9">
        <v>294</v>
      </c>
      <c r="E28" s="10"/>
      <c r="F28" s="4">
        <v>3528</v>
      </c>
    </row>
    <row r="29" spans="1:11" ht="24" customHeight="1" thickBot="1">
      <c r="A29" s="9" t="s">
        <v>43</v>
      </c>
      <c r="B29" s="11"/>
      <c r="C29" s="10"/>
      <c r="D29" s="9">
        <v>48</v>
      </c>
      <c r="E29" s="10"/>
      <c r="F29" s="2">
        <v>573</v>
      </c>
    </row>
    <row r="30" spans="1:11" ht="15.75" thickBot="1">
      <c r="A30" s="9" t="s">
        <v>44</v>
      </c>
      <c r="B30" s="11"/>
      <c r="C30" s="10"/>
      <c r="D30" s="18">
        <v>4596</v>
      </c>
      <c r="E30" s="19"/>
      <c r="F30" s="5">
        <v>55147</v>
      </c>
    </row>
    <row r="31" spans="1:11" ht="15.75" thickBot="1">
      <c r="A31" s="9" t="s">
        <v>45</v>
      </c>
      <c r="B31" s="11"/>
      <c r="C31" s="11"/>
      <c r="D31" s="11"/>
      <c r="E31" s="11"/>
      <c r="F31" s="10"/>
    </row>
    <row r="32" spans="1:11" ht="67.5" customHeight="1" thickBot="1">
      <c r="A32" s="20" t="s">
        <v>46</v>
      </c>
      <c r="B32" s="21"/>
      <c r="C32" s="21"/>
      <c r="D32" s="21"/>
      <c r="E32" s="21"/>
      <c r="F32" s="22"/>
    </row>
  </sheetData>
  <mergeCells count="51">
    <mergeCell ref="A29:C29"/>
    <mergeCell ref="D29:E29"/>
    <mergeCell ref="A30:C30"/>
    <mergeCell ref="D30:E30"/>
    <mergeCell ref="A31:F31"/>
    <mergeCell ref="A32:F32"/>
    <mergeCell ref="A25:F25"/>
    <mergeCell ref="A26:C26"/>
    <mergeCell ref="D26:E26"/>
    <mergeCell ref="A27:C27"/>
    <mergeCell ref="D27:E27"/>
    <mergeCell ref="A28:C28"/>
    <mergeCell ref="D28:E28"/>
    <mergeCell ref="A21:F21"/>
    <mergeCell ref="A22:C22"/>
    <mergeCell ref="D22:E22"/>
    <mergeCell ref="A23:C23"/>
    <mergeCell ref="D23:E23"/>
    <mergeCell ref="A24:C24"/>
    <mergeCell ref="D24:E24"/>
    <mergeCell ref="A18:C18"/>
    <mergeCell ref="D18:E18"/>
    <mergeCell ref="A19:C19"/>
    <mergeCell ref="D19:E19"/>
    <mergeCell ref="A20:C20"/>
    <mergeCell ref="D20:E20"/>
    <mergeCell ref="A14:C14"/>
    <mergeCell ref="D14:E14"/>
    <mergeCell ref="A15:F15"/>
    <mergeCell ref="A16:C16"/>
    <mergeCell ref="D16:E16"/>
    <mergeCell ref="A17:F17"/>
    <mergeCell ref="A10:F10"/>
    <mergeCell ref="A11:F11"/>
    <mergeCell ref="A12:C12"/>
    <mergeCell ref="D12:E12"/>
    <mergeCell ref="A13:C13"/>
    <mergeCell ref="D13:E13"/>
    <mergeCell ref="A7:B7"/>
    <mergeCell ref="C7:F7"/>
    <mergeCell ref="A8:B8"/>
    <mergeCell ref="C8:F8"/>
    <mergeCell ref="A9:B9"/>
    <mergeCell ref="C9:F9"/>
    <mergeCell ref="A3:F3"/>
    <mergeCell ref="C4:D4"/>
    <mergeCell ref="E4:F4"/>
    <mergeCell ref="C5:D5"/>
    <mergeCell ref="E5:F5"/>
    <mergeCell ref="C6:D6"/>
    <mergeCell ref="E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2023-04-14T06:57:12Z</dcterms:created>
  <dcterms:modified xsi:type="dcterms:W3CDTF">2023-04-14T07:16:02Z</dcterms:modified>
</cp:coreProperties>
</file>