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Labs\Roychowdhury\Manuscripts\Hypermutated CUP 2018\Supplemental files\"/>
    </mc:Choice>
  </mc:AlternateContent>
  <bookViews>
    <workbookView xWindow="0" yWindow="60" windowWidth="28800" windowHeight="14175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1" l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<sst xmlns="http://schemas.openxmlformats.org/spreadsheetml/2006/main" count="313" uniqueCount="61">
  <si>
    <t>Region ID</t>
  </si>
  <si>
    <t>chr</t>
  </si>
  <si>
    <t>start</t>
  </si>
  <si>
    <t>end</t>
  </si>
  <si>
    <t>chr1_a</t>
  </si>
  <si>
    <t>chr1</t>
  </si>
  <si>
    <t>chr1_b</t>
  </si>
  <si>
    <t>chr3</t>
  </si>
  <si>
    <t>chr4_a</t>
  </si>
  <si>
    <t>chr4</t>
  </si>
  <si>
    <t>chr4_b</t>
  </si>
  <si>
    <t>chr4_c</t>
  </si>
  <si>
    <t>chr5_a</t>
  </si>
  <si>
    <t>chr5</t>
  </si>
  <si>
    <t>chr5_b</t>
  </si>
  <si>
    <t>chr5_c</t>
  </si>
  <si>
    <t>chr7</t>
  </si>
  <si>
    <t>chr8_a</t>
  </si>
  <si>
    <t>chr8</t>
  </si>
  <si>
    <t>chr8_b</t>
  </si>
  <si>
    <t>chr9</t>
  </si>
  <si>
    <t>chr10</t>
  </si>
  <si>
    <t>chr11</t>
  </si>
  <si>
    <t>chr12_a</t>
  </si>
  <si>
    <t>chr12</t>
  </si>
  <si>
    <t>chr12_b</t>
  </si>
  <si>
    <t>chr12_c</t>
  </si>
  <si>
    <t>chr13_a</t>
  </si>
  <si>
    <t>chr13</t>
  </si>
  <si>
    <t>chr13_b</t>
  </si>
  <si>
    <t>chr14</t>
  </si>
  <si>
    <t>chr15</t>
  </si>
  <si>
    <t>chr16</t>
  </si>
  <si>
    <t>chr17</t>
  </si>
  <si>
    <t>chr18_a</t>
  </si>
  <si>
    <t>chr18</t>
  </si>
  <si>
    <t>chr18_b</t>
  </si>
  <si>
    <t>chr21</t>
  </si>
  <si>
    <t>chr22_a</t>
  </si>
  <si>
    <t>chr22</t>
  </si>
  <si>
    <t>chr22_b</t>
  </si>
  <si>
    <t>type</t>
  </si>
  <si>
    <t>dup</t>
  </si>
  <si>
    <t>LOH</t>
  </si>
  <si>
    <t>del</t>
  </si>
  <si>
    <t>size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</si>
  <si>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</si>
  <si>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</si>
  <si>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</si>
  <si>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</si>
  <si>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</si>
  <si>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</si>
  <si>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</si>
  <si>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</si>
  <si>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</si>
  <si>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</si>
  <si>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MAJOR CN</t>
  </si>
  <si>
    <t>MINOR CN</t>
  </si>
  <si>
    <t>NA</t>
  </si>
  <si>
    <t>MAJOR SD</t>
  </si>
  <si>
    <t>MINOR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</si>
</sst>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tabSelected="1" zoomScaleNormal="100" workbookViewId="0"/>
  </sheetViews>
  <sheetFormatPr defaultRowHeight="15" x14ac:dyDescent="0.25"/>
  <cols>
    <col min="1" max="1" width="9.42578125" bestFit="1" customWidth="1"/>
    <col min="2" max="2" width="5" bestFit="1" customWidth="1"/>
    <col min="3" max="3" width="5.7109375" bestFit="1" customWidth="1"/>
    <col min="4" max="5" width="10" bestFit="1" customWidth="1"/>
    <col min="6" max="6" width="11.140625" bestFit="1" customWidth="1"/>
    <col min="7" max="7" width="10.42578125" bestFit="1" customWidth="1"/>
    <col min="8" max="17" width="6" bestFit="1" customWidth="1"/>
    <col min="18" max="18" width="10.42578125" bestFit="1" customWidth="1"/>
    <col min="19" max="28" width="6" bestFit="1" customWidth="1"/>
    <col min="29" max="29" width="10" bestFit="1" customWidth="1"/>
    <col min="30" max="39" width="7" bestFit="1" customWidth="1"/>
    <col min="40" max="40" width="10" bestFit="1" customWidth="1"/>
    <col min="41" max="50" width="7" bestFit="1" customWidth="1"/>
  </cols>
  <sheetData>
    <row r="1" spans="1:50" ht="15.75" thickBot="1" x14ac:dyDescent="0.3">
      <c r="A1" s="8" t="s">
        <v>0</v>
      </c>
      <c r="B1" s="9" t="s">
        <v>41</v>
      </c>
      <c r="C1" s="9" t="s">
        <v>1</v>
      </c>
      <c r="D1" s="9" t="s">
        <v>2</v>
      </c>
      <c r="E1" s="9" t="s">
        <v>3</v>
      </c>
      <c r="F1" s="9" t="s">
        <v>45</v>
      </c>
      <c r="G1" s="10" t="s">
        <v>56</v>
      </c>
      <c r="H1" s="10" t="s">
        <v>46</v>
      </c>
      <c r="I1" s="10" t="s">
        <v>47</v>
      </c>
      <c r="J1" s="10" t="s">
        <v>48</v>
      </c>
      <c r="K1" s="10" t="s">
        <v>49</v>
      </c>
      <c r="L1" s="10" t="s">
        <v>50</v>
      </c>
      <c r="M1" s="10" t="s">
        <v>51</v>
      </c>
      <c r="N1" s="10" t="s">
        <v>52</v>
      </c>
      <c r="O1" s="10" t="s">
        <v>53</v>
      </c>
      <c r="P1" s="10" t="s">
        <v>54</v>
      </c>
      <c r="Q1" s="10" t="s">
        <v>55</v>
      </c>
      <c r="R1" s="11" t="s">
        <v>57</v>
      </c>
      <c r="S1" s="11" t="s">
        <v>46</v>
      </c>
      <c r="T1" s="11" t="s">
        <v>47</v>
      </c>
      <c r="U1" s="11" t="s">
        <v>48</v>
      </c>
      <c r="V1" s="11" t="s">
        <v>49</v>
      </c>
      <c r="W1" s="11" t="s">
        <v>50</v>
      </c>
      <c r="X1" s="11" t="s">
        <v>51</v>
      </c>
      <c r="Y1" s="11" t="s">
        <v>52</v>
      </c>
      <c r="Z1" s="11" t="s">
        <v>53</v>
      </c>
      <c r="AA1" s="11" t="s">
        <v>54</v>
      </c>
      <c r="AB1" s="11" t="s">
        <v>55</v>
      </c>
      <c r="AC1" s="13" t="s">
        <v>59</v>
      </c>
      <c r="AD1" s="14" t="s">
        <v>46</v>
      </c>
      <c r="AE1" s="14" t="s">
        <v>47</v>
      </c>
      <c r="AF1" s="14" t="s">
        <v>48</v>
      </c>
      <c r="AG1" s="14" t="s">
        <v>49</v>
      </c>
      <c r="AH1" s="14" t="s">
        <v>50</v>
      </c>
      <c r="AI1" s="14" t="s">
        <v>51</v>
      </c>
      <c r="AJ1" s="14" t="s">
        <v>52</v>
      </c>
      <c r="AK1" s="14" t="s">
        <v>53</v>
      </c>
      <c r="AL1" s="14" t="s">
        <v>54</v>
      </c>
      <c r="AM1" s="14" t="s">
        <v>55</v>
      </c>
      <c r="AN1" s="13" t="s">
        <v>60</v>
      </c>
      <c r="AO1" s="14" t="s">
        <v>46</v>
      </c>
      <c r="AP1" s="14" t="s">
        <v>47</v>
      </c>
      <c r="AQ1" s="14" t="s">
        <v>48</v>
      </c>
      <c r="AR1" s="14" t="s">
        <v>49</v>
      </c>
      <c r="AS1" s="14" t="s">
        <v>50</v>
      </c>
      <c r="AT1" s="14" t="s">
        <v>51</v>
      </c>
      <c r="AU1" s="14" t="s">
        <v>52</v>
      </c>
      <c r="AV1" s="14" t="s">
        <v>53</v>
      </c>
      <c r="AW1" s="14" t="s">
        <v>54</v>
      </c>
      <c r="AX1" s="14" t="s">
        <v>55</v>
      </c>
    </row>
    <row r="2" spans="1:50" x14ac:dyDescent="0.25">
      <c r="A2" s="7" t="s">
        <v>4</v>
      </c>
      <c r="B2" s="1" t="s">
        <v>42</v>
      </c>
      <c r="C2" s="1" t="s">
        <v>5</v>
      </c>
      <c r="D2" s="1">
        <v>0</v>
      </c>
      <c r="E2" s="1">
        <v>149224409</v>
      </c>
      <c r="F2" s="2">
        <f t="shared" ref="F2:F30" si="0">E2-D2</f>
        <v>149224409</v>
      </c>
      <c r="G2" s="6" t="s">
        <v>4</v>
      </c>
      <c r="H2" s="3">
        <v>1.53</v>
      </c>
      <c r="I2" s="3">
        <v>1.631</v>
      </c>
      <c r="J2" s="3">
        <v>1.66</v>
      </c>
      <c r="K2" s="3">
        <v>1.603</v>
      </c>
      <c r="L2" s="3">
        <v>1.4670000000000001</v>
      </c>
      <c r="M2" s="3">
        <v>1.5209999999999999</v>
      </c>
      <c r="N2" s="3">
        <v>1.407</v>
      </c>
      <c r="O2" s="3">
        <v>1.46</v>
      </c>
      <c r="P2" s="3">
        <v>1.6220000000000001</v>
      </c>
      <c r="Q2" s="3">
        <v>1.4279999999999999</v>
      </c>
      <c r="R2" s="5" t="s">
        <v>4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0.82299999999999995</v>
      </c>
      <c r="Z2" s="4">
        <v>1</v>
      </c>
      <c r="AA2" s="4">
        <v>1</v>
      </c>
      <c r="AB2" s="4">
        <v>1</v>
      </c>
      <c r="AC2" s="12" t="s">
        <v>4</v>
      </c>
      <c r="AD2">
        <v>1.4800000000000001E-2</v>
      </c>
      <c r="AE2">
        <v>1.0500000000000001E-2</v>
      </c>
      <c r="AF2">
        <v>1.0500000000000001E-2</v>
      </c>
      <c r="AG2">
        <v>9.1999999999999998E-3</v>
      </c>
      <c r="AH2">
        <v>9.4999999999999998E-3</v>
      </c>
      <c r="AI2">
        <v>9.1999999999999998E-3</v>
      </c>
      <c r="AJ2">
        <v>1.12E-2</v>
      </c>
      <c r="AK2">
        <v>9.7999999999999997E-3</v>
      </c>
      <c r="AL2">
        <v>9.7000000000000003E-3</v>
      </c>
      <c r="AM2">
        <v>8.6E-3</v>
      </c>
      <c r="AN2" s="12" t="s">
        <v>4</v>
      </c>
      <c r="AO2">
        <v>1.0800000000000001E-2</v>
      </c>
      <c r="AP2">
        <v>7.1999999999999998E-3</v>
      </c>
      <c r="AQ2">
        <v>7.0000000000000001E-3</v>
      </c>
      <c r="AR2">
        <v>7.3000000000000001E-3</v>
      </c>
      <c r="AS2">
        <v>6.1999999999999998E-3</v>
      </c>
      <c r="AT2">
        <v>6.1999999999999998E-3</v>
      </c>
      <c r="AU2">
        <v>8.0999999999999996E-3</v>
      </c>
      <c r="AV2">
        <v>6.6E-3</v>
      </c>
      <c r="AW2">
        <v>7.4999999999999997E-3</v>
      </c>
      <c r="AX2">
        <v>6.0000000000000001E-3</v>
      </c>
    </row>
    <row r="3" spans="1:50" x14ac:dyDescent="0.25">
      <c r="A3" s="7" t="s">
        <v>6</v>
      </c>
      <c r="B3" s="1" t="s">
        <v>43</v>
      </c>
      <c r="C3" s="1" t="s">
        <v>5</v>
      </c>
      <c r="D3" s="1">
        <v>149224410</v>
      </c>
      <c r="E3" s="1">
        <v>249250621</v>
      </c>
      <c r="F3" s="2">
        <f t="shared" si="0"/>
        <v>100026211</v>
      </c>
      <c r="G3" s="6" t="s">
        <v>6</v>
      </c>
      <c r="H3" s="3">
        <v>1.1719999999999999</v>
      </c>
      <c r="I3" s="3">
        <v>1</v>
      </c>
      <c r="J3" s="3">
        <v>1.2030000000000001</v>
      </c>
      <c r="K3" s="3">
        <v>1.24</v>
      </c>
      <c r="L3" s="3">
        <v>1.1439999999999999</v>
      </c>
      <c r="M3" s="3">
        <v>1.1659999999999999</v>
      </c>
      <c r="N3" s="3">
        <v>1.196</v>
      </c>
      <c r="O3" s="3">
        <v>1</v>
      </c>
      <c r="P3" s="3">
        <v>1.1539999999999999</v>
      </c>
      <c r="Q3" s="3">
        <v>1</v>
      </c>
      <c r="R3" s="5" t="s">
        <v>6</v>
      </c>
      <c r="S3" s="4">
        <v>0.78100000000000003</v>
      </c>
      <c r="T3" s="4">
        <v>1</v>
      </c>
      <c r="U3" s="4">
        <v>0.69699999999999995</v>
      </c>
      <c r="V3" s="4">
        <v>0.63700000000000001</v>
      </c>
      <c r="W3" s="4">
        <v>0.63100000000000001</v>
      </c>
      <c r="X3" s="4">
        <v>0.755</v>
      </c>
      <c r="Y3" s="4">
        <v>0.84799999999999998</v>
      </c>
      <c r="Z3" s="4">
        <v>0.72799999999999998</v>
      </c>
      <c r="AA3" s="4">
        <v>0.56399999999999995</v>
      </c>
      <c r="AB3" s="4">
        <v>0.82199999999999995</v>
      </c>
      <c r="AC3" s="12" t="s">
        <v>6</v>
      </c>
      <c r="AD3">
        <v>1.77E-2</v>
      </c>
      <c r="AE3" t="s">
        <v>58</v>
      </c>
      <c r="AF3">
        <v>1.3299999999999999E-2</v>
      </c>
      <c r="AG3">
        <v>1.9E-2</v>
      </c>
      <c r="AH3">
        <v>1.6500000000000001E-2</v>
      </c>
      <c r="AI3">
        <v>1.21E-2</v>
      </c>
      <c r="AJ3">
        <v>1.17E-2</v>
      </c>
      <c r="AK3">
        <v>1.04E-2</v>
      </c>
      <c r="AL3">
        <v>1.7299999999999999E-2</v>
      </c>
      <c r="AM3">
        <v>7.7999999999999996E-3</v>
      </c>
      <c r="AN3" s="12" t="s">
        <v>6</v>
      </c>
      <c r="AO3">
        <v>1.06E-2</v>
      </c>
      <c r="AP3" t="s">
        <v>58</v>
      </c>
      <c r="AQ3">
        <v>8.9999999999999993E-3</v>
      </c>
      <c r="AR3">
        <v>7.7000000000000002E-3</v>
      </c>
      <c r="AS3">
        <v>8.8999999999999999E-3</v>
      </c>
      <c r="AT3">
        <v>6.6E-3</v>
      </c>
      <c r="AU3">
        <v>8.6E-3</v>
      </c>
      <c r="AV3">
        <v>6.0000000000000001E-3</v>
      </c>
      <c r="AW3">
        <v>8.0000000000000002E-3</v>
      </c>
      <c r="AX3">
        <v>4.4999999999999997E-3</v>
      </c>
    </row>
    <row r="4" spans="1:50" x14ac:dyDescent="0.25">
      <c r="A4" s="7" t="s">
        <v>7</v>
      </c>
      <c r="B4" s="1" t="s">
        <v>44</v>
      </c>
      <c r="C4" s="1" t="s">
        <v>7</v>
      </c>
      <c r="D4" s="1">
        <v>0</v>
      </c>
      <c r="E4" s="1">
        <v>198022430</v>
      </c>
      <c r="F4" s="2">
        <f t="shared" si="0"/>
        <v>198022430</v>
      </c>
      <c r="G4" s="6" t="s">
        <v>7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5" t="s">
        <v>7</v>
      </c>
      <c r="S4" s="4">
        <v>1</v>
      </c>
      <c r="T4" s="4">
        <v>0.63200000000000001</v>
      </c>
      <c r="U4" s="4">
        <v>0.83</v>
      </c>
      <c r="V4" s="4">
        <v>0.70399999999999996</v>
      </c>
      <c r="W4" s="4">
        <v>0.67100000000000004</v>
      </c>
      <c r="X4" s="4">
        <v>0.876</v>
      </c>
      <c r="Y4" s="4">
        <v>0.69399999999999995</v>
      </c>
      <c r="Z4" s="4">
        <v>0.81599999999999995</v>
      </c>
      <c r="AA4" s="4">
        <v>0.76800000000000002</v>
      </c>
      <c r="AB4" s="4">
        <v>1</v>
      </c>
      <c r="AC4" s="12" t="s">
        <v>7</v>
      </c>
      <c r="AD4" t="s">
        <v>58</v>
      </c>
      <c r="AE4">
        <v>8.3999999999999995E-3</v>
      </c>
      <c r="AF4">
        <v>6.7000000000000002E-3</v>
      </c>
      <c r="AG4">
        <v>8.8000000000000005E-3</v>
      </c>
      <c r="AH4">
        <v>9.1999999999999998E-3</v>
      </c>
      <c r="AI4">
        <v>5.4999999999999997E-3</v>
      </c>
      <c r="AJ4">
        <v>1.06E-2</v>
      </c>
      <c r="AK4">
        <v>7.1999999999999998E-3</v>
      </c>
      <c r="AL4">
        <v>8.5000000000000006E-3</v>
      </c>
      <c r="AM4" t="s">
        <v>58</v>
      </c>
      <c r="AN4" s="12" t="s">
        <v>7</v>
      </c>
      <c r="AO4" t="s">
        <v>58</v>
      </c>
      <c r="AP4">
        <v>6.0000000000000001E-3</v>
      </c>
      <c r="AQ4">
        <v>5.1000000000000004E-3</v>
      </c>
      <c r="AR4">
        <v>4.8999999999999998E-3</v>
      </c>
      <c r="AS4">
        <v>5.7000000000000002E-3</v>
      </c>
      <c r="AT4">
        <v>5.4999999999999997E-3</v>
      </c>
      <c r="AU4">
        <v>5.1999999999999998E-3</v>
      </c>
      <c r="AV4">
        <v>5.1999999999999998E-3</v>
      </c>
      <c r="AW4">
        <v>4.8999999999999998E-3</v>
      </c>
      <c r="AX4" t="s">
        <v>58</v>
      </c>
    </row>
    <row r="5" spans="1:50" x14ac:dyDescent="0.25">
      <c r="A5" s="7" t="s">
        <v>8</v>
      </c>
      <c r="B5" s="1" t="s">
        <v>44</v>
      </c>
      <c r="C5" s="1" t="s">
        <v>9</v>
      </c>
      <c r="D5" s="1">
        <v>0</v>
      </c>
      <c r="E5" s="1">
        <v>52714510</v>
      </c>
      <c r="F5" s="2">
        <f t="shared" si="0"/>
        <v>52714510</v>
      </c>
      <c r="G5" s="6" t="s">
        <v>8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5" t="s">
        <v>8</v>
      </c>
      <c r="S5" s="4">
        <v>0.77400000000000002</v>
      </c>
      <c r="T5" s="4">
        <v>0.44700000000000001</v>
      </c>
      <c r="U5" s="4">
        <v>0.61799999999999999</v>
      </c>
      <c r="V5" s="4">
        <v>0.60599999999999998</v>
      </c>
      <c r="W5" s="4">
        <v>0.67300000000000004</v>
      </c>
      <c r="X5" s="4">
        <v>0.745</v>
      </c>
      <c r="Y5" s="4">
        <v>0.60099999999999998</v>
      </c>
      <c r="Z5" s="4">
        <v>0.69099999999999995</v>
      </c>
      <c r="AA5" s="4">
        <v>0.58099999999999996</v>
      </c>
      <c r="AB5" s="4">
        <v>0.78700000000000003</v>
      </c>
      <c r="AC5" s="12" t="s">
        <v>8</v>
      </c>
      <c r="AD5">
        <v>2.8199999999999999E-2</v>
      </c>
      <c r="AE5">
        <v>1.9E-2</v>
      </c>
      <c r="AF5">
        <v>1.24E-2</v>
      </c>
      <c r="AG5">
        <v>1.14E-2</v>
      </c>
      <c r="AH5">
        <v>1.24E-2</v>
      </c>
      <c r="AI5">
        <v>1.0999999999999999E-2</v>
      </c>
      <c r="AJ5">
        <v>1.12E-2</v>
      </c>
      <c r="AK5">
        <v>1.21E-2</v>
      </c>
      <c r="AL5">
        <v>1.1299999999999999E-2</v>
      </c>
      <c r="AM5">
        <v>1.06E-2</v>
      </c>
      <c r="AN5" s="12" t="s">
        <v>8</v>
      </c>
      <c r="AO5">
        <v>1.9E-2</v>
      </c>
      <c r="AP5">
        <v>1.43E-2</v>
      </c>
      <c r="AQ5">
        <v>7.1999999999999998E-3</v>
      </c>
      <c r="AR5">
        <v>7.4000000000000003E-3</v>
      </c>
      <c r="AS5">
        <v>8.5000000000000006E-3</v>
      </c>
      <c r="AT5">
        <v>8.0000000000000002E-3</v>
      </c>
      <c r="AU5">
        <v>8.0999999999999996E-3</v>
      </c>
      <c r="AV5">
        <v>8.0000000000000002E-3</v>
      </c>
      <c r="AW5">
        <v>7.6E-3</v>
      </c>
      <c r="AX5">
        <v>8.6999999999999994E-3</v>
      </c>
    </row>
    <row r="6" spans="1:50" x14ac:dyDescent="0.25">
      <c r="A6" s="7" t="s">
        <v>10</v>
      </c>
      <c r="B6" s="1" t="s">
        <v>42</v>
      </c>
      <c r="C6" s="1" t="s">
        <v>9</v>
      </c>
      <c r="D6" s="1">
        <v>52714511</v>
      </c>
      <c r="E6" s="1">
        <v>69964337</v>
      </c>
      <c r="F6" s="2">
        <f t="shared" si="0"/>
        <v>17249826</v>
      </c>
      <c r="G6" s="6" t="s">
        <v>10</v>
      </c>
      <c r="H6" s="3">
        <v>3.2679999999999998</v>
      </c>
      <c r="I6" s="3">
        <v>2.8090000000000002</v>
      </c>
      <c r="J6" s="3">
        <v>3.4260000000000002</v>
      </c>
      <c r="K6" s="3">
        <v>3.9660000000000002</v>
      </c>
      <c r="L6" s="3">
        <v>2.867</v>
      </c>
      <c r="M6" s="3">
        <v>3.0870000000000002</v>
      </c>
      <c r="N6" s="3">
        <v>3.6190000000000002</v>
      </c>
      <c r="O6" s="3">
        <v>3.1949999999999998</v>
      </c>
      <c r="P6" s="3">
        <v>3.87</v>
      </c>
      <c r="Q6" s="3">
        <v>2.15</v>
      </c>
      <c r="R6" s="5" t="s">
        <v>10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0.88</v>
      </c>
      <c r="AA6" s="4">
        <v>1</v>
      </c>
      <c r="AB6" s="4">
        <v>0.85399999999999998</v>
      </c>
      <c r="AC6" s="12" t="s">
        <v>10</v>
      </c>
      <c r="AD6">
        <v>0.62929999999999997</v>
      </c>
      <c r="AE6">
        <v>0.7994</v>
      </c>
      <c r="AF6">
        <v>0.8861</v>
      </c>
      <c r="AG6">
        <v>1.0456000000000001</v>
      </c>
      <c r="AH6">
        <v>0.57899999999999996</v>
      </c>
      <c r="AI6">
        <v>0.59009999999999996</v>
      </c>
      <c r="AJ6">
        <v>1.0390999999999999</v>
      </c>
      <c r="AK6">
        <v>0.70730000000000004</v>
      </c>
      <c r="AL6">
        <v>1.2987</v>
      </c>
      <c r="AM6">
        <v>0.28420000000000001</v>
      </c>
      <c r="AN6" s="12" t="s">
        <v>10</v>
      </c>
      <c r="AO6">
        <v>7.1199999999999999E-2</v>
      </c>
      <c r="AP6">
        <v>7.4099999999999999E-2</v>
      </c>
      <c r="AQ6">
        <v>9.6699999999999994E-2</v>
      </c>
      <c r="AR6">
        <v>0.10730000000000001</v>
      </c>
      <c r="AS6">
        <v>6.9199999999999998E-2</v>
      </c>
      <c r="AT6">
        <v>4.8800000000000003E-2</v>
      </c>
      <c r="AU6">
        <v>0.08</v>
      </c>
      <c r="AV6">
        <v>6.2600000000000003E-2</v>
      </c>
      <c r="AW6">
        <v>0.1026</v>
      </c>
      <c r="AX6">
        <v>2.3E-2</v>
      </c>
    </row>
    <row r="7" spans="1:50" x14ac:dyDescent="0.25">
      <c r="A7" s="7" t="s">
        <v>11</v>
      </c>
      <c r="B7" s="1" t="s">
        <v>44</v>
      </c>
      <c r="C7" s="1" t="s">
        <v>9</v>
      </c>
      <c r="D7" s="1">
        <v>69964338</v>
      </c>
      <c r="E7" s="1">
        <v>191154276</v>
      </c>
      <c r="F7" s="2">
        <f t="shared" si="0"/>
        <v>121189938</v>
      </c>
      <c r="G7" s="6" t="s">
        <v>11</v>
      </c>
      <c r="H7" s="3">
        <v>1.278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5" t="s">
        <v>11</v>
      </c>
      <c r="S7" s="4">
        <v>0.82799999999999996</v>
      </c>
      <c r="T7" s="4">
        <v>0.57599999999999996</v>
      </c>
      <c r="U7" s="4">
        <v>0.60499999999999998</v>
      </c>
      <c r="V7" s="4">
        <v>0.63300000000000001</v>
      </c>
      <c r="W7" s="4">
        <v>0.6</v>
      </c>
      <c r="X7" s="4">
        <v>0.71799999999999997</v>
      </c>
      <c r="Y7" s="4">
        <v>0.57399999999999995</v>
      </c>
      <c r="Z7" s="4">
        <v>0.65700000000000003</v>
      </c>
      <c r="AA7" s="4">
        <v>0.59699999999999998</v>
      </c>
      <c r="AB7" s="4">
        <v>0.80100000000000005</v>
      </c>
      <c r="AC7" s="12" t="s">
        <v>11</v>
      </c>
      <c r="AD7">
        <v>3.3399999999999999E-2</v>
      </c>
      <c r="AE7">
        <v>1.84E-2</v>
      </c>
      <c r="AF7">
        <v>1.7000000000000001E-2</v>
      </c>
      <c r="AG7">
        <v>1.6799999999999999E-2</v>
      </c>
      <c r="AH7">
        <v>1.4E-2</v>
      </c>
      <c r="AI7">
        <v>1.32E-2</v>
      </c>
      <c r="AJ7">
        <v>1.5599999999999999E-2</v>
      </c>
      <c r="AK7">
        <v>1.2800000000000001E-2</v>
      </c>
      <c r="AL7">
        <v>1.67E-2</v>
      </c>
      <c r="AM7">
        <v>1.29E-2</v>
      </c>
      <c r="AN7" s="12" t="s">
        <v>11</v>
      </c>
      <c r="AO7">
        <v>2.3099999999999999E-2</v>
      </c>
      <c r="AP7">
        <v>1.0699999999999999E-2</v>
      </c>
      <c r="AQ7">
        <v>1.1299999999999999E-2</v>
      </c>
      <c r="AR7">
        <v>8.5000000000000006E-3</v>
      </c>
      <c r="AS7">
        <v>9.5999999999999992E-3</v>
      </c>
      <c r="AT7">
        <v>8.6999999999999994E-3</v>
      </c>
      <c r="AU7">
        <v>9.2999999999999992E-3</v>
      </c>
      <c r="AV7">
        <v>8.5000000000000006E-3</v>
      </c>
      <c r="AW7">
        <v>9.1999999999999998E-3</v>
      </c>
      <c r="AX7">
        <v>8.0000000000000002E-3</v>
      </c>
    </row>
    <row r="8" spans="1:50" x14ac:dyDescent="0.25">
      <c r="A8" s="7" t="s">
        <v>12</v>
      </c>
      <c r="B8" s="1" t="s">
        <v>43</v>
      </c>
      <c r="C8" s="1" t="s">
        <v>13</v>
      </c>
      <c r="D8" s="1">
        <v>0</v>
      </c>
      <c r="E8" s="1">
        <v>33535059</v>
      </c>
      <c r="F8" s="2">
        <f t="shared" si="0"/>
        <v>33535059</v>
      </c>
      <c r="G8" s="6" t="s">
        <v>12</v>
      </c>
      <c r="H8" s="3">
        <v>1</v>
      </c>
      <c r="I8" s="3">
        <v>1</v>
      </c>
      <c r="J8" s="3">
        <v>1.496</v>
      </c>
      <c r="K8" s="3">
        <v>1</v>
      </c>
      <c r="L8" s="3">
        <v>1.2649999999999999</v>
      </c>
      <c r="M8" s="3">
        <v>1.2170000000000001</v>
      </c>
      <c r="N8" s="3">
        <v>1</v>
      </c>
      <c r="O8" s="3">
        <v>1</v>
      </c>
      <c r="P8" s="3">
        <v>1.2889999999999999</v>
      </c>
      <c r="Q8" s="3">
        <v>2.6230000000000002</v>
      </c>
      <c r="R8" s="5" t="s">
        <v>12</v>
      </c>
      <c r="S8" s="4">
        <v>1</v>
      </c>
      <c r="T8" s="4">
        <v>0.64400000000000002</v>
      </c>
      <c r="U8" s="4">
        <v>0.67400000000000004</v>
      </c>
      <c r="V8" s="4">
        <v>0.64900000000000002</v>
      </c>
      <c r="W8" s="4">
        <v>0.751</v>
      </c>
      <c r="X8" s="4">
        <v>0.78800000000000003</v>
      </c>
      <c r="Y8" s="4">
        <v>0.41199999999999998</v>
      </c>
      <c r="Z8" s="4">
        <v>0.70499999999999996</v>
      </c>
      <c r="AA8" s="4">
        <v>0.624</v>
      </c>
      <c r="AB8" s="4">
        <v>1</v>
      </c>
      <c r="AC8" s="12" t="s">
        <v>12</v>
      </c>
      <c r="AD8" t="s">
        <v>58</v>
      </c>
      <c r="AE8">
        <v>3.2800000000000003E-2</v>
      </c>
      <c r="AF8">
        <v>4.7800000000000002E-2</v>
      </c>
      <c r="AG8">
        <v>2.2599999999999999E-2</v>
      </c>
      <c r="AH8">
        <v>4.1399999999999999E-2</v>
      </c>
      <c r="AI8">
        <v>2.2100000000000002E-2</v>
      </c>
      <c r="AJ8">
        <v>4.1799999999999997E-2</v>
      </c>
      <c r="AK8">
        <v>2.64E-2</v>
      </c>
      <c r="AL8">
        <v>4.0099999999999997E-2</v>
      </c>
      <c r="AM8">
        <v>0.104</v>
      </c>
      <c r="AN8" s="12" t="s">
        <v>12</v>
      </c>
      <c r="AO8" t="s">
        <v>58</v>
      </c>
      <c r="AP8">
        <v>2.24E-2</v>
      </c>
      <c r="AQ8">
        <v>2.53E-2</v>
      </c>
      <c r="AR8">
        <v>1.9699999999999999E-2</v>
      </c>
      <c r="AS8">
        <v>2.4E-2</v>
      </c>
      <c r="AT8">
        <v>2.1899999999999999E-2</v>
      </c>
      <c r="AU8">
        <v>2.2700000000000001E-2</v>
      </c>
      <c r="AV8">
        <v>0.02</v>
      </c>
      <c r="AW8">
        <v>1.9199999999999998E-2</v>
      </c>
      <c r="AX8">
        <v>5.2999999999999999E-2</v>
      </c>
    </row>
    <row r="9" spans="1:50" x14ac:dyDescent="0.25">
      <c r="A9" s="7" t="s">
        <v>14</v>
      </c>
      <c r="B9" s="1" t="s">
        <v>44</v>
      </c>
      <c r="C9" s="1" t="s">
        <v>13</v>
      </c>
      <c r="D9" s="1">
        <v>33535060</v>
      </c>
      <c r="E9" s="1">
        <v>162896649</v>
      </c>
      <c r="F9" s="2">
        <f t="shared" si="0"/>
        <v>129361589</v>
      </c>
      <c r="G9" s="6" t="s">
        <v>14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1.216</v>
      </c>
      <c r="R9" s="5" t="s">
        <v>14</v>
      </c>
      <c r="S9" s="4">
        <v>1</v>
      </c>
      <c r="T9" s="4">
        <v>0.61899999999999999</v>
      </c>
      <c r="U9" s="4">
        <v>0.61799999999999999</v>
      </c>
      <c r="V9" s="4">
        <v>0.62</v>
      </c>
      <c r="W9" s="4">
        <v>0.745</v>
      </c>
      <c r="X9" s="4">
        <v>0.74199999999999999</v>
      </c>
      <c r="Y9" s="4">
        <v>0.58099999999999996</v>
      </c>
      <c r="Z9" s="4">
        <v>0.68500000000000005</v>
      </c>
      <c r="AA9" s="4">
        <v>0.59299999999999997</v>
      </c>
      <c r="AB9" s="4">
        <v>1</v>
      </c>
      <c r="AC9" s="12" t="s">
        <v>14</v>
      </c>
      <c r="AD9" t="s">
        <v>58</v>
      </c>
      <c r="AE9">
        <v>1.52E-2</v>
      </c>
      <c r="AF9">
        <v>1.6299999999999999E-2</v>
      </c>
      <c r="AG9">
        <v>1.7600000000000001E-2</v>
      </c>
      <c r="AH9">
        <v>1.09E-2</v>
      </c>
      <c r="AI9">
        <v>1.1900000000000001E-2</v>
      </c>
      <c r="AJ9">
        <v>1.7600000000000001E-2</v>
      </c>
      <c r="AK9">
        <v>1.0800000000000001E-2</v>
      </c>
      <c r="AL9">
        <v>1.4500000000000001E-2</v>
      </c>
      <c r="AM9">
        <v>9.7999999999999997E-3</v>
      </c>
      <c r="AN9" s="12" t="s">
        <v>14</v>
      </c>
      <c r="AO9" t="s">
        <v>58</v>
      </c>
      <c r="AP9">
        <v>1.2E-2</v>
      </c>
      <c r="AQ9">
        <v>8.8999999999999999E-3</v>
      </c>
      <c r="AR9">
        <v>8.3000000000000001E-3</v>
      </c>
      <c r="AS9">
        <v>1.09E-2</v>
      </c>
      <c r="AT9">
        <v>8.6E-3</v>
      </c>
      <c r="AU9">
        <v>1.26E-2</v>
      </c>
      <c r="AV9">
        <v>1.1299999999999999E-2</v>
      </c>
      <c r="AW9">
        <v>8.6E-3</v>
      </c>
      <c r="AX9">
        <v>8.8999999999999999E-3</v>
      </c>
    </row>
    <row r="10" spans="1:50" x14ac:dyDescent="0.25">
      <c r="A10" s="7" t="s">
        <v>15</v>
      </c>
      <c r="B10" s="1" t="s">
        <v>44</v>
      </c>
      <c r="C10" s="1" t="s">
        <v>13</v>
      </c>
      <c r="D10" s="1">
        <v>162896650</v>
      </c>
      <c r="E10" s="1">
        <v>180915260</v>
      </c>
      <c r="F10" s="2">
        <f t="shared" si="0"/>
        <v>18018610</v>
      </c>
      <c r="G10" s="6" t="s">
        <v>15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5" t="s">
        <v>15</v>
      </c>
      <c r="S10" s="4">
        <v>0.625</v>
      </c>
      <c r="T10" s="4">
        <v>0.24099999999999999</v>
      </c>
      <c r="U10" s="4">
        <v>0.252</v>
      </c>
      <c r="V10" s="4">
        <v>0.23</v>
      </c>
      <c r="W10" s="4">
        <v>0.313</v>
      </c>
      <c r="X10" s="4">
        <v>0.45500000000000002</v>
      </c>
      <c r="Y10" s="4">
        <v>0.30299999999999999</v>
      </c>
      <c r="Z10" s="4">
        <v>0.45400000000000001</v>
      </c>
      <c r="AA10" s="4">
        <v>0.20200000000000001</v>
      </c>
      <c r="AB10" s="4">
        <v>0.57299999999999995</v>
      </c>
      <c r="AC10" s="12" t="s">
        <v>15</v>
      </c>
      <c r="AD10">
        <v>2.7799999999999998E-2</v>
      </c>
      <c r="AE10">
        <v>2.7400000000000001E-2</v>
      </c>
      <c r="AF10">
        <v>2.64E-2</v>
      </c>
      <c r="AG10">
        <v>2.4E-2</v>
      </c>
      <c r="AH10">
        <v>2.2700000000000001E-2</v>
      </c>
      <c r="AI10">
        <v>1.95E-2</v>
      </c>
      <c r="AJ10">
        <v>2.63E-2</v>
      </c>
      <c r="AK10">
        <v>2.52E-2</v>
      </c>
      <c r="AL10">
        <v>3.0200000000000001E-2</v>
      </c>
      <c r="AM10">
        <v>1.8800000000000001E-2</v>
      </c>
      <c r="AN10" s="12" t="s">
        <v>15</v>
      </c>
      <c r="AO10">
        <v>2.0500000000000001E-2</v>
      </c>
      <c r="AP10">
        <v>8.0000000000000002E-3</v>
      </c>
      <c r="AQ10">
        <v>9.2999999999999992E-3</v>
      </c>
      <c r="AR10">
        <v>9.7000000000000003E-3</v>
      </c>
      <c r="AS10">
        <v>7.7000000000000002E-3</v>
      </c>
      <c r="AT10">
        <v>9.4000000000000004E-3</v>
      </c>
      <c r="AU10">
        <v>8.8000000000000005E-3</v>
      </c>
      <c r="AV10">
        <v>1.0999999999999999E-2</v>
      </c>
      <c r="AW10">
        <v>1.0800000000000001E-2</v>
      </c>
      <c r="AX10">
        <v>9.4000000000000004E-3</v>
      </c>
    </row>
    <row r="11" spans="1:50" x14ac:dyDescent="0.25">
      <c r="A11" s="7" t="s">
        <v>16</v>
      </c>
      <c r="B11" s="1" t="s">
        <v>43</v>
      </c>
      <c r="C11" s="1" t="s">
        <v>16</v>
      </c>
      <c r="D11" s="1">
        <v>0</v>
      </c>
      <c r="E11" s="1">
        <v>12620804</v>
      </c>
      <c r="F11" s="2">
        <f t="shared" si="0"/>
        <v>12620804</v>
      </c>
      <c r="G11" s="6" t="s">
        <v>16</v>
      </c>
      <c r="H11" s="3">
        <v>1.34</v>
      </c>
      <c r="I11" s="3">
        <v>3.246</v>
      </c>
      <c r="J11" s="3">
        <v>3.431</v>
      </c>
      <c r="K11" s="3">
        <v>3.5990000000000002</v>
      </c>
      <c r="L11" s="3">
        <v>3.2639999999999998</v>
      </c>
      <c r="M11" s="3">
        <v>2.74</v>
      </c>
      <c r="N11" s="3">
        <v>2.9489999999999998</v>
      </c>
      <c r="O11" s="3">
        <v>2.7509999999999999</v>
      </c>
      <c r="P11" s="3">
        <v>3.2410000000000001</v>
      </c>
      <c r="Q11" s="3">
        <v>1.8979999999999999</v>
      </c>
      <c r="R11" s="5" t="s">
        <v>16</v>
      </c>
      <c r="S11" s="4">
        <v>0.76600000000000001</v>
      </c>
      <c r="T11" s="4">
        <v>0.64300000000000002</v>
      </c>
      <c r="U11" s="4">
        <v>0.61</v>
      </c>
      <c r="V11" s="4">
        <v>0.61099999999999999</v>
      </c>
      <c r="W11" s="4">
        <v>0.64500000000000002</v>
      </c>
      <c r="X11" s="4">
        <v>0.73099999999999998</v>
      </c>
      <c r="Y11" s="4">
        <v>0.58299999999999996</v>
      </c>
      <c r="Z11" s="4">
        <v>0.71599999999999997</v>
      </c>
      <c r="AA11" s="4">
        <v>0.57199999999999995</v>
      </c>
      <c r="AB11" s="4">
        <v>0.73399999999999999</v>
      </c>
      <c r="AC11" s="12" t="s">
        <v>16</v>
      </c>
      <c r="AD11">
        <v>3.8899999999999997E-2</v>
      </c>
      <c r="AE11">
        <v>0.2</v>
      </c>
      <c r="AF11">
        <v>0.2354</v>
      </c>
      <c r="AG11">
        <v>0.23019999999999999</v>
      </c>
      <c r="AH11">
        <v>0.1895</v>
      </c>
      <c r="AI11">
        <v>0.1108</v>
      </c>
      <c r="AJ11">
        <v>0.15509999999999999</v>
      </c>
      <c r="AK11">
        <v>0.13689999999999999</v>
      </c>
      <c r="AL11">
        <v>0.20300000000000001</v>
      </c>
      <c r="AM11">
        <v>6.0600000000000001E-2</v>
      </c>
      <c r="AN11" s="12" t="s">
        <v>16</v>
      </c>
      <c r="AO11">
        <v>2.8199999999999999E-2</v>
      </c>
      <c r="AP11">
        <v>1.5800000000000002E-2</v>
      </c>
      <c r="AQ11">
        <v>2.7799999999999998E-2</v>
      </c>
      <c r="AR11">
        <v>2.2800000000000001E-2</v>
      </c>
      <c r="AS11">
        <v>2.07E-2</v>
      </c>
      <c r="AT11">
        <v>1.2999999999999999E-2</v>
      </c>
      <c r="AU11">
        <v>1.7899999999999999E-2</v>
      </c>
      <c r="AV11">
        <v>1.61E-2</v>
      </c>
      <c r="AW11">
        <v>2.1600000000000001E-2</v>
      </c>
      <c r="AX11">
        <v>1.4200000000000001E-2</v>
      </c>
    </row>
    <row r="12" spans="1:50" x14ac:dyDescent="0.25">
      <c r="A12" s="7" t="s">
        <v>17</v>
      </c>
      <c r="B12" s="1" t="s">
        <v>44</v>
      </c>
      <c r="C12" s="1" t="s">
        <v>18</v>
      </c>
      <c r="D12" s="1">
        <v>0</v>
      </c>
      <c r="E12" s="1">
        <v>42044953</v>
      </c>
      <c r="F12" s="2">
        <f t="shared" si="0"/>
        <v>42044953</v>
      </c>
      <c r="G12" s="6" t="s">
        <v>17</v>
      </c>
      <c r="H12" s="3">
        <v>1</v>
      </c>
      <c r="I12" s="3">
        <v>0.59499999999999997</v>
      </c>
      <c r="J12" s="3">
        <v>0.60299999999999998</v>
      </c>
      <c r="K12" s="3">
        <v>0.59199999999999997</v>
      </c>
      <c r="L12" s="3">
        <v>0.60499999999999998</v>
      </c>
      <c r="M12" s="3">
        <v>0.72499999999999998</v>
      </c>
      <c r="N12" s="3">
        <v>0.66800000000000004</v>
      </c>
      <c r="O12" s="3">
        <v>0.69899999999999995</v>
      </c>
      <c r="P12" s="3">
        <v>0.57599999999999996</v>
      </c>
      <c r="Q12" s="3">
        <v>0.79700000000000004</v>
      </c>
      <c r="R12" s="5" t="s">
        <v>17</v>
      </c>
      <c r="S12" s="4">
        <v>0.755</v>
      </c>
      <c r="T12" s="4">
        <v>0.59499999999999997</v>
      </c>
      <c r="U12" s="4">
        <v>0.60299999999999998</v>
      </c>
      <c r="V12" s="4">
        <v>0.59199999999999997</v>
      </c>
      <c r="W12" s="4">
        <v>0.60499999999999998</v>
      </c>
      <c r="X12" s="4">
        <v>0.72499999999999998</v>
      </c>
      <c r="Y12" s="4">
        <v>0.47099999999999997</v>
      </c>
      <c r="Z12" s="4">
        <v>0.69899999999999995</v>
      </c>
      <c r="AA12" s="4">
        <v>0.57599999999999996</v>
      </c>
      <c r="AB12" s="4">
        <v>0.79700000000000004</v>
      </c>
      <c r="AC12" s="12" t="s">
        <v>17</v>
      </c>
      <c r="AD12">
        <v>3.0300000000000001E-2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>
        <v>1.2500000000000001E-2</v>
      </c>
      <c r="AK12" t="s">
        <v>58</v>
      </c>
      <c r="AL12" t="s">
        <v>58</v>
      </c>
      <c r="AM12" t="s">
        <v>58</v>
      </c>
      <c r="AN12" s="12" t="s">
        <v>17</v>
      </c>
      <c r="AO12">
        <v>2.4199999999999999E-2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>
        <v>1.35E-2</v>
      </c>
      <c r="AV12" t="s">
        <v>58</v>
      </c>
      <c r="AW12" t="s">
        <v>58</v>
      </c>
      <c r="AX12" t="s">
        <v>58</v>
      </c>
    </row>
    <row r="13" spans="1:50" x14ac:dyDescent="0.25">
      <c r="A13" s="7" t="s">
        <v>19</v>
      </c>
      <c r="B13" s="1" t="s">
        <v>43</v>
      </c>
      <c r="C13" s="1" t="s">
        <v>18</v>
      </c>
      <c r="D13" s="1">
        <v>42044954</v>
      </c>
      <c r="E13" s="1">
        <v>146364022</v>
      </c>
      <c r="F13" s="2">
        <f t="shared" si="0"/>
        <v>104319068</v>
      </c>
      <c r="G13" s="6" t="s">
        <v>19</v>
      </c>
      <c r="H13" s="3">
        <v>1</v>
      </c>
      <c r="I13" s="3">
        <v>1.357</v>
      </c>
      <c r="J13" s="3">
        <v>1.45</v>
      </c>
      <c r="K13" s="3">
        <v>1.3620000000000001</v>
      </c>
      <c r="L13" s="3">
        <v>1.246</v>
      </c>
      <c r="M13" s="3">
        <v>1.3009999999999999</v>
      </c>
      <c r="N13" s="3">
        <v>1.6910000000000001</v>
      </c>
      <c r="O13" s="3">
        <v>1.2529999999999999</v>
      </c>
      <c r="P13" s="3">
        <v>1.5920000000000001</v>
      </c>
      <c r="Q13" s="3">
        <v>1.2589999999999999</v>
      </c>
      <c r="R13" s="5" t="s">
        <v>19</v>
      </c>
      <c r="S13" s="4">
        <v>0.68200000000000005</v>
      </c>
      <c r="T13" s="4">
        <v>0.626</v>
      </c>
      <c r="U13" s="4">
        <v>0.64800000000000002</v>
      </c>
      <c r="V13" s="4">
        <v>0.66200000000000003</v>
      </c>
      <c r="W13" s="4">
        <v>0.628</v>
      </c>
      <c r="X13" s="4">
        <v>0.76800000000000002</v>
      </c>
      <c r="Y13" s="4">
        <v>1</v>
      </c>
      <c r="Z13" s="4">
        <v>0.73599999999999999</v>
      </c>
      <c r="AA13" s="4">
        <v>0.58299999999999996</v>
      </c>
      <c r="AB13" s="4">
        <v>0.81299999999999994</v>
      </c>
      <c r="AC13" s="12" t="s">
        <v>19</v>
      </c>
      <c r="AD13">
        <v>3.4099999999999998E-2</v>
      </c>
      <c r="AE13">
        <v>4.0500000000000001E-2</v>
      </c>
      <c r="AF13">
        <v>4.48E-2</v>
      </c>
      <c r="AG13">
        <v>4.0300000000000002E-2</v>
      </c>
      <c r="AH13">
        <v>3.6700000000000003E-2</v>
      </c>
      <c r="AI13">
        <v>2.8000000000000001E-2</v>
      </c>
      <c r="AJ13">
        <v>6.1400000000000003E-2</v>
      </c>
      <c r="AK13">
        <v>3.6900000000000002E-2</v>
      </c>
      <c r="AL13">
        <v>6.0299999999999999E-2</v>
      </c>
      <c r="AM13">
        <v>3.15E-2</v>
      </c>
      <c r="AN13" s="12" t="s">
        <v>19</v>
      </c>
      <c r="AO13">
        <v>2.3300000000000001E-2</v>
      </c>
      <c r="AP13">
        <v>1.3899999999999999E-2</v>
      </c>
      <c r="AQ13">
        <v>1.5900000000000001E-2</v>
      </c>
      <c r="AR13">
        <v>1.44E-2</v>
      </c>
      <c r="AS13">
        <v>1.5900000000000001E-2</v>
      </c>
      <c r="AT13">
        <v>1.11E-2</v>
      </c>
      <c r="AU13">
        <v>1.2999999999999999E-2</v>
      </c>
      <c r="AV13">
        <v>1.23E-2</v>
      </c>
      <c r="AW13">
        <v>1.54E-2</v>
      </c>
      <c r="AX13">
        <v>8.6E-3</v>
      </c>
    </row>
    <row r="14" spans="1:50" x14ac:dyDescent="0.25">
      <c r="A14" s="7" t="s">
        <v>20</v>
      </c>
      <c r="B14" s="1" t="s">
        <v>44</v>
      </c>
      <c r="C14" s="1" t="s">
        <v>20</v>
      </c>
      <c r="D14" s="1">
        <v>0</v>
      </c>
      <c r="E14" s="1">
        <v>40705798</v>
      </c>
      <c r="F14" s="2">
        <f t="shared" si="0"/>
        <v>40705798</v>
      </c>
      <c r="G14" s="6" t="s">
        <v>20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1.5309999999999999</v>
      </c>
      <c r="O14" s="3">
        <v>1</v>
      </c>
      <c r="P14" s="3">
        <v>1</v>
      </c>
      <c r="Q14" s="3">
        <v>1</v>
      </c>
      <c r="R14" s="5" t="s">
        <v>20</v>
      </c>
      <c r="S14" s="4">
        <v>0.55400000000000005</v>
      </c>
      <c r="T14" s="4">
        <v>0.28599999999999998</v>
      </c>
      <c r="U14" s="4">
        <v>0.28899999999999998</v>
      </c>
      <c r="V14" s="4">
        <v>0.29699999999999999</v>
      </c>
      <c r="W14" s="4">
        <v>0.33100000000000002</v>
      </c>
      <c r="X14" s="4">
        <v>0.47599999999999998</v>
      </c>
      <c r="Y14" s="4">
        <v>0.34499999999999997</v>
      </c>
      <c r="Z14" s="4">
        <v>0.45</v>
      </c>
      <c r="AA14" s="4">
        <v>0.248</v>
      </c>
      <c r="AB14" s="4">
        <v>0.60599999999999998</v>
      </c>
      <c r="AC14" s="12" t="s">
        <v>20</v>
      </c>
      <c r="AD14">
        <v>3.6799999999999999E-2</v>
      </c>
      <c r="AE14">
        <v>2.6800000000000001E-2</v>
      </c>
      <c r="AF14">
        <v>2.92E-2</v>
      </c>
      <c r="AG14">
        <v>3.2000000000000001E-2</v>
      </c>
      <c r="AH14">
        <v>2.24E-2</v>
      </c>
      <c r="AI14">
        <v>1.8700000000000001E-2</v>
      </c>
      <c r="AJ14">
        <v>3.4000000000000002E-2</v>
      </c>
      <c r="AK14">
        <v>2.0199999999999999E-2</v>
      </c>
      <c r="AL14">
        <v>2.8899999999999999E-2</v>
      </c>
      <c r="AM14">
        <v>1.61E-2</v>
      </c>
      <c r="AN14" s="12" t="s">
        <v>20</v>
      </c>
      <c r="AO14">
        <v>2.6200000000000001E-2</v>
      </c>
      <c r="AP14">
        <v>2.5999999999999999E-2</v>
      </c>
      <c r="AQ14">
        <v>2.5999999999999999E-2</v>
      </c>
      <c r="AR14">
        <v>3.3399999999999999E-2</v>
      </c>
      <c r="AS14">
        <v>1.8800000000000001E-2</v>
      </c>
      <c r="AT14">
        <v>1.2699999999999999E-2</v>
      </c>
      <c r="AU14">
        <v>2.3400000000000001E-2</v>
      </c>
      <c r="AV14">
        <v>1.2800000000000001E-2</v>
      </c>
      <c r="AW14">
        <v>3.4200000000000001E-2</v>
      </c>
      <c r="AX14">
        <v>1.2699999999999999E-2</v>
      </c>
    </row>
    <row r="15" spans="1:50" x14ac:dyDescent="0.25">
      <c r="A15" s="7" t="s">
        <v>21</v>
      </c>
      <c r="B15" s="1" t="s">
        <v>44</v>
      </c>
      <c r="C15" s="1" t="s">
        <v>21</v>
      </c>
      <c r="D15" s="1">
        <v>0</v>
      </c>
      <c r="E15" s="1">
        <v>135534747</v>
      </c>
      <c r="F15" s="2">
        <f t="shared" si="0"/>
        <v>135534747</v>
      </c>
      <c r="G15" s="6" t="s">
        <v>21</v>
      </c>
      <c r="H15" s="3">
        <v>1</v>
      </c>
      <c r="I15" s="3">
        <v>0.72199999999999998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5" t="s">
        <v>21</v>
      </c>
      <c r="S15" s="4">
        <v>0.71799999999999997</v>
      </c>
      <c r="T15" s="4">
        <v>0.59599999999999997</v>
      </c>
      <c r="U15" s="4">
        <v>0.61699999999999999</v>
      </c>
      <c r="V15" s="4">
        <v>0.60899999999999999</v>
      </c>
      <c r="W15" s="4">
        <v>0.624</v>
      </c>
      <c r="X15" s="4">
        <v>0.72599999999999998</v>
      </c>
      <c r="Y15" s="4">
        <v>0.55100000000000005</v>
      </c>
      <c r="Z15" s="4">
        <v>0.69399999999999995</v>
      </c>
      <c r="AA15" s="4">
        <v>0.56599999999999995</v>
      </c>
      <c r="AB15" s="4">
        <v>0.81200000000000006</v>
      </c>
      <c r="AC15" s="12" t="s">
        <v>21</v>
      </c>
      <c r="AD15">
        <v>2.18E-2</v>
      </c>
      <c r="AE15">
        <v>7.0000000000000001E-3</v>
      </c>
      <c r="AF15">
        <v>1.0699999999999999E-2</v>
      </c>
      <c r="AG15">
        <v>1.0800000000000001E-2</v>
      </c>
      <c r="AH15">
        <v>1.0500000000000001E-2</v>
      </c>
      <c r="AI15">
        <v>7.4999999999999997E-3</v>
      </c>
      <c r="AJ15">
        <v>1.54E-2</v>
      </c>
      <c r="AK15">
        <v>8.6E-3</v>
      </c>
      <c r="AL15">
        <v>1.1599999999999999E-2</v>
      </c>
      <c r="AM15">
        <v>7.4999999999999997E-3</v>
      </c>
      <c r="AN15" s="12" t="s">
        <v>21</v>
      </c>
      <c r="AO15">
        <v>1.6500000000000001E-2</v>
      </c>
      <c r="AP15">
        <v>6.1999999999999998E-3</v>
      </c>
      <c r="AQ15">
        <v>6.7000000000000002E-3</v>
      </c>
      <c r="AR15">
        <v>6.7000000000000002E-3</v>
      </c>
      <c r="AS15">
        <v>5.7999999999999996E-3</v>
      </c>
      <c r="AT15">
        <v>6.1999999999999998E-3</v>
      </c>
      <c r="AU15">
        <v>7.6E-3</v>
      </c>
      <c r="AV15">
        <v>6.8999999999999999E-3</v>
      </c>
      <c r="AW15">
        <v>6.6E-3</v>
      </c>
      <c r="AX15">
        <v>5.1000000000000004E-3</v>
      </c>
    </row>
    <row r="16" spans="1:50" x14ac:dyDescent="0.25">
      <c r="A16" s="7" t="s">
        <v>22</v>
      </c>
      <c r="B16" s="1" t="s">
        <v>44</v>
      </c>
      <c r="C16" s="1" t="s">
        <v>22</v>
      </c>
      <c r="D16" s="1">
        <v>0</v>
      </c>
      <c r="E16" s="1">
        <v>135006516</v>
      </c>
      <c r="F16" s="2">
        <f t="shared" si="0"/>
        <v>135006516</v>
      </c>
      <c r="G16" s="6" t="s">
        <v>22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5" t="s">
        <v>22</v>
      </c>
      <c r="S16" s="4">
        <v>0.70799999999999996</v>
      </c>
      <c r="T16" s="4">
        <v>0.61</v>
      </c>
      <c r="U16" s="4">
        <v>0.61699999999999999</v>
      </c>
      <c r="V16" s="4">
        <v>0.627</v>
      </c>
      <c r="W16" s="4">
        <v>0.61499999999999999</v>
      </c>
      <c r="X16" s="4">
        <v>0.73399999999999999</v>
      </c>
      <c r="Y16" s="4">
        <v>0.75700000000000001</v>
      </c>
      <c r="Z16" s="4">
        <v>0.70099999999999996</v>
      </c>
      <c r="AA16" s="4">
        <v>0.58799999999999997</v>
      </c>
      <c r="AB16" s="4">
        <v>0.81200000000000006</v>
      </c>
      <c r="AC16" s="12" t="s">
        <v>22</v>
      </c>
      <c r="AD16">
        <v>1.4999999999999999E-2</v>
      </c>
      <c r="AE16">
        <v>9.4999999999999998E-3</v>
      </c>
      <c r="AF16">
        <v>8.9999999999999993E-3</v>
      </c>
      <c r="AG16">
        <v>8.0999999999999996E-3</v>
      </c>
      <c r="AH16">
        <v>8.6999999999999994E-3</v>
      </c>
      <c r="AI16">
        <v>6.8999999999999999E-3</v>
      </c>
      <c r="AJ16">
        <v>6.1999999999999998E-3</v>
      </c>
      <c r="AK16">
        <v>8.0999999999999996E-3</v>
      </c>
      <c r="AL16">
        <v>8.6999999999999994E-3</v>
      </c>
      <c r="AM16">
        <v>6.6E-3</v>
      </c>
      <c r="AN16" s="12" t="s">
        <v>22</v>
      </c>
      <c r="AO16">
        <v>1.0500000000000001E-2</v>
      </c>
      <c r="AP16">
        <v>5.4999999999999997E-3</v>
      </c>
      <c r="AQ16">
        <v>5.3E-3</v>
      </c>
      <c r="AR16">
        <v>4.7999999999999996E-3</v>
      </c>
      <c r="AS16">
        <v>5.8999999999999999E-3</v>
      </c>
      <c r="AT16">
        <v>4.7000000000000002E-3</v>
      </c>
      <c r="AU16">
        <v>6.8999999999999999E-3</v>
      </c>
      <c r="AV16">
        <v>5.4000000000000003E-3</v>
      </c>
      <c r="AW16">
        <v>4.7999999999999996E-3</v>
      </c>
      <c r="AX16">
        <v>4.8999999999999998E-3</v>
      </c>
    </row>
    <row r="17" spans="1:50" x14ac:dyDescent="0.25">
      <c r="A17" s="7" t="s">
        <v>23</v>
      </c>
      <c r="B17" s="1" t="s">
        <v>42</v>
      </c>
      <c r="C17" s="1" t="s">
        <v>24</v>
      </c>
      <c r="D17" s="1">
        <v>0</v>
      </c>
      <c r="E17" s="1">
        <v>18234255</v>
      </c>
      <c r="F17" s="2">
        <f t="shared" si="0"/>
        <v>18234255</v>
      </c>
      <c r="G17" s="6" t="s">
        <v>23</v>
      </c>
      <c r="H17" s="3">
        <v>1.4430000000000001</v>
      </c>
      <c r="I17" s="3">
        <v>1.363</v>
      </c>
      <c r="J17" s="3">
        <v>1.2689999999999999</v>
      </c>
      <c r="K17" s="3">
        <v>1.466</v>
      </c>
      <c r="L17" s="3">
        <v>1.22</v>
      </c>
      <c r="M17" s="3">
        <v>1.329</v>
      </c>
      <c r="N17" s="3">
        <v>1.3240000000000001</v>
      </c>
      <c r="O17" s="3">
        <v>1.329</v>
      </c>
      <c r="P17" s="3">
        <v>1.3</v>
      </c>
      <c r="Q17" s="3">
        <v>1.2589999999999999</v>
      </c>
      <c r="R17" s="5" t="s">
        <v>23</v>
      </c>
      <c r="S17" s="4">
        <v>1</v>
      </c>
      <c r="T17" s="4">
        <v>1</v>
      </c>
      <c r="U17" s="4">
        <v>1.2689999999999999</v>
      </c>
      <c r="V17" s="4">
        <v>1.319</v>
      </c>
      <c r="W17" s="4">
        <v>1.22</v>
      </c>
      <c r="X17" s="4">
        <v>1.2070000000000001</v>
      </c>
      <c r="Y17" s="4">
        <v>1.206</v>
      </c>
      <c r="Z17" s="4">
        <v>1.1919999999999999</v>
      </c>
      <c r="AA17" s="4">
        <v>1.3</v>
      </c>
      <c r="AB17" s="4">
        <v>1.2589999999999999</v>
      </c>
      <c r="AC17" s="12" t="s">
        <v>23</v>
      </c>
      <c r="AD17">
        <v>3.4700000000000002E-2</v>
      </c>
      <c r="AE17">
        <v>1.6199999999999999E-2</v>
      </c>
      <c r="AF17" t="s">
        <v>58</v>
      </c>
      <c r="AG17">
        <v>1.37E-2</v>
      </c>
      <c r="AH17" t="s">
        <v>58</v>
      </c>
      <c r="AI17">
        <v>1.37E-2</v>
      </c>
      <c r="AJ17">
        <v>1.7899999999999999E-2</v>
      </c>
      <c r="AK17">
        <v>2.0400000000000001E-2</v>
      </c>
      <c r="AL17" t="s">
        <v>58</v>
      </c>
      <c r="AM17" t="s">
        <v>58</v>
      </c>
      <c r="AN17" s="12" t="s">
        <v>23</v>
      </c>
      <c r="AO17">
        <v>2.5499999999999998E-2</v>
      </c>
      <c r="AP17">
        <v>1.54E-2</v>
      </c>
      <c r="AQ17" t="s">
        <v>58</v>
      </c>
      <c r="AR17">
        <v>1.47E-2</v>
      </c>
      <c r="AS17" t="s">
        <v>58</v>
      </c>
      <c r="AT17">
        <v>1.2E-2</v>
      </c>
      <c r="AU17">
        <v>1.6899999999999998E-2</v>
      </c>
      <c r="AV17">
        <v>1.7299999999999999E-2</v>
      </c>
      <c r="AW17" t="s">
        <v>58</v>
      </c>
      <c r="AX17" t="s">
        <v>58</v>
      </c>
    </row>
    <row r="18" spans="1:50" x14ac:dyDescent="0.25">
      <c r="A18" s="7" t="s">
        <v>25</v>
      </c>
      <c r="B18" s="1" t="s">
        <v>44</v>
      </c>
      <c r="C18" s="1" t="s">
        <v>24</v>
      </c>
      <c r="D18" s="1">
        <v>18234256</v>
      </c>
      <c r="E18" s="1">
        <v>118506185</v>
      </c>
      <c r="F18" s="2">
        <f t="shared" si="0"/>
        <v>100271929</v>
      </c>
      <c r="G18" s="6" t="s">
        <v>25</v>
      </c>
      <c r="H18" s="3">
        <v>1.222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5" t="s">
        <v>25</v>
      </c>
      <c r="S18" s="4">
        <v>0.80600000000000005</v>
      </c>
      <c r="T18" s="4">
        <v>0.6</v>
      </c>
      <c r="U18" s="4">
        <v>0.59599999999999997</v>
      </c>
      <c r="V18" s="4">
        <v>0.60199999999999998</v>
      </c>
      <c r="W18" s="4">
        <v>0.61299999999999999</v>
      </c>
      <c r="X18" s="4">
        <v>0.72099999999999997</v>
      </c>
      <c r="Y18" s="4">
        <v>0.59099999999999997</v>
      </c>
      <c r="Z18" s="4">
        <v>0.69499999999999995</v>
      </c>
      <c r="AA18" s="4">
        <v>0.57499999999999996</v>
      </c>
      <c r="AB18" s="4">
        <v>0.80300000000000005</v>
      </c>
      <c r="AC18" s="12" t="s">
        <v>25</v>
      </c>
      <c r="AD18">
        <v>4.3200000000000002E-2</v>
      </c>
      <c r="AE18">
        <v>9.7999999999999997E-3</v>
      </c>
      <c r="AF18">
        <v>1.0500000000000001E-2</v>
      </c>
      <c r="AG18">
        <v>1.2500000000000001E-2</v>
      </c>
      <c r="AH18">
        <v>3.9800000000000002E-2</v>
      </c>
      <c r="AI18">
        <v>5.5199999999999999E-2</v>
      </c>
      <c r="AJ18">
        <v>1.17E-2</v>
      </c>
      <c r="AK18">
        <v>1.15E-2</v>
      </c>
      <c r="AL18">
        <v>1.15E-2</v>
      </c>
      <c r="AM18">
        <v>3.2000000000000001E-2</v>
      </c>
      <c r="AN18" s="12" t="s">
        <v>25</v>
      </c>
      <c r="AO18">
        <v>1.46E-2</v>
      </c>
      <c r="AP18">
        <v>6.6E-3</v>
      </c>
      <c r="AQ18">
        <v>6.4000000000000003E-3</v>
      </c>
      <c r="AR18">
        <v>6.7000000000000002E-3</v>
      </c>
      <c r="AS18">
        <v>6.1000000000000004E-3</v>
      </c>
      <c r="AT18">
        <v>6.7000000000000002E-3</v>
      </c>
      <c r="AU18">
        <v>7.4000000000000003E-3</v>
      </c>
      <c r="AV18">
        <v>7.1000000000000004E-3</v>
      </c>
      <c r="AW18">
        <v>6.6E-3</v>
      </c>
      <c r="AX18">
        <v>8.0000000000000002E-3</v>
      </c>
    </row>
    <row r="19" spans="1:50" x14ac:dyDescent="0.25">
      <c r="A19" s="7" t="s">
        <v>26</v>
      </c>
      <c r="B19" s="1" t="s">
        <v>42</v>
      </c>
      <c r="C19" s="1" t="s">
        <v>24</v>
      </c>
      <c r="D19" s="1">
        <v>118506186</v>
      </c>
      <c r="E19" s="1">
        <v>133851895</v>
      </c>
      <c r="F19" s="2">
        <f t="shared" si="0"/>
        <v>15345709</v>
      </c>
      <c r="G19" s="6" t="s">
        <v>26</v>
      </c>
      <c r="H19" s="3">
        <v>1</v>
      </c>
      <c r="I19" s="3">
        <v>1.387</v>
      </c>
      <c r="J19" s="3">
        <v>1.292</v>
      </c>
      <c r="K19" s="3">
        <v>1.3740000000000001</v>
      </c>
      <c r="L19" s="3">
        <v>1.274</v>
      </c>
      <c r="M19" s="3">
        <v>1.2649999999999999</v>
      </c>
      <c r="N19" s="3">
        <v>1.206</v>
      </c>
      <c r="O19" s="3">
        <v>1.2470000000000001</v>
      </c>
      <c r="P19" s="3">
        <v>1.278</v>
      </c>
      <c r="Q19" s="3">
        <v>1.127</v>
      </c>
      <c r="R19" s="5" t="s">
        <v>26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12" t="s">
        <v>26</v>
      </c>
      <c r="AD19" t="s">
        <v>58</v>
      </c>
      <c r="AE19">
        <v>2.2800000000000001E-2</v>
      </c>
      <c r="AF19">
        <v>1.8499999999999999E-2</v>
      </c>
      <c r="AG19">
        <v>1.6299999999999999E-2</v>
      </c>
      <c r="AH19">
        <v>1.7999999999999999E-2</v>
      </c>
      <c r="AI19">
        <v>1.5900000000000001E-2</v>
      </c>
      <c r="AJ19">
        <v>1.7999999999999999E-2</v>
      </c>
      <c r="AK19">
        <v>1.77E-2</v>
      </c>
      <c r="AL19">
        <v>1.72E-2</v>
      </c>
      <c r="AM19">
        <v>1.5800000000000002E-2</v>
      </c>
      <c r="AN19" s="12" t="s">
        <v>26</v>
      </c>
      <c r="AO19" t="s">
        <v>58</v>
      </c>
      <c r="AP19">
        <v>1.72E-2</v>
      </c>
      <c r="AQ19">
        <v>1.4500000000000001E-2</v>
      </c>
      <c r="AR19">
        <v>1.47E-2</v>
      </c>
      <c r="AS19">
        <v>1.6400000000000001E-2</v>
      </c>
      <c r="AT19">
        <v>1.3299999999999999E-2</v>
      </c>
      <c r="AU19">
        <v>1.5800000000000002E-2</v>
      </c>
      <c r="AV19">
        <v>1.49E-2</v>
      </c>
      <c r="AW19">
        <v>1.3100000000000001E-2</v>
      </c>
      <c r="AX19">
        <v>1.3299999999999999E-2</v>
      </c>
    </row>
    <row r="20" spans="1:50" x14ac:dyDescent="0.25">
      <c r="A20" s="7" t="s">
        <v>27</v>
      </c>
      <c r="B20" s="1" t="s">
        <v>43</v>
      </c>
      <c r="C20" s="1" t="s">
        <v>28</v>
      </c>
      <c r="D20" s="1">
        <v>0</v>
      </c>
      <c r="E20" s="1">
        <v>32785085</v>
      </c>
      <c r="F20" s="2">
        <f t="shared" si="0"/>
        <v>32785085</v>
      </c>
      <c r="G20" s="6" t="s">
        <v>27</v>
      </c>
      <c r="H20" s="3">
        <v>1</v>
      </c>
      <c r="I20" s="3">
        <v>1.849</v>
      </c>
      <c r="J20" s="3">
        <v>1.748</v>
      </c>
      <c r="K20" s="3">
        <v>2.2799999999999998</v>
      </c>
      <c r="L20" s="3">
        <v>1.982</v>
      </c>
      <c r="M20" s="3">
        <v>1.57</v>
      </c>
      <c r="N20" s="3">
        <v>1.5649999999999999</v>
      </c>
      <c r="O20" s="3">
        <v>1.4810000000000001</v>
      </c>
      <c r="P20" s="3">
        <v>2.0070000000000001</v>
      </c>
      <c r="Q20" s="3">
        <v>1.375</v>
      </c>
      <c r="R20" s="5" t="s">
        <v>27</v>
      </c>
      <c r="S20" s="4">
        <v>0.77400000000000002</v>
      </c>
      <c r="T20" s="4">
        <v>0.625</v>
      </c>
      <c r="U20" s="4">
        <v>0.625</v>
      </c>
      <c r="V20" s="4">
        <v>0.65400000000000003</v>
      </c>
      <c r="W20" s="4">
        <v>0.64600000000000002</v>
      </c>
      <c r="X20" s="4">
        <v>0.71399999999999997</v>
      </c>
      <c r="Y20" s="4">
        <v>0.59699999999999998</v>
      </c>
      <c r="Z20" s="4">
        <v>0.65700000000000003</v>
      </c>
      <c r="AA20" s="4">
        <v>0.59899999999999998</v>
      </c>
      <c r="AB20" s="4">
        <v>0.77300000000000002</v>
      </c>
      <c r="AC20" s="12" t="s">
        <v>27</v>
      </c>
      <c r="AD20">
        <v>7.17E-2</v>
      </c>
      <c r="AE20">
        <v>0.216</v>
      </c>
      <c r="AF20">
        <v>0.22570000000000001</v>
      </c>
      <c r="AG20">
        <v>0.28920000000000001</v>
      </c>
      <c r="AH20">
        <v>0.22939999999999999</v>
      </c>
      <c r="AI20">
        <v>0.1124</v>
      </c>
      <c r="AJ20">
        <v>0.1714</v>
      </c>
      <c r="AK20">
        <v>0.1157</v>
      </c>
      <c r="AL20">
        <v>0.29459999999999997</v>
      </c>
      <c r="AM20">
        <v>7.7299999999999994E-2</v>
      </c>
      <c r="AN20" s="12" t="s">
        <v>27</v>
      </c>
      <c r="AO20">
        <v>4.9799999999999997E-2</v>
      </c>
      <c r="AP20">
        <v>4.24E-2</v>
      </c>
      <c r="AQ20">
        <v>4.0800000000000003E-2</v>
      </c>
      <c r="AR20">
        <v>4.82E-2</v>
      </c>
      <c r="AS20">
        <v>4.0800000000000003E-2</v>
      </c>
      <c r="AT20">
        <v>2.29E-2</v>
      </c>
      <c r="AU20">
        <v>3.2899999999999999E-2</v>
      </c>
      <c r="AV20">
        <v>2.4500000000000001E-2</v>
      </c>
      <c r="AW20">
        <v>4.6399999999999997E-2</v>
      </c>
      <c r="AX20">
        <v>2.7799999999999998E-2</v>
      </c>
    </row>
    <row r="21" spans="1:50" x14ac:dyDescent="0.25">
      <c r="A21" s="7" t="s">
        <v>29</v>
      </c>
      <c r="B21" s="1" t="s">
        <v>44</v>
      </c>
      <c r="C21" s="1" t="s">
        <v>28</v>
      </c>
      <c r="D21" s="1">
        <v>32785086</v>
      </c>
      <c r="E21" s="1">
        <v>115169878</v>
      </c>
      <c r="F21" s="2">
        <f t="shared" si="0"/>
        <v>82384792</v>
      </c>
      <c r="G21" s="6" t="s">
        <v>29</v>
      </c>
      <c r="H21" s="3">
        <v>1</v>
      </c>
      <c r="I21" s="3">
        <v>0.67100000000000004</v>
      </c>
      <c r="J21" s="3">
        <v>0.628</v>
      </c>
      <c r="K21" s="3">
        <v>0.82599999999999996</v>
      </c>
      <c r="L21" s="3">
        <v>0.73899999999999999</v>
      </c>
      <c r="M21" s="3">
        <v>0.749</v>
      </c>
      <c r="N21" s="3">
        <v>0.59499999999999997</v>
      </c>
      <c r="O21" s="3">
        <v>0.69699999999999995</v>
      </c>
      <c r="P21" s="3">
        <v>0.58799999999999997</v>
      </c>
      <c r="Q21" s="3">
        <v>0.81299999999999994</v>
      </c>
      <c r="R21" s="5" t="s">
        <v>29</v>
      </c>
      <c r="S21" s="4">
        <v>0.76600000000000001</v>
      </c>
      <c r="T21" s="4">
        <v>0.58099999999999996</v>
      </c>
      <c r="U21" s="4">
        <v>0.628</v>
      </c>
      <c r="V21" s="4">
        <v>0.59899999999999998</v>
      </c>
      <c r="W21" s="4">
        <v>0.6</v>
      </c>
      <c r="X21" s="4">
        <v>0.749</v>
      </c>
      <c r="Y21" s="4">
        <v>0.59499999999999997</v>
      </c>
      <c r="Z21" s="4">
        <v>0.69699999999999995</v>
      </c>
      <c r="AA21" s="4">
        <v>0.58799999999999997</v>
      </c>
      <c r="AB21" s="4">
        <v>0.81299999999999994</v>
      </c>
      <c r="AC21" s="12" t="s">
        <v>29</v>
      </c>
      <c r="AD21">
        <v>4.1399999999999999E-2</v>
      </c>
      <c r="AE21">
        <v>2.46E-2</v>
      </c>
      <c r="AF21" t="s">
        <v>58</v>
      </c>
      <c r="AG21">
        <v>1.5299999999999999E-2</v>
      </c>
      <c r="AH21">
        <v>1.4999999999999999E-2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s="12" t="s">
        <v>29</v>
      </c>
      <c r="AO21">
        <v>2.3699999999999999E-2</v>
      </c>
      <c r="AP21">
        <v>1.1599999999999999E-2</v>
      </c>
      <c r="AQ21" t="s">
        <v>58</v>
      </c>
      <c r="AR21">
        <v>1.0500000000000001E-2</v>
      </c>
      <c r="AS21">
        <v>1.1599999999999999E-2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</row>
    <row r="22" spans="1:50" x14ac:dyDescent="0.25">
      <c r="A22" s="7" t="s">
        <v>30</v>
      </c>
      <c r="B22" s="1" t="s">
        <v>43</v>
      </c>
      <c r="C22" s="1" t="s">
        <v>30</v>
      </c>
      <c r="D22" s="1">
        <v>0</v>
      </c>
      <c r="E22" s="1">
        <v>107349540</v>
      </c>
      <c r="F22" s="2">
        <f t="shared" si="0"/>
        <v>107349540</v>
      </c>
      <c r="G22" s="6" t="s">
        <v>30</v>
      </c>
      <c r="H22" s="3">
        <v>1</v>
      </c>
      <c r="I22" s="3">
        <v>1.2090000000000001</v>
      </c>
      <c r="J22" s="3">
        <v>1.4</v>
      </c>
      <c r="K22" s="3">
        <v>1.617</v>
      </c>
      <c r="L22" s="3">
        <v>1.1950000000000001</v>
      </c>
      <c r="M22" s="3">
        <v>1.222</v>
      </c>
      <c r="N22" s="3">
        <v>1.395</v>
      </c>
      <c r="O22" s="3">
        <v>1.373</v>
      </c>
      <c r="P22" s="3">
        <v>1.5429999999999999</v>
      </c>
      <c r="Q22" s="3">
        <v>1.393</v>
      </c>
      <c r="R22" s="5" t="s">
        <v>30</v>
      </c>
      <c r="S22" s="4">
        <v>1</v>
      </c>
      <c r="T22" s="4">
        <v>0.41099999999999998</v>
      </c>
      <c r="U22" s="4">
        <v>0.61099999999999999</v>
      </c>
      <c r="V22" s="4">
        <v>0.60099999999999998</v>
      </c>
      <c r="W22" s="4">
        <v>0.57999999999999996</v>
      </c>
      <c r="X22" s="4">
        <v>0.72399999999999998</v>
      </c>
      <c r="Y22" s="4">
        <v>0.44900000000000001</v>
      </c>
      <c r="Z22" s="4">
        <v>0.68</v>
      </c>
      <c r="AA22" s="4">
        <v>0.50900000000000001</v>
      </c>
      <c r="AB22" s="4">
        <v>0.80300000000000005</v>
      </c>
      <c r="AC22" s="12" t="s">
        <v>30</v>
      </c>
      <c r="AD22" t="s">
        <v>58</v>
      </c>
      <c r="AE22">
        <v>3.3700000000000001E-2</v>
      </c>
      <c r="AF22">
        <v>2.1600000000000001E-2</v>
      </c>
      <c r="AG22">
        <v>2.0299999999999999E-2</v>
      </c>
      <c r="AH22">
        <v>1.8100000000000002E-2</v>
      </c>
      <c r="AI22">
        <v>1.37E-2</v>
      </c>
      <c r="AJ22">
        <v>3.8199999999999998E-2</v>
      </c>
      <c r="AK22">
        <v>1.9E-2</v>
      </c>
      <c r="AL22">
        <v>2.3300000000000001E-2</v>
      </c>
      <c r="AM22">
        <v>1.4500000000000001E-2</v>
      </c>
      <c r="AN22" s="12" t="s">
        <v>30</v>
      </c>
      <c r="AO22" t="s">
        <v>58</v>
      </c>
      <c r="AP22">
        <v>1.6899999999999998E-2</v>
      </c>
      <c r="AQ22">
        <v>9.7000000000000003E-3</v>
      </c>
      <c r="AR22">
        <v>1.4200000000000001E-2</v>
      </c>
      <c r="AS22">
        <v>9.1000000000000004E-3</v>
      </c>
      <c r="AT22">
        <v>9.4000000000000004E-3</v>
      </c>
      <c r="AU22">
        <v>1.8100000000000002E-2</v>
      </c>
      <c r="AV22">
        <v>1.2200000000000001E-2</v>
      </c>
      <c r="AW22">
        <v>1.7000000000000001E-2</v>
      </c>
      <c r="AX22">
        <v>9.5999999999999992E-3</v>
      </c>
    </row>
    <row r="23" spans="1:50" x14ac:dyDescent="0.25">
      <c r="A23" s="7" t="s">
        <v>31</v>
      </c>
      <c r="B23" s="1" t="s">
        <v>43</v>
      </c>
      <c r="C23" s="1" t="s">
        <v>31</v>
      </c>
      <c r="D23" s="1">
        <v>0</v>
      </c>
      <c r="E23" s="1">
        <v>102531392</v>
      </c>
      <c r="F23" s="2">
        <f t="shared" si="0"/>
        <v>102531392</v>
      </c>
      <c r="G23" s="6" t="s">
        <v>31</v>
      </c>
      <c r="H23" s="3">
        <v>1.2490000000000001</v>
      </c>
      <c r="I23" s="3">
        <v>1.3049999999999999</v>
      </c>
      <c r="J23" s="3">
        <v>1.3029999999999999</v>
      </c>
      <c r="K23" s="3">
        <v>1.2969999999999999</v>
      </c>
      <c r="L23" s="3">
        <v>1.32</v>
      </c>
      <c r="M23" s="3">
        <v>1.3380000000000001</v>
      </c>
      <c r="N23" s="3">
        <v>1.4339999999999999</v>
      </c>
      <c r="O23" s="3">
        <v>1.1870000000000001</v>
      </c>
      <c r="P23" s="3">
        <v>1.323</v>
      </c>
      <c r="Q23" s="3">
        <v>1.2</v>
      </c>
      <c r="R23" s="5" t="s">
        <v>31</v>
      </c>
      <c r="S23" s="4">
        <v>0.86699999999999999</v>
      </c>
      <c r="T23" s="4">
        <v>0.61499999999999999</v>
      </c>
      <c r="U23" s="4">
        <v>0.623</v>
      </c>
      <c r="V23" s="4">
        <v>0.60799999999999998</v>
      </c>
      <c r="W23" s="4">
        <v>0.622</v>
      </c>
      <c r="X23" s="4">
        <v>0.75</v>
      </c>
      <c r="Y23" s="4">
        <v>0.70799999999999996</v>
      </c>
      <c r="Z23" s="4">
        <v>0.72099999999999997</v>
      </c>
      <c r="AA23" s="4">
        <v>0.58099999999999996</v>
      </c>
      <c r="AB23" s="4">
        <v>0.82699999999999996</v>
      </c>
      <c r="AC23" s="12" t="s">
        <v>31</v>
      </c>
      <c r="AD23">
        <v>2.1499999999999998E-2</v>
      </c>
      <c r="AE23">
        <v>1.3100000000000001E-2</v>
      </c>
      <c r="AF23">
        <v>1.2500000000000001E-2</v>
      </c>
      <c r="AG23">
        <v>1.15E-2</v>
      </c>
      <c r="AH23">
        <v>1.1900000000000001E-2</v>
      </c>
      <c r="AI23">
        <v>1.0699999999999999E-2</v>
      </c>
      <c r="AJ23">
        <v>1.23E-2</v>
      </c>
      <c r="AK23">
        <v>1.09E-2</v>
      </c>
      <c r="AL23">
        <v>1.2999999999999999E-2</v>
      </c>
      <c r="AM23">
        <v>9.4999999999999998E-3</v>
      </c>
      <c r="AN23" s="12" t="s">
        <v>31</v>
      </c>
      <c r="AO23">
        <v>1.49E-2</v>
      </c>
      <c r="AP23">
        <v>7.3000000000000001E-3</v>
      </c>
      <c r="AQ23">
        <v>7.1000000000000004E-3</v>
      </c>
      <c r="AR23">
        <v>7.1000000000000004E-3</v>
      </c>
      <c r="AS23">
        <v>7.9000000000000008E-3</v>
      </c>
      <c r="AT23">
        <v>6.4999999999999997E-3</v>
      </c>
      <c r="AU23">
        <v>6.8999999999999999E-3</v>
      </c>
      <c r="AV23">
        <v>6.7000000000000002E-3</v>
      </c>
      <c r="AW23">
        <v>7.1999999999999998E-3</v>
      </c>
      <c r="AX23">
        <v>6.4999999999999997E-3</v>
      </c>
    </row>
    <row r="24" spans="1:50" x14ac:dyDescent="0.25">
      <c r="A24" s="7" t="s">
        <v>32</v>
      </c>
      <c r="B24" s="1" t="s">
        <v>43</v>
      </c>
      <c r="C24" s="1" t="s">
        <v>32</v>
      </c>
      <c r="D24" s="1">
        <v>46773999</v>
      </c>
      <c r="E24" s="1">
        <v>90354753</v>
      </c>
      <c r="F24" s="2">
        <f t="shared" si="0"/>
        <v>43580754</v>
      </c>
      <c r="G24" s="6" t="s">
        <v>32</v>
      </c>
      <c r="H24" s="3">
        <v>1</v>
      </c>
      <c r="I24" s="3">
        <v>1.6279999999999999</v>
      </c>
      <c r="J24" s="3">
        <v>1.9059999999999999</v>
      </c>
      <c r="K24" s="3">
        <v>1.546</v>
      </c>
      <c r="L24" s="3">
        <v>1.222</v>
      </c>
      <c r="M24" s="3">
        <v>1.2949999999999999</v>
      </c>
      <c r="N24" s="3">
        <v>1.2150000000000001</v>
      </c>
      <c r="O24" s="3">
        <v>1.2549999999999999</v>
      </c>
      <c r="P24" s="3">
        <v>1.34</v>
      </c>
      <c r="Q24" s="3">
        <v>1.1559999999999999</v>
      </c>
      <c r="R24" s="5" t="s">
        <v>32</v>
      </c>
      <c r="S24" s="4">
        <v>0.68</v>
      </c>
      <c r="T24" s="4">
        <v>0.65700000000000003</v>
      </c>
      <c r="U24" s="4">
        <v>0.65800000000000003</v>
      </c>
      <c r="V24" s="4">
        <v>0.65100000000000002</v>
      </c>
      <c r="W24" s="4">
        <v>0.71099999999999997</v>
      </c>
      <c r="X24" s="4">
        <v>0.75900000000000001</v>
      </c>
      <c r="Y24" s="4">
        <v>0.63</v>
      </c>
      <c r="Z24" s="4">
        <v>0.73599999999999999</v>
      </c>
      <c r="AA24" s="4">
        <v>0.61</v>
      </c>
      <c r="AB24" s="4">
        <v>0.80200000000000005</v>
      </c>
      <c r="AC24" s="12" t="s">
        <v>32</v>
      </c>
      <c r="AD24">
        <v>3.3599999999999998E-2</v>
      </c>
      <c r="AE24">
        <v>4.3099999999999999E-2</v>
      </c>
      <c r="AF24">
        <v>4.7399999999999998E-2</v>
      </c>
      <c r="AG24">
        <v>0.03</v>
      </c>
      <c r="AH24">
        <v>2.4400000000000002E-2</v>
      </c>
      <c r="AI24">
        <v>2.18E-2</v>
      </c>
      <c r="AJ24">
        <v>2.5999999999999999E-2</v>
      </c>
      <c r="AK24">
        <v>2.29E-2</v>
      </c>
      <c r="AL24">
        <v>3.1E-2</v>
      </c>
      <c r="AM24">
        <v>1.7999999999999999E-2</v>
      </c>
      <c r="AN24" s="12" t="s">
        <v>32</v>
      </c>
      <c r="AO24">
        <v>2.1700000000000001E-2</v>
      </c>
      <c r="AP24">
        <v>0.01</v>
      </c>
      <c r="AQ24">
        <v>1.23E-2</v>
      </c>
      <c r="AR24">
        <v>1.1900000000000001E-2</v>
      </c>
      <c r="AS24">
        <v>6.7000000000000002E-3</v>
      </c>
      <c r="AT24">
        <v>8.3000000000000001E-3</v>
      </c>
      <c r="AU24">
        <v>7.4999999999999997E-3</v>
      </c>
      <c r="AV24">
        <v>6.4000000000000003E-3</v>
      </c>
      <c r="AW24">
        <v>8.6E-3</v>
      </c>
      <c r="AX24">
        <v>7.1999999999999998E-3</v>
      </c>
    </row>
    <row r="25" spans="1:50" x14ac:dyDescent="0.25">
      <c r="A25" s="7" t="s">
        <v>33</v>
      </c>
      <c r="B25" s="1" t="s">
        <v>43</v>
      </c>
      <c r="C25" s="1" t="s">
        <v>33</v>
      </c>
      <c r="D25" s="1">
        <v>0</v>
      </c>
      <c r="E25" s="1">
        <v>21319860</v>
      </c>
      <c r="F25" s="2">
        <f t="shared" si="0"/>
        <v>21319860</v>
      </c>
      <c r="G25" s="6" t="s">
        <v>33</v>
      </c>
      <c r="H25" s="3">
        <v>1</v>
      </c>
      <c r="I25" s="3">
        <v>1</v>
      </c>
      <c r="J25" s="3">
        <v>1.3380000000000001</v>
      </c>
      <c r="K25" s="3">
        <v>1.2789999999999999</v>
      </c>
      <c r="L25" s="3">
        <v>1.288</v>
      </c>
      <c r="M25" s="3">
        <v>1.327</v>
      </c>
      <c r="N25" s="3">
        <v>1.284</v>
      </c>
      <c r="O25" s="3">
        <v>1.349</v>
      </c>
      <c r="P25" s="3">
        <v>1.321</v>
      </c>
      <c r="Q25" s="3">
        <v>1.3149999999999999</v>
      </c>
      <c r="R25" s="5" t="s">
        <v>33</v>
      </c>
      <c r="S25" s="4">
        <v>0.53600000000000003</v>
      </c>
      <c r="T25" s="4">
        <v>0.46300000000000002</v>
      </c>
      <c r="U25" s="4">
        <v>0.52500000000000002</v>
      </c>
      <c r="V25" s="4">
        <v>0.53400000000000003</v>
      </c>
      <c r="W25" s="4">
        <v>0.503</v>
      </c>
      <c r="X25" s="4">
        <v>0.57599999999999996</v>
      </c>
      <c r="Y25" s="4">
        <v>0.47399999999999998</v>
      </c>
      <c r="Z25" s="4">
        <v>0.57299999999999995</v>
      </c>
      <c r="AA25" s="4">
        <v>0.60599999999999998</v>
      </c>
      <c r="AB25" s="4">
        <v>0.66400000000000003</v>
      </c>
      <c r="AC25" s="12" t="s">
        <v>33</v>
      </c>
      <c r="AD25">
        <v>4.1700000000000001E-2</v>
      </c>
      <c r="AE25">
        <v>3.5999999999999997E-2</v>
      </c>
      <c r="AF25">
        <v>3.6499999999999998E-2</v>
      </c>
      <c r="AG25">
        <v>3.8399999999999997E-2</v>
      </c>
      <c r="AH25">
        <v>3.8199999999999998E-2</v>
      </c>
      <c r="AI25">
        <v>2.3900000000000001E-2</v>
      </c>
      <c r="AJ25">
        <v>4.1200000000000001E-2</v>
      </c>
      <c r="AK25">
        <v>3.1099999999999999E-2</v>
      </c>
      <c r="AL25">
        <v>4.4999999999999998E-2</v>
      </c>
      <c r="AM25">
        <v>2.0400000000000001E-2</v>
      </c>
      <c r="AN25" s="12" t="s">
        <v>33</v>
      </c>
      <c r="AO25">
        <v>1.2500000000000001E-2</v>
      </c>
      <c r="AP25">
        <v>3.8899999999999997E-2</v>
      </c>
      <c r="AQ25">
        <v>4.9099999999999998E-2</v>
      </c>
      <c r="AR25">
        <v>4.87E-2</v>
      </c>
      <c r="AS25">
        <v>4.02E-2</v>
      </c>
      <c r="AT25">
        <v>2.6700000000000002E-2</v>
      </c>
      <c r="AU25">
        <v>3.6900000000000002E-2</v>
      </c>
      <c r="AV25">
        <v>2.35E-2</v>
      </c>
      <c r="AW25">
        <v>6.2799999999999995E-2</v>
      </c>
      <c r="AX25">
        <v>2.1600000000000001E-2</v>
      </c>
    </row>
    <row r="26" spans="1:50" x14ac:dyDescent="0.25">
      <c r="A26" s="7" t="s">
        <v>34</v>
      </c>
      <c r="B26" s="1" t="s">
        <v>44</v>
      </c>
      <c r="C26" s="1" t="s">
        <v>35</v>
      </c>
      <c r="D26" s="1">
        <v>0</v>
      </c>
      <c r="E26" s="1">
        <v>14752956</v>
      </c>
      <c r="F26" s="2">
        <f t="shared" si="0"/>
        <v>14752956</v>
      </c>
      <c r="G26" s="6" t="s">
        <v>34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5" t="s">
        <v>34</v>
      </c>
      <c r="S26" s="4">
        <v>1</v>
      </c>
      <c r="T26" s="4">
        <v>0.54100000000000004</v>
      </c>
      <c r="U26" s="4">
        <v>0.60499999999999998</v>
      </c>
      <c r="V26" s="4">
        <v>0.62</v>
      </c>
      <c r="W26" s="4">
        <v>0.629</v>
      </c>
      <c r="X26" s="4">
        <v>0.746</v>
      </c>
      <c r="Y26" s="4">
        <v>0.60399999999999998</v>
      </c>
      <c r="Z26" s="4">
        <v>0.65</v>
      </c>
      <c r="AA26" s="4">
        <v>0.60799999999999998</v>
      </c>
      <c r="AB26" s="4">
        <v>0.80300000000000005</v>
      </c>
      <c r="AC26" s="12" t="s">
        <v>34</v>
      </c>
      <c r="AD26" t="s">
        <v>58</v>
      </c>
      <c r="AE26">
        <v>2.8299999999999999E-2</v>
      </c>
      <c r="AF26">
        <v>1.9900000000000001E-2</v>
      </c>
      <c r="AG26">
        <v>1.9199999999999998E-2</v>
      </c>
      <c r="AH26">
        <v>1.8499999999999999E-2</v>
      </c>
      <c r="AI26">
        <v>1.7600000000000001E-2</v>
      </c>
      <c r="AJ26">
        <v>1.61E-2</v>
      </c>
      <c r="AK26">
        <v>2.2100000000000002E-2</v>
      </c>
      <c r="AL26">
        <v>2.0799999999999999E-2</v>
      </c>
      <c r="AM26">
        <v>1.6899999999999998E-2</v>
      </c>
      <c r="AN26" s="12" t="s">
        <v>34</v>
      </c>
      <c r="AO26" t="s">
        <v>58</v>
      </c>
      <c r="AP26">
        <v>1.9199999999999998E-2</v>
      </c>
      <c r="AQ26">
        <v>1.43E-2</v>
      </c>
      <c r="AR26">
        <v>1.3899999999999999E-2</v>
      </c>
      <c r="AS26">
        <v>1.15E-2</v>
      </c>
      <c r="AT26">
        <v>1.2500000000000001E-2</v>
      </c>
      <c r="AU26">
        <v>8.8000000000000005E-3</v>
      </c>
      <c r="AV26">
        <v>1.2200000000000001E-2</v>
      </c>
      <c r="AW26">
        <v>1.2500000000000001E-2</v>
      </c>
      <c r="AX26">
        <v>1.04E-2</v>
      </c>
    </row>
    <row r="27" spans="1:50" x14ac:dyDescent="0.25">
      <c r="A27" s="7" t="s">
        <v>36</v>
      </c>
      <c r="B27" s="1" t="s">
        <v>43</v>
      </c>
      <c r="C27" s="1" t="s">
        <v>35</v>
      </c>
      <c r="D27" s="1">
        <v>14752957</v>
      </c>
      <c r="E27" s="1">
        <v>78077248</v>
      </c>
      <c r="F27" s="2">
        <f t="shared" si="0"/>
        <v>63324291</v>
      </c>
      <c r="G27" s="6" t="s">
        <v>36</v>
      </c>
      <c r="H27" s="3">
        <v>1</v>
      </c>
      <c r="I27" s="3">
        <v>1.536</v>
      </c>
      <c r="J27" s="3">
        <v>1.3440000000000001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5" t="s">
        <v>36</v>
      </c>
      <c r="S27" s="4">
        <v>1</v>
      </c>
      <c r="T27" s="4">
        <v>0.496</v>
      </c>
      <c r="U27" s="4">
        <v>0.67300000000000004</v>
      </c>
      <c r="V27" s="4">
        <v>0.85799999999999998</v>
      </c>
      <c r="W27" s="4">
        <v>0.85699999999999998</v>
      </c>
      <c r="X27" s="4">
        <v>0.89600000000000002</v>
      </c>
      <c r="Y27" s="4">
        <v>0.82699999999999996</v>
      </c>
      <c r="Z27" s="4">
        <v>0.82499999999999996</v>
      </c>
      <c r="AA27" s="4">
        <v>0.84399999999999997</v>
      </c>
      <c r="AB27" s="4">
        <v>1</v>
      </c>
      <c r="AC27" s="12" t="s">
        <v>36</v>
      </c>
      <c r="AD27" t="s">
        <v>58</v>
      </c>
      <c r="AE27">
        <v>2.9000000000000001E-2</v>
      </c>
      <c r="AF27">
        <v>1.67E-2</v>
      </c>
      <c r="AG27">
        <v>2.0899999999999998E-2</v>
      </c>
      <c r="AH27">
        <v>1.9800000000000002E-2</v>
      </c>
      <c r="AI27">
        <v>2.23E-2</v>
      </c>
      <c r="AJ27">
        <v>2.18E-2</v>
      </c>
      <c r="AK27">
        <v>1.9400000000000001E-2</v>
      </c>
      <c r="AL27">
        <v>2.58E-2</v>
      </c>
      <c r="AM27" t="s">
        <v>58</v>
      </c>
      <c r="AN27" s="12" t="s">
        <v>36</v>
      </c>
      <c r="AO27" t="s">
        <v>58</v>
      </c>
      <c r="AP27">
        <v>3.61E-2</v>
      </c>
      <c r="AQ27">
        <v>2.58E-2</v>
      </c>
      <c r="AR27">
        <v>1.18E-2</v>
      </c>
      <c r="AS27">
        <v>1.1599999999999999E-2</v>
      </c>
      <c r="AT27">
        <v>1.1299999999999999E-2</v>
      </c>
      <c r="AU27">
        <v>1.4800000000000001E-2</v>
      </c>
      <c r="AV27">
        <v>1.3899999999999999E-2</v>
      </c>
      <c r="AW27">
        <v>1.0999999999999999E-2</v>
      </c>
      <c r="AX27" t="s">
        <v>58</v>
      </c>
    </row>
    <row r="28" spans="1:50" x14ac:dyDescent="0.25">
      <c r="A28" s="7" t="s">
        <v>37</v>
      </c>
      <c r="B28" s="1" t="s">
        <v>43</v>
      </c>
      <c r="C28" s="1" t="s">
        <v>37</v>
      </c>
      <c r="D28" s="1">
        <v>0</v>
      </c>
      <c r="E28" s="1">
        <v>48129895</v>
      </c>
      <c r="F28" s="2">
        <f t="shared" si="0"/>
        <v>48129895</v>
      </c>
      <c r="G28" s="6" t="s">
        <v>37</v>
      </c>
      <c r="H28" s="3">
        <v>0.82499999999999996</v>
      </c>
      <c r="I28" s="3">
        <v>1.2849999999999999</v>
      </c>
      <c r="J28" s="3">
        <v>1.488</v>
      </c>
      <c r="K28" s="3">
        <v>1.508</v>
      </c>
      <c r="L28" s="3">
        <v>1.286</v>
      </c>
      <c r="M28" s="3">
        <v>1.365</v>
      </c>
      <c r="N28" s="3">
        <v>1.536</v>
      </c>
      <c r="O28" s="3">
        <v>1.3149999999999999</v>
      </c>
      <c r="P28" s="3">
        <v>1.44</v>
      </c>
      <c r="Q28" s="3">
        <v>1.335</v>
      </c>
      <c r="R28" s="5" t="s">
        <v>37</v>
      </c>
      <c r="S28" s="4">
        <v>0.64700000000000002</v>
      </c>
      <c r="T28" s="4">
        <v>0.38800000000000001</v>
      </c>
      <c r="U28" s="4">
        <v>0.39</v>
      </c>
      <c r="V28" s="4">
        <v>0.40200000000000002</v>
      </c>
      <c r="W28" s="4">
        <v>0.39</v>
      </c>
      <c r="X28" s="4">
        <v>0.51500000000000001</v>
      </c>
      <c r="Y28" s="4">
        <v>0.41599999999999998</v>
      </c>
      <c r="Z28" s="4">
        <v>0.48599999999999999</v>
      </c>
      <c r="AA28" s="4">
        <v>0.42</v>
      </c>
      <c r="AB28" s="4">
        <v>0.60599999999999998</v>
      </c>
      <c r="AC28" s="12" t="s">
        <v>37</v>
      </c>
      <c r="AD28">
        <v>2.3099999999999999E-2</v>
      </c>
      <c r="AE28">
        <v>3.3000000000000002E-2</v>
      </c>
      <c r="AF28">
        <v>4.3299999999999998E-2</v>
      </c>
      <c r="AG28">
        <v>3.6200000000000003E-2</v>
      </c>
      <c r="AH28">
        <v>3.2300000000000002E-2</v>
      </c>
      <c r="AI28">
        <v>1.9099999999999999E-2</v>
      </c>
      <c r="AJ28">
        <v>3.8399999999999997E-2</v>
      </c>
      <c r="AK28">
        <v>2.23E-2</v>
      </c>
      <c r="AL28">
        <v>4.5600000000000002E-2</v>
      </c>
      <c r="AM28">
        <v>1.9699999999999999E-2</v>
      </c>
      <c r="AN28" s="12" t="s">
        <v>37</v>
      </c>
      <c r="AO28">
        <v>1.9300000000000001E-2</v>
      </c>
      <c r="AP28">
        <v>3.32E-2</v>
      </c>
      <c r="AQ28">
        <v>2.9899999999999999E-2</v>
      </c>
      <c r="AR28">
        <v>3.2300000000000002E-2</v>
      </c>
      <c r="AS28">
        <v>2.35E-2</v>
      </c>
      <c r="AT28">
        <v>1.29E-2</v>
      </c>
      <c r="AU28">
        <v>2.5000000000000001E-2</v>
      </c>
      <c r="AV28">
        <v>1.2E-2</v>
      </c>
      <c r="AW28">
        <v>4.5199999999999997E-2</v>
      </c>
      <c r="AX28">
        <v>1.2E-2</v>
      </c>
    </row>
    <row r="29" spans="1:50" x14ac:dyDescent="0.25">
      <c r="A29" s="7" t="s">
        <v>38</v>
      </c>
      <c r="B29" s="1" t="s">
        <v>42</v>
      </c>
      <c r="C29" s="1" t="s">
        <v>39</v>
      </c>
      <c r="D29" s="1">
        <v>0</v>
      </c>
      <c r="E29" s="1">
        <v>26689104</v>
      </c>
      <c r="F29" s="2">
        <f t="shared" si="0"/>
        <v>26689104</v>
      </c>
      <c r="G29" s="6" t="s">
        <v>38</v>
      </c>
      <c r="H29" s="3">
        <v>0.77600000000000002</v>
      </c>
      <c r="I29" s="3">
        <v>1.212</v>
      </c>
      <c r="J29" s="3">
        <v>1.347</v>
      </c>
      <c r="K29" s="3">
        <v>1.3680000000000001</v>
      </c>
      <c r="L29" s="3">
        <v>1</v>
      </c>
      <c r="M29" s="3">
        <v>1.3109999999999999</v>
      </c>
      <c r="N29" s="3">
        <v>1</v>
      </c>
      <c r="O29" s="3">
        <v>1.2569999999999999</v>
      </c>
      <c r="P29" s="3">
        <v>1.46</v>
      </c>
      <c r="Q29" s="3">
        <v>1.1990000000000001</v>
      </c>
      <c r="R29" s="5" t="s">
        <v>38</v>
      </c>
      <c r="S29" s="4">
        <v>0.67700000000000005</v>
      </c>
      <c r="T29" s="4">
        <v>1</v>
      </c>
      <c r="U29" s="4">
        <v>0.76200000000000001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12" t="s">
        <v>38</v>
      </c>
      <c r="AD29">
        <v>2.0899999999999998E-2</v>
      </c>
      <c r="AE29">
        <v>2.6499999999999999E-2</v>
      </c>
      <c r="AF29">
        <v>2.01E-2</v>
      </c>
      <c r="AG29">
        <v>1.12E-2</v>
      </c>
      <c r="AH29" t="s">
        <v>58</v>
      </c>
      <c r="AI29">
        <v>1.0999999999999999E-2</v>
      </c>
      <c r="AJ29" t="s">
        <v>58</v>
      </c>
      <c r="AK29">
        <v>9.7999999999999997E-3</v>
      </c>
      <c r="AL29">
        <v>1.2999999999999999E-2</v>
      </c>
      <c r="AM29">
        <v>1.1599999999999999E-2</v>
      </c>
      <c r="AN29" s="12" t="s">
        <v>38</v>
      </c>
      <c r="AO29">
        <v>1.5800000000000002E-2</v>
      </c>
      <c r="AP29">
        <v>7.1000000000000004E-3</v>
      </c>
      <c r="AQ29">
        <v>7.7000000000000002E-3</v>
      </c>
      <c r="AR29">
        <v>6.4999999999999997E-3</v>
      </c>
      <c r="AS29" t="s">
        <v>58</v>
      </c>
      <c r="AT29">
        <v>8.9999999999999993E-3</v>
      </c>
      <c r="AU29" t="s">
        <v>58</v>
      </c>
      <c r="AV29">
        <v>8.0000000000000002E-3</v>
      </c>
      <c r="AW29">
        <v>7.6E-3</v>
      </c>
      <c r="AX29">
        <v>8.6E-3</v>
      </c>
    </row>
    <row r="30" spans="1:50" x14ac:dyDescent="0.25">
      <c r="A30" s="7" t="s">
        <v>40</v>
      </c>
      <c r="B30" s="1" t="s">
        <v>42</v>
      </c>
      <c r="C30" s="1" t="s">
        <v>39</v>
      </c>
      <c r="D30" s="1">
        <v>26689105</v>
      </c>
      <c r="E30" s="1">
        <v>51304566</v>
      </c>
      <c r="F30" s="2">
        <f t="shared" si="0"/>
        <v>24615461</v>
      </c>
      <c r="G30" s="6" t="s">
        <v>40</v>
      </c>
      <c r="H30" s="3">
        <v>1</v>
      </c>
      <c r="I30" s="3">
        <v>1.7529999999999999</v>
      </c>
      <c r="J30" s="3">
        <v>2.0779999999999998</v>
      </c>
      <c r="K30" s="3">
        <v>2.0459999999999998</v>
      </c>
      <c r="L30" s="3">
        <v>1.7629999999999999</v>
      </c>
      <c r="M30" s="3">
        <v>1.6890000000000001</v>
      </c>
      <c r="N30" s="3">
        <v>1.554</v>
      </c>
      <c r="O30" s="3">
        <v>1.768</v>
      </c>
      <c r="P30" s="3">
        <v>1.992</v>
      </c>
      <c r="Q30" s="3">
        <v>1.4359999999999999</v>
      </c>
      <c r="R30" s="5" t="s">
        <v>40</v>
      </c>
      <c r="S30" s="4">
        <v>0.82399999999999995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12" t="s">
        <v>40</v>
      </c>
      <c r="AD30">
        <v>2.0400000000000001E-2</v>
      </c>
      <c r="AE30">
        <v>1.5299999999999999E-2</v>
      </c>
      <c r="AF30">
        <v>1.4999999999999999E-2</v>
      </c>
      <c r="AG30">
        <v>1.23E-2</v>
      </c>
      <c r="AH30">
        <v>1.44E-2</v>
      </c>
      <c r="AI30">
        <v>1.1299999999999999E-2</v>
      </c>
      <c r="AJ30">
        <v>1.0699999999999999E-2</v>
      </c>
      <c r="AK30">
        <v>1.37E-2</v>
      </c>
      <c r="AL30">
        <v>1.32E-2</v>
      </c>
      <c r="AM30">
        <v>1.2E-2</v>
      </c>
      <c r="AN30" s="12" t="s">
        <v>40</v>
      </c>
      <c r="AO30">
        <v>1.8200000000000001E-2</v>
      </c>
      <c r="AP30">
        <v>7.9000000000000008E-3</v>
      </c>
      <c r="AQ30">
        <v>8.5000000000000006E-3</v>
      </c>
      <c r="AR30">
        <v>7.1999999999999998E-3</v>
      </c>
      <c r="AS30">
        <v>8.2000000000000007E-3</v>
      </c>
      <c r="AT30">
        <v>7.6E-3</v>
      </c>
      <c r="AU30">
        <v>8.5000000000000006E-3</v>
      </c>
      <c r="AV30">
        <v>8.6999999999999994E-3</v>
      </c>
      <c r="AW30">
        <v>6.1000000000000004E-3</v>
      </c>
      <c r="AX30">
        <v>8.6E-3</v>
      </c>
    </row>
    <row r="34" spans="30:39" x14ac:dyDescent="0.25">
      <c r="AD34" s="12"/>
      <c r="AE34" s="12"/>
      <c r="AF34" s="12"/>
      <c r="AG34" s="12"/>
      <c r="AH34" s="12"/>
      <c r="AI34" s="12"/>
      <c r="AJ34" s="12"/>
      <c r="AK34" s="12"/>
      <c r="AL34" s="12"/>
      <c r="AM34" s="1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 Wexner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Bonneville, Russell</dc:creator>
  <cp:lastModifiedBy>Bonneville, Russell</cp:lastModifiedBy>
  <dcterms:created xsi:type="dcterms:W3CDTF">2018-07-06T21:47:36Z</dcterms:created>
  <dcterms:modified xsi:type="dcterms:W3CDTF">2018-07-17T22:05:00Z</dcterms:modified>
</cp:coreProperties>
</file>