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4" i="1"/>
  <c r="J5"/>
  <c r="J6"/>
  <c r="J7"/>
  <c r="J8"/>
  <c r="J9"/>
  <c r="J10"/>
  <c r="J11"/>
  <c r="J12"/>
  <c r="J13"/>
  <c r="J14"/>
  <c r="J3"/>
  <c r="H3"/>
  <c r="H4"/>
  <c r="H5"/>
  <c r="H6"/>
  <c r="H7"/>
  <c r="H8"/>
  <c r="H9"/>
  <c r="H10"/>
  <c r="H11"/>
  <c r="H12"/>
  <c r="H13"/>
  <c r="H14"/>
  <c r="H2"/>
  <c r="G3"/>
  <c r="G4"/>
  <c r="G5"/>
  <c r="G6"/>
  <c r="G7"/>
  <c r="G8"/>
  <c r="G9"/>
  <c r="G10"/>
  <c r="G11"/>
  <c r="G12"/>
  <c r="G13"/>
  <c r="G14"/>
  <c r="G2"/>
  <c r="E3"/>
  <c r="E4"/>
  <c r="E5"/>
  <c r="E6"/>
  <c r="E7"/>
  <c r="E8"/>
  <c r="E9"/>
  <c r="E10"/>
  <c r="E11"/>
  <c r="E12"/>
  <c r="E13"/>
  <c r="E14"/>
  <c r="E2"/>
</calcChain>
</file>

<file path=xl/sharedStrings.xml><?xml version="1.0" encoding="utf-8"?>
<sst xmlns="http://schemas.openxmlformats.org/spreadsheetml/2006/main" count="19" uniqueCount="19">
  <si>
    <t xml:space="preserve"> * 3.25 ms -&gt; 20kts</t>
  </si>
  <si>
    <t xml:space="preserve"> * 9.45 ms -&gt; 30kts</t>
  </si>
  <si>
    <t xml:space="preserve"> * 17.05 ms -&gt; 40kts</t>
  </si>
  <si>
    <t xml:space="preserve"> * 24.70 -&gt; 50kts</t>
  </si>
  <si>
    <t xml:space="preserve"> * 31.15 -&gt; 60kts</t>
  </si>
  <si>
    <t xml:space="preserve"> * 37.0 -&gt; 70kts</t>
  </si>
  <si>
    <t xml:space="preserve"> * 42.65 -&gt; 80kts</t>
  </si>
  <si>
    <t xml:space="preserve"> * 47.75 -&gt; 90</t>
  </si>
  <si>
    <t xml:space="preserve"> * 52.85 -&gt; 100</t>
  </si>
  <si>
    <t xml:space="preserve"> * 61.9 -&gt; 120</t>
  </si>
  <si>
    <t xml:space="preserve"> * 69.8 -&gt; 140</t>
  </si>
  <si>
    <t xml:space="preserve"> * 77.4 -&gt; 160</t>
  </si>
  <si>
    <t>M/s</t>
  </si>
  <si>
    <t>reading</t>
  </si>
  <si>
    <t>ms to kts</t>
  </si>
  <si>
    <t>Input kts</t>
  </si>
  <si>
    <t>Fract angle</t>
  </si>
  <si>
    <t>radians</t>
  </si>
  <si>
    <t xml:space="preserve">m/s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</si>
</sst>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7.2182852143482065E-2"/>
          <c:y val="7.4548702245552642E-2"/>
          <c:w val="0.68085170603674539"/>
          <c:h val="0.8326195683872849"/>
        </c:manualLayout>
      </c:layout>
      <c:scatterChart>
        <c:scatterStyle val="lineMarker"/>
        <c:ser>
          <c:idx val="0"/>
          <c:order val="0"/>
          <c:x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3.25</c:v>
                </c:pt>
                <c:pt idx="2">
                  <c:v>9.4499999999999993</c:v>
                </c:pt>
                <c:pt idx="3">
                  <c:v>17.05</c:v>
                </c:pt>
                <c:pt idx="4">
                  <c:v>24.7</c:v>
                </c:pt>
                <c:pt idx="5">
                  <c:v>31.15</c:v>
                </c:pt>
                <c:pt idx="6">
                  <c:v>37</c:v>
                </c:pt>
                <c:pt idx="7">
                  <c:v>42.65</c:v>
                </c:pt>
                <c:pt idx="8">
                  <c:v>47.75</c:v>
                </c:pt>
                <c:pt idx="9">
                  <c:v>52.85</c:v>
                </c:pt>
                <c:pt idx="10">
                  <c:v>61.9</c:v>
                </c:pt>
                <c:pt idx="11">
                  <c:v>69.8</c:v>
                </c:pt>
                <c:pt idx="12">
                  <c:v>77.400000000000006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</c:numCache>
            </c:numRef>
          </c:yVal>
        </c:ser>
        <c:axId val="82749312"/>
        <c:axId val="78355072"/>
      </c:scatterChart>
      <c:valAx>
        <c:axId val="82749312"/>
        <c:scaling>
          <c:orientation val="minMax"/>
        </c:scaling>
        <c:axPos val="b"/>
        <c:numFmt formatCode="General" sourceLinked="1"/>
        <c:tickLblPos val="nextTo"/>
        <c:crossAx val="78355072"/>
        <c:crosses val="autoZero"/>
        <c:crossBetween val="midCat"/>
      </c:valAx>
      <c:valAx>
        <c:axId val="78355072"/>
        <c:scaling>
          <c:orientation val="minMax"/>
        </c:scaling>
        <c:axPos val="l"/>
        <c:majorGridlines/>
        <c:numFmt formatCode="General" sourceLinked="1"/>
        <c:tickLblPos val="nextTo"/>
        <c:crossAx val="82749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17</xdr:row>
      <xdr:rowOff>133350</xdr:rowOff>
    </xdr:from>
    <xdr:to>
      <xdr:col>8</xdr:col>
      <xdr:colOff>552450</xdr:colOff>
      <xdr:row>32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J1" sqref="J1"/>
    </sheetView>
  </sheetViews>
  <sheetFormatPr defaultRowHeight="15"/>
  <cols>
    <col min="1" max="1" width="22" customWidth="1"/>
  </cols>
  <sheetData>
    <row r="1" spans="1:10">
      <c r="B1" t="s">
        <v>12</v>
      </c>
      <c r="C1" t="s">
        <v>13</v>
      </c>
      <c r="E1" t="s">
        <v>15</v>
      </c>
      <c r="G1" t="s">
        <v>16</v>
      </c>
      <c r="H1" t="s">
        <v>17</v>
      </c>
      <c r="J1" t="s">
        <v>18</v>
      </c>
    </row>
    <row r="2" spans="1:10">
      <c r="B2">
        <v>0</v>
      </c>
      <c r="C2">
        <v>0</v>
      </c>
      <c r="E2">
        <f>B2*$B$17</f>
        <v>0</v>
      </c>
      <c r="G2">
        <f>E2/108</f>
        <v>0</v>
      </c>
      <c r="H2">
        <f>G2*2*PI()</f>
        <v>0</v>
      </c>
    </row>
    <row r="3" spans="1:10">
      <c r="A3" t="s">
        <v>0</v>
      </c>
      <c r="B3">
        <v>3.25</v>
      </c>
      <c r="C3">
        <v>20</v>
      </c>
      <c r="E3">
        <f t="shared" ref="E3:E14" si="0">B3*$B$17</f>
        <v>6.3174945925000001</v>
      </c>
      <c r="G3">
        <f t="shared" ref="G3:G14" si="1">E3/108</f>
        <v>5.8495320300925926E-2</v>
      </c>
      <c r="H3">
        <f t="shared" ref="H3:H14" si="2">G3*2*PI()</f>
        <v>0.36753693705354157</v>
      </c>
      <c r="J3">
        <f>C3/$B$17</f>
        <v>10.288888901807161</v>
      </c>
    </row>
    <row r="4" spans="1:10">
      <c r="A4" t="s">
        <v>1</v>
      </c>
      <c r="B4">
        <v>9.4499999999999993</v>
      </c>
      <c r="C4">
        <v>30</v>
      </c>
      <c r="E4">
        <f t="shared" si="0"/>
        <v>18.3693304305</v>
      </c>
      <c r="G4">
        <f t="shared" si="1"/>
        <v>0.17008639287499999</v>
      </c>
      <c r="H4">
        <f t="shared" si="2"/>
        <v>1.0686843246633746</v>
      </c>
      <c r="J4">
        <f t="shared" ref="J4:J14" si="3">C4/$B$17</f>
        <v>15.43333335271074</v>
      </c>
    </row>
    <row r="5" spans="1:10">
      <c r="A5" t="s">
        <v>2</v>
      </c>
      <c r="B5">
        <v>17.05</v>
      </c>
      <c r="C5">
        <v>40</v>
      </c>
      <c r="E5">
        <f t="shared" si="0"/>
        <v>33.142548554500003</v>
      </c>
      <c r="G5">
        <f t="shared" si="1"/>
        <v>0.30687544957870372</v>
      </c>
      <c r="H5">
        <f t="shared" si="2"/>
        <v>1.9281553159270413</v>
      </c>
      <c r="J5">
        <f t="shared" si="3"/>
        <v>20.577777803614321</v>
      </c>
    </row>
    <row r="6" spans="1:10">
      <c r="A6" t="s">
        <v>3</v>
      </c>
      <c r="B6">
        <v>24.7</v>
      </c>
      <c r="C6">
        <v>50</v>
      </c>
      <c r="E6">
        <f t="shared" si="0"/>
        <v>48.012958902999998</v>
      </c>
      <c r="G6">
        <f t="shared" si="1"/>
        <v>0.44456443428703701</v>
      </c>
      <c r="H6">
        <f t="shared" si="2"/>
        <v>2.7932807216069158</v>
      </c>
      <c r="J6">
        <f t="shared" si="3"/>
        <v>25.722222254517902</v>
      </c>
    </row>
    <row r="7" spans="1:10">
      <c r="A7" t="s">
        <v>4</v>
      </c>
      <c r="B7">
        <v>31.15</v>
      </c>
      <c r="C7">
        <v>60</v>
      </c>
      <c r="E7">
        <f t="shared" si="0"/>
        <v>60.550755863500001</v>
      </c>
      <c r="G7">
        <f t="shared" si="1"/>
        <v>0.56065514688425921</v>
      </c>
      <c r="H7">
        <f t="shared" si="2"/>
        <v>3.5227001812977901</v>
      </c>
      <c r="J7">
        <f t="shared" si="3"/>
        <v>30.86666670542148</v>
      </c>
    </row>
    <row r="8" spans="1:10">
      <c r="A8" t="s">
        <v>5</v>
      </c>
      <c r="B8">
        <v>37</v>
      </c>
      <c r="C8">
        <v>70</v>
      </c>
      <c r="E8">
        <f t="shared" si="0"/>
        <v>71.922246130000005</v>
      </c>
      <c r="G8">
        <f t="shared" si="1"/>
        <v>0.66594672342592598</v>
      </c>
      <c r="H8">
        <f t="shared" si="2"/>
        <v>4.1842666679941658</v>
      </c>
      <c r="J8">
        <f t="shared" si="3"/>
        <v>36.011111156325065</v>
      </c>
    </row>
    <row r="9" spans="1:10">
      <c r="A9" t="s">
        <v>6</v>
      </c>
      <c r="B9">
        <v>42.65</v>
      </c>
      <c r="C9">
        <v>80</v>
      </c>
      <c r="E9">
        <f t="shared" si="0"/>
        <v>82.9049674985</v>
      </c>
      <c r="G9">
        <f t="shared" si="1"/>
        <v>0.76763858794907402</v>
      </c>
      <c r="H9">
        <f t="shared" si="2"/>
        <v>4.8232154970257062</v>
      </c>
      <c r="J9">
        <f t="shared" si="3"/>
        <v>41.155555607228642</v>
      </c>
    </row>
    <row r="10" spans="1:10">
      <c r="A10" t="s">
        <v>7</v>
      </c>
      <c r="B10">
        <v>47.75</v>
      </c>
      <c r="C10">
        <v>90</v>
      </c>
      <c r="E10">
        <f t="shared" si="0"/>
        <v>92.818574397500001</v>
      </c>
      <c r="G10">
        <f t="shared" si="1"/>
        <v>0.85943124442129626</v>
      </c>
      <c r="H10">
        <f t="shared" si="2"/>
        <v>5.3999657674789567</v>
      </c>
      <c r="J10">
        <f t="shared" si="3"/>
        <v>46.30000005813222</v>
      </c>
    </row>
    <row r="11" spans="1:10">
      <c r="A11" t="s">
        <v>8</v>
      </c>
      <c r="B11">
        <v>52.85</v>
      </c>
      <c r="C11">
        <v>100</v>
      </c>
      <c r="E11">
        <f t="shared" si="0"/>
        <v>102.7321812965</v>
      </c>
      <c r="G11">
        <f t="shared" si="1"/>
        <v>0.95122390089351849</v>
      </c>
      <c r="H11">
        <f t="shared" si="2"/>
        <v>5.9767160379322064</v>
      </c>
      <c r="J11">
        <f t="shared" si="3"/>
        <v>51.444444509035804</v>
      </c>
    </row>
    <row r="12" spans="1:10">
      <c r="A12" t="s">
        <v>9</v>
      </c>
      <c r="B12">
        <v>61.9</v>
      </c>
      <c r="C12">
        <v>120</v>
      </c>
      <c r="E12">
        <f t="shared" si="0"/>
        <v>120.323973931</v>
      </c>
      <c r="G12">
        <f t="shared" si="1"/>
        <v>1.1141108697314814</v>
      </c>
      <c r="H12">
        <f t="shared" si="2"/>
        <v>7.0001650472659138</v>
      </c>
      <c r="J12">
        <f t="shared" si="3"/>
        <v>61.73333341084296</v>
      </c>
    </row>
    <row r="13" spans="1:10">
      <c r="A13" t="s">
        <v>10</v>
      </c>
      <c r="B13">
        <v>69.8</v>
      </c>
      <c r="C13">
        <v>140</v>
      </c>
      <c r="E13">
        <f t="shared" si="0"/>
        <v>135.680345402</v>
      </c>
      <c r="G13">
        <f t="shared" si="1"/>
        <v>1.2562994944629631</v>
      </c>
      <c r="H13">
        <f t="shared" si="2"/>
        <v>7.8935625250268311</v>
      </c>
      <c r="J13">
        <f t="shared" si="3"/>
        <v>72.022222312650129</v>
      </c>
    </row>
    <row r="14" spans="1:10">
      <c r="A14" t="s">
        <v>11</v>
      </c>
      <c r="B14">
        <v>77.400000000000006</v>
      </c>
      <c r="C14">
        <v>160</v>
      </c>
      <c r="E14">
        <f t="shared" si="0"/>
        <v>150.45356352600001</v>
      </c>
      <c r="G14">
        <f t="shared" si="1"/>
        <v>1.3930885511666669</v>
      </c>
      <c r="H14">
        <f t="shared" si="2"/>
        <v>8.7530335162904986</v>
      </c>
      <c r="J14">
        <f t="shared" si="3"/>
        <v>82.311111214457284</v>
      </c>
    </row>
    <row r="17" spans="1:2">
      <c r="A17" t="s">
        <v>14</v>
      </c>
      <c r="B17">
        <v>1.94384449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Northgate 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Porteous</dc:creator>
  <cp:lastModifiedBy>Bruce Porteous</cp:lastModifiedBy>
  <dcterms:created xsi:type="dcterms:W3CDTF">2014-02-26T11:20:54Z</dcterms:created>
  <dcterms:modified xsi:type="dcterms:W3CDTF">2014-02-26T12:00:27Z</dcterms:modified>
</cp:coreProperties>
</file>