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/>
  </bookViews>
  <sheets>
    <sheet name="PWM" sheetId="1" r:id="rId1"/>
    <sheet name="TImer0" sheetId="2" r:id="rId2"/>
    <sheet name="Sheet3" sheetId="3" r:id="rId3"/>
  </sheets>
  <definedNames>
    <definedName name="Clock">PWM!$B$7</definedName>
    <definedName name="Prescaler">PWM!$B$6</definedName>
    <definedName name="Tosc">PWM!$B$8</definedName>
  </definedNames>
  <calcPr calcId="125725"/>
</workbook>
</file>

<file path=xl/calcChain.xml><?xml version="1.0" encoding="utf-8"?>
<calcChain xmlns="http://schemas.openxmlformats.org/spreadsheetml/2006/main">
  <c r="B8" i="1"/>
  <c r="D11" i="2"/>
  <c r="D12"/>
  <c r="D13"/>
  <c r="D14"/>
  <c r="D15"/>
  <c r="D16"/>
  <c r="D17"/>
  <c r="D10"/>
  <c r="C11"/>
  <c r="C12"/>
  <c r="C13"/>
  <c r="C14"/>
  <c r="C15"/>
  <c r="C16"/>
  <c r="C17"/>
  <c r="C10"/>
  <c r="B12"/>
  <c r="B13"/>
  <c r="B14" s="1"/>
  <c r="B15" s="1"/>
  <c r="B16" s="1"/>
  <c r="B17" s="1"/>
  <c r="B11"/>
  <c r="B7"/>
  <c r="A13" i="1"/>
  <c r="A14"/>
  <c r="A12"/>
  <c r="B12" s="1"/>
  <c r="C12" s="1"/>
  <c r="D12" s="1"/>
  <c r="B11"/>
  <c r="C11" s="1"/>
  <c r="D11" s="1"/>
  <c r="B14" l="1"/>
  <c r="C14" s="1"/>
  <c r="D14" s="1"/>
  <c r="A15"/>
  <c r="B13"/>
  <c r="C13" s="1"/>
  <c r="D13" s="1"/>
  <c r="A16" l="1"/>
  <c r="B15"/>
  <c r="C15" s="1"/>
  <c r="D15" s="1"/>
  <c r="B16" l="1"/>
  <c r="C16" s="1"/>
  <c r="D16" s="1"/>
  <c r="A17"/>
  <c r="A18" l="1"/>
  <c r="B17"/>
  <c r="C17" s="1"/>
  <c r="D17" s="1"/>
  <c r="A19" l="1"/>
  <c r="B18"/>
  <c r="C18" s="1"/>
  <c r="D18" s="1"/>
  <c r="A20" l="1"/>
  <c r="B19"/>
  <c r="C19" s="1"/>
  <c r="D19" s="1"/>
  <c r="A21" l="1"/>
  <c r="B20"/>
  <c r="C20" s="1"/>
  <c r="D20" s="1"/>
  <c r="B21" l="1"/>
  <c r="C21" s="1"/>
  <c r="D21" s="1"/>
  <c r="A22"/>
  <c r="A23" l="1"/>
  <c r="B22"/>
  <c r="C22" s="1"/>
  <c r="D22" s="1"/>
  <c r="A24" l="1"/>
  <c r="B23"/>
  <c r="C23" s="1"/>
  <c r="D23" s="1"/>
  <c r="B24" l="1"/>
  <c r="C24" s="1"/>
  <c r="D24" s="1"/>
  <c r="A25"/>
  <c r="B25" l="1"/>
  <c r="C25" s="1"/>
  <c r="D25" s="1"/>
  <c r="A26"/>
  <c r="A27" l="1"/>
  <c r="B26"/>
  <c r="C26" s="1"/>
  <c r="D26" s="1"/>
  <c r="B27" l="1"/>
  <c r="C27" s="1"/>
  <c r="D27" s="1"/>
  <c r="A28"/>
  <c r="B28" l="1"/>
  <c r="C28" s="1"/>
  <c r="D28" s="1"/>
  <c r="A29"/>
  <c r="B29" l="1"/>
  <c r="C29" s="1"/>
  <c r="D29" s="1"/>
  <c r="A30"/>
  <c r="A31" l="1"/>
  <c r="B30"/>
  <c r="C30" s="1"/>
  <c r="D30" s="1"/>
  <c r="A32" l="1"/>
  <c r="B31"/>
  <c r="C31" s="1"/>
  <c r="D31" s="1"/>
  <c r="A33" l="1"/>
  <c r="B32"/>
  <c r="C32" s="1"/>
  <c r="D32" s="1"/>
  <c r="B33" l="1"/>
  <c r="C33" s="1"/>
  <c r="D33" s="1"/>
  <c r="A34"/>
  <c r="B34" l="1"/>
  <c r="C34" s="1"/>
  <c r="D34" s="1"/>
  <c r="A35"/>
  <c r="B35" l="1"/>
  <c r="C35" s="1"/>
  <c r="D35" s="1"/>
  <c r="A36"/>
  <c r="B36" l="1"/>
  <c r="C36" s="1"/>
  <c r="D36" s="1"/>
  <c r="A37"/>
  <c r="B37" l="1"/>
  <c r="C37" s="1"/>
  <c r="D37" s="1"/>
  <c r="A38"/>
  <c r="A39" l="1"/>
  <c r="B38"/>
  <c r="C38" s="1"/>
  <c r="D38" s="1"/>
  <c r="A40" l="1"/>
  <c r="B39"/>
  <c r="C39" s="1"/>
  <c r="D39" s="1"/>
  <c r="B40" l="1"/>
  <c r="C40" s="1"/>
  <c r="D40" s="1"/>
  <c r="A41"/>
  <c r="B41" l="1"/>
  <c r="C41" s="1"/>
  <c r="D41" s="1"/>
  <c r="A42"/>
  <c r="A43" l="1"/>
  <c r="B42"/>
  <c r="C42" s="1"/>
  <c r="D42" s="1"/>
  <c r="B43" l="1"/>
  <c r="C43" s="1"/>
  <c r="D43" s="1"/>
  <c r="A44"/>
  <c r="A45" l="1"/>
  <c r="B44"/>
  <c r="C44" s="1"/>
  <c r="D44" s="1"/>
  <c r="A46" l="1"/>
  <c r="B45"/>
  <c r="C45" s="1"/>
  <c r="D45" s="1"/>
  <c r="A47" l="1"/>
  <c r="B46"/>
  <c r="C46" s="1"/>
  <c r="D46" s="1"/>
  <c r="A48" l="1"/>
  <c r="B47"/>
  <c r="C47" s="1"/>
  <c r="D47" s="1"/>
  <c r="A49" l="1"/>
  <c r="B48"/>
  <c r="C48" s="1"/>
  <c r="D48" s="1"/>
  <c r="A50" l="1"/>
  <c r="B49"/>
  <c r="C49" s="1"/>
  <c r="D49" s="1"/>
  <c r="A51" l="1"/>
  <c r="B50"/>
  <c r="C50" s="1"/>
  <c r="D50" s="1"/>
  <c r="A52" l="1"/>
  <c r="B51"/>
  <c r="C51" s="1"/>
  <c r="D51" s="1"/>
  <c r="A53" l="1"/>
  <c r="B52"/>
  <c r="C52" s="1"/>
  <c r="D52" s="1"/>
  <c r="A54" l="1"/>
  <c r="B53"/>
  <c r="C53" s="1"/>
  <c r="D53" s="1"/>
  <c r="A55" l="1"/>
  <c r="B54"/>
  <c r="C54" s="1"/>
  <c r="D54" s="1"/>
  <c r="A56" l="1"/>
  <c r="B55"/>
  <c r="C55" s="1"/>
  <c r="D55" s="1"/>
  <c r="A57" l="1"/>
  <c r="B56"/>
  <c r="C56" s="1"/>
  <c r="D56" s="1"/>
  <c r="A58" l="1"/>
  <c r="B57"/>
  <c r="C57" s="1"/>
  <c r="D57" s="1"/>
  <c r="A59" l="1"/>
  <c r="B58"/>
  <c r="C58" s="1"/>
  <c r="D58" s="1"/>
  <c r="A60" l="1"/>
  <c r="B59"/>
  <c r="C59" s="1"/>
  <c r="D59" s="1"/>
  <c r="A61" l="1"/>
  <c r="B60"/>
  <c r="C60" s="1"/>
  <c r="D60" s="1"/>
  <c r="A62" l="1"/>
  <c r="B61"/>
  <c r="C61" s="1"/>
  <c r="D61" s="1"/>
  <c r="A63" l="1"/>
  <c r="B62"/>
  <c r="C62" s="1"/>
  <c r="D62" s="1"/>
  <c r="A64" l="1"/>
  <c r="B63"/>
  <c r="C63" s="1"/>
  <c r="D63" s="1"/>
  <c r="A65" l="1"/>
  <c r="B64"/>
  <c r="C64" s="1"/>
  <c r="D64" s="1"/>
  <c r="A66" l="1"/>
  <c r="B65"/>
  <c r="C65" s="1"/>
  <c r="D65" s="1"/>
  <c r="A67" l="1"/>
  <c r="B66"/>
  <c r="C66" s="1"/>
  <c r="D66" s="1"/>
  <c r="A68" l="1"/>
  <c r="B67"/>
  <c r="C67" s="1"/>
  <c r="D67" s="1"/>
  <c r="A69" l="1"/>
  <c r="B68"/>
  <c r="C68" s="1"/>
  <c r="D68" s="1"/>
  <c r="A70" l="1"/>
  <c r="B69"/>
  <c r="C69" s="1"/>
  <c r="D69" s="1"/>
  <c r="A71" l="1"/>
  <c r="B70"/>
  <c r="C70" s="1"/>
  <c r="D70" s="1"/>
  <c r="A72" l="1"/>
  <c r="B71"/>
  <c r="C71" s="1"/>
  <c r="D71" s="1"/>
  <c r="A73" l="1"/>
  <c r="B72"/>
  <c r="C72" s="1"/>
  <c r="D72" s="1"/>
  <c r="A74" l="1"/>
  <c r="B73"/>
  <c r="C73" s="1"/>
  <c r="D73" s="1"/>
  <c r="A75" l="1"/>
  <c r="B74"/>
  <c r="C74" s="1"/>
  <c r="D74" s="1"/>
  <c r="A76" l="1"/>
  <c r="B75"/>
  <c r="C75" s="1"/>
  <c r="D75" s="1"/>
  <c r="A77" l="1"/>
  <c r="B76"/>
  <c r="C76" s="1"/>
  <c r="D76" s="1"/>
  <c r="A78" l="1"/>
  <c r="B77"/>
  <c r="C77" s="1"/>
  <c r="D77" s="1"/>
  <c r="A79" l="1"/>
  <c r="B78"/>
  <c r="C78" s="1"/>
  <c r="D78" s="1"/>
  <c r="A80" l="1"/>
  <c r="B79"/>
  <c r="C79" s="1"/>
  <c r="D79" s="1"/>
  <c r="A81" l="1"/>
  <c r="B80"/>
  <c r="C80" s="1"/>
  <c r="D80" s="1"/>
  <c r="A82" l="1"/>
  <c r="B81"/>
  <c r="C81" s="1"/>
  <c r="D81" s="1"/>
  <c r="A83" l="1"/>
  <c r="B82"/>
  <c r="C82" s="1"/>
  <c r="D82" s="1"/>
  <c r="A84" l="1"/>
  <c r="B83"/>
  <c r="C83" s="1"/>
  <c r="D83" s="1"/>
  <c r="A85" l="1"/>
  <c r="B84"/>
  <c r="C84" s="1"/>
  <c r="D84" s="1"/>
  <c r="A86" l="1"/>
  <c r="B85"/>
  <c r="C85" s="1"/>
  <c r="D85" s="1"/>
  <c r="A87" l="1"/>
  <c r="B86"/>
  <c r="C86" s="1"/>
  <c r="D86" s="1"/>
  <c r="A88" l="1"/>
  <c r="B87"/>
  <c r="C87" s="1"/>
  <c r="D87" s="1"/>
  <c r="A89" l="1"/>
  <c r="B88"/>
  <c r="C88" s="1"/>
  <c r="D88" s="1"/>
  <c r="A90" l="1"/>
  <c r="B89"/>
  <c r="C89" s="1"/>
  <c r="D89" s="1"/>
  <c r="A91" l="1"/>
  <c r="B90"/>
  <c r="C90" s="1"/>
  <c r="D90" s="1"/>
  <c r="A92" l="1"/>
  <c r="B91"/>
  <c r="C91" s="1"/>
  <c r="D91" s="1"/>
  <c r="A93" l="1"/>
  <c r="B92"/>
  <c r="C92" s="1"/>
  <c r="D92" s="1"/>
  <c r="A94" l="1"/>
  <c r="B93"/>
  <c r="C93" s="1"/>
  <c r="D93" s="1"/>
  <c r="A95" l="1"/>
  <c r="B94"/>
  <c r="C94" s="1"/>
  <c r="D94" s="1"/>
  <c r="A96" l="1"/>
  <c r="B95"/>
  <c r="C95" s="1"/>
  <c r="D95" s="1"/>
  <c r="A97" l="1"/>
  <c r="B96"/>
  <c r="C96" s="1"/>
  <c r="D96" s="1"/>
  <c r="A98" l="1"/>
  <c r="B97"/>
  <c r="C97" s="1"/>
  <c r="D97" s="1"/>
  <c r="A99" l="1"/>
  <c r="B98"/>
  <c r="C98" s="1"/>
  <c r="D98" s="1"/>
  <c r="A100" l="1"/>
  <c r="B99"/>
  <c r="C99" s="1"/>
  <c r="D99" s="1"/>
  <c r="A101" l="1"/>
  <c r="B100"/>
  <c r="C100" s="1"/>
  <c r="D100" s="1"/>
  <c r="A102" l="1"/>
  <c r="B101"/>
  <c r="C101" s="1"/>
  <c r="D101" s="1"/>
  <c r="A103" l="1"/>
  <c r="B102"/>
  <c r="C102" s="1"/>
  <c r="D102" s="1"/>
  <c r="A104" l="1"/>
  <c r="B103"/>
  <c r="C103" s="1"/>
  <c r="D103" s="1"/>
  <c r="A105" l="1"/>
  <c r="B104"/>
  <c r="C104" s="1"/>
  <c r="D104" s="1"/>
  <c r="A106" l="1"/>
  <c r="B105"/>
  <c r="C105" s="1"/>
  <c r="D105" s="1"/>
  <c r="A107" l="1"/>
  <c r="B106"/>
  <c r="C106" s="1"/>
  <c r="D106" s="1"/>
  <c r="A108" l="1"/>
  <c r="B107"/>
  <c r="C107" s="1"/>
  <c r="D107" s="1"/>
  <c r="A109" l="1"/>
  <c r="B108"/>
  <c r="C108" s="1"/>
  <c r="D108" s="1"/>
  <c r="A110" l="1"/>
  <c r="B109"/>
  <c r="C109" s="1"/>
  <c r="D109" s="1"/>
  <c r="A111" l="1"/>
  <c r="B110"/>
  <c r="C110" s="1"/>
  <c r="D110" s="1"/>
  <c r="A112" l="1"/>
  <c r="B111"/>
  <c r="C111" s="1"/>
  <c r="D111" s="1"/>
  <c r="A113" l="1"/>
  <c r="B112"/>
  <c r="C112" s="1"/>
  <c r="D112" s="1"/>
  <c r="A114" l="1"/>
  <c r="B113"/>
  <c r="C113" s="1"/>
  <c r="D113" s="1"/>
  <c r="A115" l="1"/>
  <c r="B114"/>
  <c r="C114" s="1"/>
  <c r="D114" s="1"/>
  <c r="A116" l="1"/>
  <c r="B115"/>
  <c r="C115" s="1"/>
  <c r="D115" s="1"/>
  <c r="A117" l="1"/>
  <c r="B116"/>
  <c r="C116" s="1"/>
  <c r="D116" s="1"/>
  <c r="A118" l="1"/>
  <c r="B117"/>
  <c r="C117" s="1"/>
  <c r="D117" s="1"/>
  <c r="A119" l="1"/>
  <c r="B118"/>
  <c r="C118" s="1"/>
  <c r="D118" s="1"/>
  <c r="A120" l="1"/>
  <c r="B119"/>
  <c r="C119" s="1"/>
  <c r="D119" s="1"/>
  <c r="A121" l="1"/>
  <c r="B120"/>
  <c r="C120" s="1"/>
  <c r="D120" s="1"/>
  <c r="A122" l="1"/>
  <c r="B121"/>
  <c r="C121" s="1"/>
  <c r="D121" s="1"/>
  <c r="A123" l="1"/>
  <c r="B122"/>
  <c r="C122" s="1"/>
  <c r="D122" s="1"/>
  <c r="A124" l="1"/>
  <c r="B123"/>
  <c r="C123" s="1"/>
  <c r="D123" s="1"/>
  <c r="A125" l="1"/>
  <c r="B124"/>
  <c r="C124" s="1"/>
  <c r="D124" s="1"/>
  <c r="A126" l="1"/>
  <c r="B125"/>
  <c r="C125" s="1"/>
  <c r="D125" s="1"/>
  <c r="A127" l="1"/>
  <c r="B126"/>
  <c r="C126" s="1"/>
  <c r="D126" s="1"/>
  <c r="A128" l="1"/>
  <c r="B127"/>
  <c r="C127" s="1"/>
  <c r="D127" s="1"/>
  <c r="A129" l="1"/>
  <c r="B128"/>
  <c r="C128" s="1"/>
  <c r="D128" s="1"/>
  <c r="A130" l="1"/>
  <c r="B129"/>
  <c r="C129" s="1"/>
  <c r="D129" s="1"/>
  <c r="A131" l="1"/>
  <c r="B130"/>
  <c r="C130" s="1"/>
  <c r="D130" s="1"/>
  <c r="A132" l="1"/>
  <c r="B131"/>
  <c r="C131" s="1"/>
  <c r="D131" s="1"/>
  <c r="A133" l="1"/>
  <c r="B132"/>
  <c r="C132" s="1"/>
  <c r="D132" s="1"/>
  <c r="A134" l="1"/>
  <c r="B133"/>
  <c r="C133" s="1"/>
  <c r="D133" s="1"/>
  <c r="A135" l="1"/>
  <c r="B134"/>
  <c r="C134" s="1"/>
  <c r="D134" s="1"/>
  <c r="A136" l="1"/>
  <c r="B135"/>
  <c r="C135" s="1"/>
  <c r="D135" s="1"/>
  <c r="A137" l="1"/>
  <c r="B136"/>
  <c r="C136" s="1"/>
  <c r="D136" s="1"/>
  <c r="A138" l="1"/>
  <c r="B137"/>
  <c r="C137" s="1"/>
  <c r="D137" s="1"/>
  <c r="A139" l="1"/>
  <c r="B138"/>
  <c r="C138" s="1"/>
  <c r="D138" s="1"/>
  <c r="A140" l="1"/>
  <c r="B139"/>
  <c r="C139" s="1"/>
  <c r="D139" s="1"/>
  <c r="A141" l="1"/>
  <c r="B140"/>
  <c r="C140" s="1"/>
  <c r="D140" s="1"/>
  <c r="A142" l="1"/>
  <c r="B141"/>
  <c r="C141" s="1"/>
  <c r="D141" s="1"/>
  <c r="A143" l="1"/>
  <c r="B142"/>
  <c r="C142" s="1"/>
  <c r="D142" s="1"/>
  <c r="A144" l="1"/>
  <c r="B143"/>
  <c r="C143" s="1"/>
  <c r="D143" s="1"/>
  <c r="A145" l="1"/>
  <c r="B144"/>
  <c r="C144" s="1"/>
  <c r="D144" s="1"/>
  <c r="A146" l="1"/>
  <c r="B145"/>
  <c r="C145" s="1"/>
  <c r="D145" s="1"/>
  <c r="A147" l="1"/>
  <c r="B146"/>
  <c r="C146" s="1"/>
  <c r="D146" s="1"/>
  <c r="A148" l="1"/>
  <c r="B147"/>
  <c r="C147" s="1"/>
  <c r="D147" s="1"/>
  <c r="A149" l="1"/>
  <c r="B148"/>
  <c r="C148" s="1"/>
  <c r="D148" s="1"/>
  <c r="A150" l="1"/>
  <c r="B149"/>
  <c r="C149" s="1"/>
  <c r="D149" s="1"/>
  <c r="A151" l="1"/>
  <c r="B150"/>
  <c r="C150" s="1"/>
  <c r="D150" s="1"/>
  <c r="A152" l="1"/>
  <c r="B151"/>
  <c r="C151" s="1"/>
  <c r="D151" s="1"/>
  <c r="A153" l="1"/>
  <c r="B152"/>
  <c r="C152" s="1"/>
  <c r="D152" s="1"/>
  <c r="A154" l="1"/>
  <c r="B153"/>
  <c r="C153" s="1"/>
  <c r="D153" s="1"/>
  <c r="A155" l="1"/>
  <c r="B154"/>
  <c r="C154" s="1"/>
  <c r="D154" s="1"/>
  <c r="A156" l="1"/>
  <c r="B155"/>
  <c r="C155" s="1"/>
  <c r="D155" s="1"/>
  <c r="A157" l="1"/>
  <c r="B156"/>
  <c r="C156" s="1"/>
  <c r="D156" s="1"/>
  <c r="A158" l="1"/>
  <c r="B157"/>
  <c r="C157" s="1"/>
  <c r="D157" s="1"/>
  <c r="A159" l="1"/>
  <c r="B158"/>
  <c r="C158" s="1"/>
  <c r="D158" s="1"/>
  <c r="A160" l="1"/>
  <c r="B159"/>
  <c r="C159" s="1"/>
  <c r="D159" s="1"/>
  <c r="A161" l="1"/>
  <c r="B160"/>
  <c r="C160" s="1"/>
  <c r="D160" s="1"/>
  <c r="A162" l="1"/>
  <c r="B161"/>
  <c r="C161" s="1"/>
  <c r="D161" s="1"/>
  <c r="A163" l="1"/>
  <c r="B162"/>
  <c r="C162" s="1"/>
  <c r="D162" s="1"/>
  <c r="A164" l="1"/>
  <c r="B163"/>
  <c r="C163" s="1"/>
  <c r="D163" s="1"/>
  <c r="A165" l="1"/>
  <c r="B164"/>
  <c r="C164" s="1"/>
  <c r="D164" s="1"/>
  <c r="A166" l="1"/>
  <c r="B165"/>
  <c r="C165" s="1"/>
  <c r="D165" s="1"/>
  <c r="A167" l="1"/>
  <c r="B166"/>
  <c r="C166" s="1"/>
  <c r="D166" s="1"/>
  <c r="A168" l="1"/>
  <c r="B167"/>
  <c r="C167" s="1"/>
  <c r="D167" s="1"/>
  <c r="A169" l="1"/>
  <c r="B168"/>
  <c r="C168" s="1"/>
  <c r="D168" s="1"/>
  <c r="A170" l="1"/>
  <c r="B169"/>
  <c r="C169" s="1"/>
  <c r="D169" s="1"/>
  <c r="A171" l="1"/>
  <c r="B170"/>
  <c r="C170" s="1"/>
  <c r="D170" s="1"/>
  <c r="A172" l="1"/>
  <c r="B171"/>
  <c r="C171" s="1"/>
  <c r="D171" s="1"/>
  <c r="A173" l="1"/>
  <c r="B172"/>
  <c r="C172" s="1"/>
  <c r="D172" s="1"/>
  <c r="A174" l="1"/>
  <c r="B173"/>
  <c r="C173" s="1"/>
  <c r="D173" s="1"/>
  <c r="A175" l="1"/>
  <c r="B174"/>
  <c r="C174" s="1"/>
  <c r="D174" s="1"/>
  <c r="A176" l="1"/>
  <c r="B175"/>
  <c r="C175" s="1"/>
  <c r="D175" s="1"/>
  <c r="A177" l="1"/>
  <c r="B176"/>
  <c r="C176" s="1"/>
  <c r="D176" s="1"/>
  <c r="A178" l="1"/>
  <c r="B177"/>
  <c r="C177" s="1"/>
  <c r="D177" s="1"/>
  <c r="A179" l="1"/>
  <c r="B178"/>
  <c r="C178" s="1"/>
  <c r="D178" s="1"/>
  <c r="A180" l="1"/>
  <c r="B179"/>
  <c r="C179" s="1"/>
  <c r="D179" s="1"/>
  <c r="A181" l="1"/>
  <c r="B180"/>
  <c r="C180" s="1"/>
  <c r="D180" s="1"/>
  <c r="A182" l="1"/>
  <c r="B181"/>
  <c r="C181" s="1"/>
  <c r="D181" s="1"/>
  <c r="A183" l="1"/>
  <c r="B182"/>
  <c r="C182" s="1"/>
  <c r="D182" s="1"/>
  <c r="A184" l="1"/>
  <c r="B183"/>
  <c r="C183" s="1"/>
  <c r="D183" s="1"/>
  <c r="A185" l="1"/>
  <c r="B184"/>
  <c r="C184" s="1"/>
  <c r="D184" s="1"/>
  <c r="A186" l="1"/>
  <c r="B185"/>
  <c r="C185" s="1"/>
  <c r="D185" s="1"/>
  <c r="A187" l="1"/>
  <c r="B186"/>
  <c r="C186" s="1"/>
  <c r="D186" s="1"/>
  <c r="A188" l="1"/>
  <c r="B187"/>
  <c r="C187" s="1"/>
  <c r="D187" s="1"/>
  <c r="A189" l="1"/>
  <c r="B188"/>
  <c r="C188" s="1"/>
  <c r="D188" s="1"/>
  <c r="A190" l="1"/>
  <c r="B189"/>
  <c r="C189" s="1"/>
  <c r="D189" s="1"/>
  <c r="A191" l="1"/>
  <c r="B190"/>
  <c r="C190" s="1"/>
  <c r="D190" s="1"/>
  <c r="A192" l="1"/>
  <c r="B191"/>
  <c r="C191" s="1"/>
  <c r="D191" s="1"/>
  <c r="A193" l="1"/>
  <c r="B192"/>
  <c r="C192" s="1"/>
  <c r="D192" s="1"/>
  <c r="A194" l="1"/>
  <c r="B193"/>
  <c r="C193" s="1"/>
  <c r="D193" s="1"/>
  <c r="A195" l="1"/>
  <c r="B194"/>
  <c r="C194" s="1"/>
  <c r="D194" s="1"/>
  <c r="A196" l="1"/>
  <c r="B195"/>
  <c r="C195" s="1"/>
  <c r="D195" s="1"/>
  <c r="A197" l="1"/>
  <c r="B196"/>
  <c r="C196" s="1"/>
  <c r="D196" s="1"/>
  <c r="A198" l="1"/>
  <c r="B197"/>
  <c r="C197" s="1"/>
  <c r="D197" s="1"/>
  <c r="A199" l="1"/>
  <c r="B198"/>
  <c r="C198" s="1"/>
  <c r="D198" s="1"/>
  <c r="A200" l="1"/>
  <c r="B199"/>
  <c r="C199" s="1"/>
  <c r="D199" s="1"/>
  <c r="A201" l="1"/>
  <c r="B200"/>
  <c r="C200" s="1"/>
  <c r="D200" s="1"/>
  <c r="A202" l="1"/>
  <c r="B201"/>
  <c r="C201" s="1"/>
  <c r="D201" s="1"/>
  <c r="A203" l="1"/>
  <c r="B202"/>
  <c r="C202" s="1"/>
  <c r="D202" s="1"/>
  <c r="A204" l="1"/>
  <c r="B203"/>
  <c r="C203" s="1"/>
  <c r="D203" s="1"/>
  <c r="A205" l="1"/>
  <c r="B204"/>
  <c r="C204" s="1"/>
  <c r="D204" s="1"/>
  <c r="A206" l="1"/>
  <c r="B205"/>
  <c r="C205" s="1"/>
  <c r="D205" s="1"/>
  <c r="A207" l="1"/>
  <c r="B206"/>
  <c r="C206" s="1"/>
  <c r="D206" s="1"/>
  <c r="A208" l="1"/>
  <c r="B207"/>
  <c r="C207" s="1"/>
  <c r="D207" s="1"/>
  <c r="A209" l="1"/>
  <c r="B208"/>
  <c r="C208" s="1"/>
  <c r="D208" s="1"/>
  <c r="A210" l="1"/>
  <c r="B209"/>
  <c r="C209" s="1"/>
  <c r="D209" s="1"/>
  <c r="A211" l="1"/>
  <c r="B210"/>
  <c r="C210" s="1"/>
  <c r="D210" s="1"/>
  <c r="A212" l="1"/>
  <c r="B211"/>
  <c r="C211" s="1"/>
  <c r="D211" s="1"/>
  <c r="A213" l="1"/>
  <c r="B212"/>
  <c r="C212" s="1"/>
  <c r="D212" s="1"/>
  <c r="A214" l="1"/>
  <c r="B213"/>
  <c r="C213" s="1"/>
  <c r="D213" s="1"/>
  <c r="A215" l="1"/>
  <c r="B214"/>
  <c r="C214" s="1"/>
  <c r="D214" s="1"/>
  <c r="A216" l="1"/>
  <c r="B215"/>
  <c r="C215" s="1"/>
  <c r="D215" s="1"/>
  <c r="A217" l="1"/>
  <c r="B216"/>
  <c r="C216" s="1"/>
  <c r="D216" s="1"/>
  <c r="A218" l="1"/>
  <c r="B217"/>
  <c r="C217" s="1"/>
  <c r="D217" s="1"/>
  <c r="A219" l="1"/>
  <c r="B218"/>
  <c r="C218" s="1"/>
  <c r="D218" s="1"/>
  <c r="A220" l="1"/>
  <c r="B219"/>
  <c r="C219" s="1"/>
  <c r="D219" s="1"/>
  <c r="A221" l="1"/>
  <c r="B220"/>
  <c r="C220" s="1"/>
  <c r="D220" s="1"/>
  <c r="A222" l="1"/>
  <c r="B221"/>
  <c r="C221" s="1"/>
  <c r="D221" s="1"/>
  <c r="A223" l="1"/>
  <c r="B222"/>
  <c r="C222" s="1"/>
  <c r="D222" s="1"/>
  <c r="A224" l="1"/>
  <c r="B223"/>
  <c r="C223" s="1"/>
  <c r="D223" s="1"/>
  <c r="A225" l="1"/>
  <c r="B224"/>
  <c r="C224" s="1"/>
  <c r="D224" s="1"/>
  <c r="A226" l="1"/>
  <c r="B225"/>
  <c r="C225" s="1"/>
  <c r="D225" s="1"/>
  <c r="A227" l="1"/>
  <c r="B226"/>
  <c r="C226" s="1"/>
  <c r="D226" s="1"/>
  <c r="A228" l="1"/>
  <c r="B227"/>
  <c r="C227" s="1"/>
  <c r="D227" s="1"/>
  <c r="A229" l="1"/>
  <c r="B228"/>
  <c r="C228" s="1"/>
  <c r="D228" s="1"/>
  <c r="A230" l="1"/>
  <c r="B229"/>
  <c r="C229" s="1"/>
  <c r="D229" s="1"/>
  <c r="A231" l="1"/>
  <c r="B230"/>
  <c r="C230" s="1"/>
  <c r="D230" s="1"/>
  <c r="A232" l="1"/>
  <c r="B231"/>
  <c r="C231" s="1"/>
  <c r="D231" s="1"/>
  <c r="A233" l="1"/>
  <c r="B232"/>
  <c r="C232" s="1"/>
  <c r="D232" s="1"/>
  <c r="A234" l="1"/>
  <c r="B233"/>
  <c r="C233" s="1"/>
  <c r="D233" s="1"/>
  <c r="A235" l="1"/>
  <c r="B234"/>
  <c r="C234" s="1"/>
  <c r="D234" s="1"/>
  <c r="A236" l="1"/>
  <c r="B235"/>
  <c r="C235" s="1"/>
  <c r="D235" s="1"/>
  <c r="A237" l="1"/>
  <c r="B236"/>
  <c r="C236" s="1"/>
  <c r="D236" s="1"/>
  <c r="A238" l="1"/>
  <c r="B237"/>
  <c r="C237" s="1"/>
  <c r="D237" s="1"/>
  <c r="A239" l="1"/>
  <c r="B238"/>
  <c r="C238" s="1"/>
  <c r="D238" s="1"/>
  <c r="A240" l="1"/>
  <c r="B239"/>
  <c r="C239" s="1"/>
  <c r="D239" s="1"/>
  <c r="A241" l="1"/>
  <c r="B240"/>
  <c r="C240" s="1"/>
  <c r="D240" s="1"/>
  <c r="A242" l="1"/>
  <c r="B241"/>
  <c r="C241" s="1"/>
  <c r="D241" s="1"/>
  <c r="A243" l="1"/>
  <c r="B242"/>
  <c r="C242" s="1"/>
  <c r="D242" s="1"/>
  <c r="A244" l="1"/>
  <c r="B243"/>
  <c r="C243" s="1"/>
  <c r="D243" s="1"/>
  <c r="A245" l="1"/>
  <c r="B244"/>
  <c r="C244" s="1"/>
  <c r="D244" s="1"/>
  <c r="A246" l="1"/>
  <c r="B245"/>
  <c r="C245" s="1"/>
  <c r="D245" s="1"/>
  <c r="A247" l="1"/>
  <c r="B246"/>
  <c r="C246" s="1"/>
  <c r="D246" s="1"/>
  <c r="A248" l="1"/>
  <c r="B247"/>
  <c r="C247" s="1"/>
  <c r="D247" s="1"/>
  <c r="A249" l="1"/>
  <c r="B248"/>
  <c r="C248" s="1"/>
  <c r="D248" s="1"/>
  <c r="A250" l="1"/>
  <c r="B249"/>
  <c r="C249" s="1"/>
  <c r="D249" s="1"/>
  <c r="A251" l="1"/>
  <c r="B250"/>
  <c r="C250" s="1"/>
  <c r="D250" s="1"/>
  <c r="A252" l="1"/>
  <c r="B251"/>
  <c r="C251" s="1"/>
  <c r="D251" s="1"/>
  <c r="A253" l="1"/>
  <c r="B252"/>
  <c r="C252" s="1"/>
  <c r="D252" s="1"/>
  <c r="A254" l="1"/>
  <c r="B253"/>
  <c r="C253" s="1"/>
  <c r="D253" s="1"/>
  <c r="A255" l="1"/>
  <c r="B254"/>
  <c r="C254" s="1"/>
  <c r="D254" s="1"/>
  <c r="A256" l="1"/>
  <c r="B255"/>
  <c r="C255" s="1"/>
  <c r="D255" s="1"/>
  <c r="A257" l="1"/>
  <c r="B256"/>
  <c r="C256" s="1"/>
  <c r="D256" s="1"/>
  <c r="A258" l="1"/>
  <c r="B257"/>
  <c r="C257" s="1"/>
  <c r="D257" s="1"/>
  <c r="A259" l="1"/>
  <c r="B258"/>
  <c r="C258" s="1"/>
  <c r="D258" s="1"/>
  <c r="A260" l="1"/>
  <c r="B259"/>
  <c r="C259" s="1"/>
  <c r="D259" s="1"/>
  <c r="A261" l="1"/>
  <c r="B260"/>
  <c r="C260" s="1"/>
  <c r="D260" s="1"/>
  <c r="A262" l="1"/>
  <c r="B261"/>
  <c r="C261" s="1"/>
  <c r="D261" s="1"/>
  <c r="A263" l="1"/>
  <c r="B262"/>
  <c r="C262" s="1"/>
  <c r="D262" s="1"/>
  <c r="A264" l="1"/>
  <c r="B263"/>
  <c r="C263" s="1"/>
  <c r="D263" s="1"/>
  <c r="B264" l="1"/>
  <c r="C264" s="1"/>
  <c r="D264" s="1"/>
  <c r="A265"/>
  <c r="A266" l="1"/>
  <c r="B266" s="1"/>
  <c r="C266" s="1"/>
  <c r="D266" s="1"/>
  <c r="B265"/>
  <c r="C265" s="1"/>
  <c r="D265" s="1"/>
</calcChain>
</file>

<file path=xl/sharedStrings.xml><?xml version="1.0" encoding="utf-8"?>
<sst xmlns="http://schemas.openxmlformats.org/spreadsheetml/2006/main" count="18" uniqueCount="17">
  <si>
    <t>Prescaler</t>
  </si>
  <si>
    <t>Clock</t>
  </si>
  <si>
    <t>PR2</t>
  </si>
  <si>
    <t>PR2+1</t>
  </si>
  <si>
    <t>C/4</t>
  </si>
  <si>
    <t>Prescale</t>
  </si>
  <si>
    <t>PS&lt;0:2&gt;</t>
  </si>
  <si>
    <t>Fin</t>
  </si>
  <si>
    <t>T0</t>
  </si>
  <si>
    <t>Desired</t>
  </si>
  <si>
    <t>PWM Period = [(PR2) + 1] • 4 • TOSC •</t>
  </si>
  <si>
    <t>(TMR2 Prescale Value)</t>
  </si>
  <si>
    <t>PWM Duty Cycle = (CCPR1L:CCP1CON&lt;5:4&gt;) •</t>
  </si>
  <si>
    <t>TOSC • (TMR2 Prescale Value)</t>
  </si>
  <si>
    <t>Tosc</t>
  </si>
  <si>
    <t>T(s)</t>
  </si>
  <si>
    <t>F(Hz)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</si>
</sst>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H266"/>
  <sheetViews>
    <sheetView tabSelected="1" topLeftCell="A52" workbookViewId="0">
      <selection activeCell="F12" sqref="F12"/>
    </sheetView>
  </sheetViews>
  <sheetFormatPr defaultRowHeight="15"/>
  <cols>
    <col min="4" max="4" width="10.7109375" customWidth="1"/>
  </cols>
  <sheetData>
    <row r="4" spans="1:8">
      <c r="H4" t="s">
        <v>10</v>
      </c>
    </row>
    <row r="5" spans="1:8">
      <c r="H5" t="s">
        <v>11</v>
      </c>
    </row>
    <row r="6" spans="1:8">
      <c r="A6" t="s">
        <v>0</v>
      </c>
      <c r="B6">
        <v>16</v>
      </c>
      <c r="H6" t="s">
        <v>12</v>
      </c>
    </row>
    <row r="7" spans="1:8">
      <c r="A7" t="s">
        <v>1</v>
      </c>
      <c r="B7" s="1">
        <v>4000000</v>
      </c>
      <c r="H7" t="s">
        <v>13</v>
      </c>
    </row>
    <row r="8" spans="1:8">
      <c r="A8" t="s">
        <v>14</v>
      </c>
      <c r="B8" s="1">
        <f>1/B7</f>
        <v>2.4999999999999999E-7</v>
      </c>
    </row>
    <row r="10" spans="1:8">
      <c r="A10" t="s">
        <v>2</v>
      </c>
      <c r="B10" t="s">
        <v>3</v>
      </c>
      <c r="C10" t="s">
        <v>15</v>
      </c>
      <c r="D10" t="s">
        <v>16</v>
      </c>
    </row>
    <row r="11" spans="1:8">
      <c r="A11">
        <v>0</v>
      </c>
      <c r="B11">
        <f>A11+1</f>
        <v>1</v>
      </c>
      <c r="C11" s="1">
        <f>B11*4*Tosc*Prescaler</f>
        <v>1.5999999999999999E-5</v>
      </c>
      <c r="D11" s="2">
        <f>1/C11</f>
        <v>62500</v>
      </c>
    </row>
    <row r="12" spans="1:8">
      <c r="A12">
        <f>A11+1</f>
        <v>1</v>
      </c>
      <c r="B12">
        <f t="shared" ref="B12:B75" si="0">A12+1</f>
        <v>2</v>
      </c>
      <c r="C12" s="1">
        <f>B12*4*Tosc*Prescaler</f>
        <v>3.1999999999999999E-5</v>
      </c>
      <c r="D12" s="2">
        <f t="shared" ref="D12:D75" si="1">1/C12</f>
        <v>31250</v>
      </c>
    </row>
    <row r="13" spans="1:8">
      <c r="A13">
        <f t="shared" ref="A13:A76" si="2">A12+1</f>
        <v>2</v>
      </c>
      <c r="B13">
        <f t="shared" si="0"/>
        <v>3</v>
      </c>
      <c r="C13" s="1">
        <f>B13*4*Tosc*Prescaler</f>
        <v>4.8000000000000001E-5</v>
      </c>
      <c r="D13" s="2">
        <f t="shared" si="1"/>
        <v>20833.333333333332</v>
      </c>
    </row>
    <row r="14" spans="1:8">
      <c r="A14">
        <f t="shared" si="2"/>
        <v>3</v>
      </c>
      <c r="B14">
        <f t="shared" si="0"/>
        <v>4</v>
      </c>
      <c r="C14" s="1">
        <f>B14*4*Tosc*Prescaler</f>
        <v>6.3999999999999997E-5</v>
      </c>
      <c r="D14" s="2">
        <f t="shared" si="1"/>
        <v>15625</v>
      </c>
    </row>
    <row r="15" spans="1:8">
      <c r="A15">
        <f t="shared" si="2"/>
        <v>4</v>
      </c>
      <c r="B15">
        <f t="shared" si="0"/>
        <v>5</v>
      </c>
      <c r="C15" s="1">
        <f>B15*4*Tosc*Prescaler</f>
        <v>7.9999999999999993E-5</v>
      </c>
      <c r="D15" s="2">
        <f t="shared" si="1"/>
        <v>12500.000000000002</v>
      </c>
    </row>
    <row r="16" spans="1:8">
      <c r="A16">
        <f t="shared" si="2"/>
        <v>5</v>
      </c>
      <c r="B16">
        <f t="shared" si="0"/>
        <v>6</v>
      </c>
      <c r="C16" s="1">
        <f>B16*4*Tosc*Prescaler</f>
        <v>9.6000000000000002E-5</v>
      </c>
      <c r="D16" s="2">
        <f t="shared" si="1"/>
        <v>10416.666666666666</v>
      </c>
    </row>
    <row r="17" spans="1:4">
      <c r="A17">
        <f t="shared" si="2"/>
        <v>6</v>
      </c>
      <c r="B17">
        <f t="shared" si="0"/>
        <v>7</v>
      </c>
      <c r="C17" s="1">
        <f>B17*4*Tosc*Prescaler</f>
        <v>1.12E-4</v>
      </c>
      <c r="D17" s="2">
        <f t="shared" si="1"/>
        <v>8928.5714285714294</v>
      </c>
    </row>
    <row r="18" spans="1:4">
      <c r="A18">
        <f t="shared" si="2"/>
        <v>7</v>
      </c>
      <c r="B18">
        <f t="shared" si="0"/>
        <v>8</v>
      </c>
      <c r="C18" s="1">
        <f>B18*4*Tosc*Prescaler</f>
        <v>1.2799999999999999E-4</v>
      </c>
      <c r="D18" s="2">
        <f t="shared" si="1"/>
        <v>7812.5</v>
      </c>
    </row>
    <row r="19" spans="1:4">
      <c r="A19">
        <f t="shared" si="2"/>
        <v>8</v>
      </c>
      <c r="B19">
        <f t="shared" si="0"/>
        <v>9</v>
      </c>
      <c r="C19" s="1">
        <f>B19*4*Tosc*Prescaler</f>
        <v>1.44E-4</v>
      </c>
      <c r="D19" s="2">
        <f t="shared" si="1"/>
        <v>6944.4444444444443</v>
      </c>
    </row>
    <row r="20" spans="1:4">
      <c r="A20">
        <f t="shared" si="2"/>
        <v>9</v>
      </c>
      <c r="B20">
        <f t="shared" si="0"/>
        <v>10</v>
      </c>
      <c r="C20" s="1">
        <f>B20*4*Tosc*Prescaler</f>
        <v>1.5999999999999999E-4</v>
      </c>
      <c r="D20" s="2">
        <f t="shared" si="1"/>
        <v>6250.0000000000009</v>
      </c>
    </row>
    <row r="21" spans="1:4">
      <c r="A21">
        <f t="shared" si="2"/>
        <v>10</v>
      </c>
      <c r="B21">
        <f t="shared" si="0"/>
        <v>11</v>
      </c>
      <c r="C21" s="1">
        <f>B21*4*Tosc*Prescaler</f>
        <v>1.76E-4</v>
      </c>
      <c r="D21" s="2">
        <f t="shared" si="1"/>
        <v>5681.818181818182</v>
      </c>
    </row>
    <row r="22" spans="1:4">
      <c r="A22">
        <f t="shared" si="2"/>
        <v>11</v>
      </c>
      <c r="B22">
        <f t="shared" si="0"/>
        <v>12</v>
      </c>
      <c r="C22" s="1">
        <f>B22*4*Tosc*Prescaler</f>
        <v>1.92E-4</v>
      </c>
      <c r="D22" s="2">
        <f t="shared" si="1"/>
        <v>5208.333333333333</v>
      </c>
    </row>
    <row r="23" spans="1:4">
      <c r="A23">
        <f t="shared" si="2"/>
        <v>12</v>
      </c>
      <c r="B23">
        <f t="shared" si="0"/>
        <v>13</v>
      </c>
      <c r="C23" s="1">
        <f>B23*4*Tosc*Prescaler</f>
        <v>2.0799999999999999E-4</v>
      </c>
      <c r="D23" s="2">
        <f t="shared" si="1"/>
        <v>4807.6923076923076</v>
      </c>
    </row>
    <row r="24" spans="1:4">
      <c r="A24">
        <f t="shared" si="2"/>
        <v>13</v>
      </c>
      <c r="B24">
        <f t="shared" si="0"/>
        <v>14</v>
      </c>
      <c r="C24" s="1">
        <f>B24*4*Tosc*Prescaler</f>
        <v>2.24E-4</v>
      </c>
      <c r="D24" s="2">
        <f t="shared" si="1"/>
        <v>4464.2857142857147</v>
      </c>
    </row>
    <row r="25" spans="1:4">
      <c r="A25">
        <f t="shared" si="2"/>
        <v>14</v>
      </c>
      <c r="B25">
        <f t="shared" si="0"/>
        <v>15</v>
      </c>
      <c r="C25" s="1">
        <f>B25*4*Tosc*Prescaler</f>
        <v>2.3999999999999998E-4</v>
      </c>
      <c r="D25" s="2">
        <f t="shared" si="1"/>
        <v>4166.666666666667</v>
      </c>
    </row>
    <row r="26" spans="1:4">
      <c r="A26">
        <f t="shared" si="2"/>
        <v>15</v>
      </c>
      <c r="B26">
        <f t="shared" si="0"/>
        <v>16</v>
      </c>
      <c r="C26" s="1">
        <f>B26*4*Tosc*Prescaler</f>
        <v>2.5599999999999999E-4</v>
      </c>
      <c r="D26" s="2">
        <f t="shared" si="1"/>
        <v>3906.25</v>
      </c>
    </row>
    <row r="27" spans="1:4">
      <c r="A27">
        <f t="shared" si="2"/>
        <v>16</v>
      </c>
      <c r="B27">
        <f t="shared" si="0"/>
        <v>17</v>
      </c>
      <c r="C27" s="1">
        <f>B27*4*Tosc*Prescaler</f>
        <v>2.72E-4</v>
      </c>
      <c r="D27" s="2">
        <f t="shared" si="1"/>
        <v>3676.4705882352941</v>
      </c>
    </row>
    <row r="28" spans="1:4">
      <c r="A28">
        <f t="shared" si="2"/>
        <v>17</v>
      </c>
      <c r="B28">
        <f t="shared" si="0"/>
        <v>18</v>
      </c>
      <c r="C28" s="1">
        <f>B28*4*Tosc*Prescaler</f>
        <v>2.8800000000000001E-4</v>
      </c>
      <c r="D28" s="2">
        <f t="shared" si="1"/>
        <v>3472.2222222222222</v>
      </c>
    </row>
    <row r="29" spans="1:4">
      <c r="A29">
        <f t="shared" si="2"/>
        <v>18</v>
      </c>
      <c r="B29">
        <f t="shared" si="0"/>
        <v>19</v>
      </c>
      <c r="C29" s="1">
        <f>B29*4*Tosc*Prescaler</f>
        <v>3.0399999999999996E-4</v>
      </c>
      <c r="D29" s="2">
        <f t="shared" si="1"/>
        <v>3289.4736842105267</v>
      </c>
    </row>
    <row r="30" spans="1:4">
      <c r="A30">
        <f t="shared" si="2"/>
        <v>19</v>
      </c>
      <c r="B30">
        <f t="shared" si="0"/>
        <v>20</v>
      </c>
      <c r="C30" s="1">
        <f>B30*4*Tosc*Prescaler</f>
        <v>3.1999999999999997E-4</v>
      </c>
      <c r="D30" s="2">
        <f t="shared" si="1"/>
        <v>3125.0000000000005</v>
      </c>
    </row>
    <row r="31" spans="1:4">
      <c r="A31">
        <f t="shared" si="2"/>
        <v>20</v>
      </c>
      <c r="B31">
        <f t="shared" si="0"/>
        <v>21</v>
      </c>
      <c r="C31" s="1">
        <f>B31*4*Tosc*Prescaler</f>
        <v>3.3599999999999998E-4</v>
      </c>
      <c r="D31" s="2">
        <f t="shared" si="1"/>
        <v>2976.1904761904761</v>
      </c>
    </row>
    <row r="32" spans="1:4">
      <c r="A32">
        <f t="shared" si="2"/>
        <v>21</v>
      </c>
      <c r="B32">
        <f t="shared" si="0"/>
        <v>22</v>
      </c>
      <c r="C32" s="1">
        <f>B32*4*Tosc*Prescaler</f>
        <v>3.5199999999999999E-4</v>
      </c>
      <c r="D32" s="2">
        <f t="shared" si="1"/>
        <v>2840.909090909091</v>
      </c>
    </row>
    <row r="33" spans="1:4">
      <c r="A33">
        <f t="shared" si="2"/>
        <v>22</v>
      </c>
      <c r="B33">
        <f t="shared" si="0"/>
        <v>23</v>
      </c>
      <c r="C33" s="1">
        <f>B33*4*Tosc*Prescaler</f>
        <v>3.68E-4</v>
      </c>
      <c r="D33" s="2">
        <f t="shared" si="1"/>
        <v>2717.391304347826</v>
      </c>
    </row>
    <row r="34" spans="1:4">
      <c r="A34">
        <f t="shared" si="2"/>
        <v>23</v>
      </c>
      <c r="B34">
        <f t="shared" si="0"/>
        <v>24</v>
      </c>
      <c r="C34" s="1">
        <f>B34*4*Tosc*Prescaler</f>
        <v>3.8400000000000001E-4</v>
      </c>
      <c r="D34" s="2">
        <f t="shared" si="1"/>
        <v>2604.1666666666665</v>
      </c>
    </row>
    <row r="35" spans="1:4">
      <c r="A35">
        <f t="shared" si="2"/>
        <v>24</v>
      </c>
      <c r="B35">
        <f t="shared" si="0"/>
        <v>25</v>
      </c>
      <c r="C35" s="1">
        <f>B35*4*Tosc*Prescaler</f>
        <v>3.9999999999999996E-4</v>
      </c>
      <c r="D35" s="2">
        <f t="shared" si="1"/>
        <v>2500</v>
      </c>
    </row>
    <row r="36" spans="1:4">
      <c r="A36">
        <f t="shared" si="2"/>
        <v>25</v>
      </c>
      <c r="B36">
        <f t="shared" si="0"/>
        <v>26</v>
      </c>
      <c r="C36" s="1">
        <f>B36*4*Tosc*Prescaler</f>
        <v>4.1599999999999997E-4</v>
      </c>
      <c r="D36" s="2">
        <f t="shared" si="1"/>
        <v>2403.8461538461538</v>
      </c>
    </row>
    <row r="37" spans="1:4">
      <c r="A37">
        <f t="shared" si="2"/>
        <v>26</v>
      </c>
      <c r="B37">
        <f t="shared" si="0"/>
        <v>27</v>
      </c>
      <c r="C37" s="1">
        <f>B37*4*Tosc*Prescaler</f>
        <v>4.3199999999999998E-4</v>
      </c>
      <c r="D37" s="2">
        <f t="shared" si="1"/>
        <v>2314.8148148148148</v>
      </c>
    </row>
    <row r="38" spans="1:4">
      <c r="A38">
        <f t="shared" si="2"/>
        <v>27</v>
      </c>
      <c r="B38">
        <f t="shared" si="0"/>
        <v>28</v>
      </c>
      <c r="C38" s="1">
        <f>B38*4*Tosc*Prescaler</f>
        <v>4.4799999999999999E-4</v>
      </c>
      <c r="D38" s="2">
        <f t="shared" si="1"/>
        <v>2232.1428571428573</v>
      </c>
    </row>
    <row r="39" spans="1:4">
      <c r="A39">
        <f t="shared" si="2"/>
        <v>28</v>
      </c>
      <c r="B39">
        <f t="shared" si="0"/>
        <v>29</v>
      </c>
      <c r="C39" s="1">
        <f>B39*4*Tosc*Prescaler</f>
        <v>4.64E-4</v>
      </c>
      <c r="D39" s="2">
        <f t="shared" si="1"/>
        <v>2155.1724137931033</v>
      </c>
    </row>
    <row r="40" spans="1:4">
      <c r="A40">
        <f t="shared" si="2"/>
        <v>29</v>
      </c>
      <c r="B40">
        <f t="shared" si="0"/>
        <v>30</v>
      </c>
      <c r="C40" s="1">
        <f>B40*4*Tosc*Prescaler</f>
        <v>4.7999999999999996E-4</v>
      </c>
      <c r="D40" s="2">
        <f t="shared" si="1"/>
        <v>2083.3333333333335</v>
      </c>
    </row>
    <row r="41" spans="1:4">
      <c r="A41">
        <f t="shared" si="2"/>
        <v>30</v>
      </c>
      <c r="B41">
        <f t="shared" si="0"/>
        <v>31</v>
      </c>
      <c r="C41" s="1">
        <f>B41*4*Tosc*Prescaler</f>
        <v>4.9600000000000002E-4</v>
      </c>
      <c r="D41" s="2">
        <f t="shared" si="1"/>
        <v>2016.1290322580644</v>
      </c>
    </row>
    <row r="42" spans="1:4">
      <c r="A42">
        <f t="shared" si="2"/>
        <v>31</v>
      </c>
      <c r="B42">
        <f t="shared" si="0"/>
        <v>32</v>
      </c>
      <c r="C42" s="1">
        <f>B42*4*Tosc*Prescaler</f>
        <v>5.1199999999999998E-4</v>
      </c>
      <c r="D42" s="2">
        <f t="shared" si="1"/>
        <v>1953.125</v>
      </c>
    </row>
    <row r="43" spans="1:4">
      <c r="A43">
        <f t="shared" si="2"/>
        <v>32</v>
      </c>
      <c r="B43">
        <f t="shared" si="0"/>
        <v>33</v>
      </c>
      <c r="C43" s="1">
        <f>B43*4*Tosc*Prescaler</f>
        <v>5.2799999999999993E-4</v>
      </c>
      <c r="D43" s="2">
        <f t="shared" si="1"/>
        <v>1893.9393939393942</v>
      </c>
    </row>
    <row r="44" spans="1:4">
      <c r="A44">
        <f t="shared" si="2"/>
        <v>33</v>
      </c>
      <c r="B44">
        <f t="shared" si="0"/>
        <v>34</v>
      </c>
      <c r="C44" s="1">
        <f>B44*4*Tosc*Prescaler</f>
        <v>5.44E-4</v>
      </c>
      <c r="D44" s="2">
        <f t="shared" si="1"/>
        <v>1838.2352941176471</v>
      </c>
    </row>
    <row r="45" spans="1:4">
      <c r="A45">
        <f t="shared" si="2"/>
        <v>34</v>
      </c>
      <c r="B45">
        <f t="shared" si="0"/>
        <v>35</v>
      </c>
      <c r="C45" s="1">
        <f>B45*4*Tosc*Prescaler</f>
        <v>5.5999999999999995E-4</v>
      </c>
      <c r="D45" s="2">
        <f t="shared" si="1"/>
        <v>1785.7142857142858</v>
      </c>
    </row>
    <row r="46" spans="1:4">
      <c r="A46">
        <f t="shared" si="2"/>
        <v>35</v>
      </c>
      <c r="B46">
        <f t="shared" si="0"/>
        <v>36</v>
      </c>
      <c r="C46" s="1">
        <f>B46*4*Tosc*Prescaler</f>
        <v>5.7600000000000001E-4</v>
      </c>
      <c r="D46" s="2">
        <f t="shared" si="1"/>
        <v>1736.1111111111111</v>
      </c>
    </row>
    <row r="47" spans="1:4">
      <c r="A47">
        <f t="shared" si="2"/>
        <v>36</v>
      </c>
      <c r="B47">
        <f t="shared" si="0"/>
        <v>37</v>
      </c>
      <c r="C47" s="1">
        <f>B47*4*Tosc*Prescaler</f>
        <v>5.9199999999999997E-4</v>
      </c>
      <c r="D47" s="2">
        <f t="shared" si="1"/>
        <v>1689.1891891891892</v>
      </c>
    </row>
    <row r="48" spans="1:4">
      <c r="A48">
        <f t="shared" si="2"/>
        <v>37</v>
      </c>
      <c r="B48">
        <f t="shared" si="0"/>
        <v>38</v>
      </c>
      <c r="C48" s="1">
        <f>B48*4*Tosc*Prescaler</f>
        <v>6.0799999999999993E-4</v>
      </c>
      <c r="D48" s="2">
        <f t="shared" si="1"/>
        <v>1644.7368421052633</v>
      </c>
    </row>
    <row r="49" spans="1:4">
      <c r="A49">
        <f t="shared" si="2"/>
        <v>38</v>
      </c>
      <c r="B49">
        <f t="shared" si="0"/>
        <v>39</v>
      </c>
      <c r="C49" s="1">
        <f>B49*4*Tosc*Prescaler</f>
        <v>6.2399999999999999E-4</v>
      </c>
      <c r="D49" s="2">
        <f t="shared" si="1"/>
        <v>1602.5641025641025</v>
      </c>
    </row>
    <row r="50" spans="1:4">
      <c r="A50">
        <f t="shared" si="2"/>
        <v>39</v>
      </c>
      <c r="B50">
        <f t="shared" si="0"/>
        <v>40</v>
      </c>
      <c r="C50" s="1">
        <f>B50*4*Tosc*Prescaler</f>
        <v>6.3999999999999994E-4</v>
      </c>
      <c r="D50" s="2">
        <f t="shared" si="1"/>
        <v>1562.5000000000002</v>
      </c>
    </row>
    <row r="51" spans="1:4">
      <c r="A51">
        <f t="shared" si="2"/>
        <v>40</v>
      </c>
      <c r="B51">
        <f t="shared" si="0"/>
        <v>41</v>
      </c>
      <c r="C51" s="1">
        <f>B51*4*Tosc*Prescaler</f>
        <v>6.5600000000000001E-4</v>
      </c>
      <c r="D51" s="2">
        <f t="shared" si="1"/>
        <v>1524.3902439024389</v>
      </c>
    </row>
    <row r="52" spans="1:4">
      <c r="A52">
        <f t="shared" si="2"/>
        <v>41</v>
      </c>
      <c r="B52">
        <f t="shared" si="0"/>
        <v>42</v>
      </c>
      <c r="C52" s="1">
        <f>B52*4*Tosc*Prescaler</f>
        <v>6.7199999999999996E-4</v>
      </c>
      <c r="D52" s="2">
        <f t="shared" si="1"/>
        <v>1488.0952380952381</v>
      </c>
    </row>
    <row r="53" spans="1:4">
      <c r="A53">
        <f t="shared" si="2"/>
        <v>42</v>
      </c>
      <c r="B53">
        <f t="shared" si="0"/>
        <v>43</v>
      </c>
      <c r="C53" s="1">
        <f>B53*4*Tosc*Prescaler</f>
        <v>6.8799999999999992E-4</v>
      </c>
      <c r="D53" s="2">
        <f t="shared" si="1"/>
        <v>1453.4883720930234</v>
      </c>
    </row>
    <row r="54" spans="1:4">
      <c r="A54">
        <f t="shared" si="2"/>
        <v>43</v>
      </c>
      <c r="B54">
        <f t="shared" si="0"/>
        <v>44</v>
      </c>
      <c r="C54" s="1">
        <f>B54*4*Tosc*Prescaler</f>
        <v>7.0399999999999998E-4</v>
      </c>
      <c r="D54" s="2">
        <f t="shared" si="1"/>
        <v>1420.4545454545455</v>
      </c>
    </row>
    <row r="55" spans="1:4">
      <c r="A55">
        <f t="shared" si="2"/>
        <v>44</v>
      </c>
      <c r="B55">
        <f t="shared" si="0"/>
        <v>45</v>
      </c>
      <c r="C55" s="1">
        <f>B55*4*Tosc*Prescaler</f>
        <v>7.1999999999999994E-4</v>
      </c>
      <c r="D55" s="2">
        <f t="shared" si="1"/>
        <v>1388.8888888888889</v>
      </c>
    </row>
    <row r="56" spans="1:4">
      <c r="A56">
        <f t="shared" si="2"/>
        <v>45</v>
      </c>
      <c r="B56">
        <f t="shared" si="0"/>
        <v>46</v>
      </c>
      <c r="C56" s="1">
        <f>B56*4*Tosc*Prescaler</f>
        <v>7.36E-4</v>
      </c>
      <c r="D56" s="2">
        <f t="shared" si="1"/>
        <v>1358.695652173913</v>
      </c>
    </row>
    <row r="57" spans="1:4">
      <c r="A57">
        <f t="shared" si="2"/>
        <v>46</v>
      </c>
      <c r="B57">
        <f t="shared" si="0"/>
        <v>47</v>
      </c>
      <c r="C57" s="1">
        <f>B57*4*Tosc*Prescaler</f>
        <v>7.5199999999999996E-4</v>
      </c>
      <c r="D57" s="2">
        <f t="shared" si="1"/>
        <v>1329.7872340425533</v>
      </c>
    </row>
    <row r="58" spans="1:4">
      <c r="A58">
        <f t="shared" si="2"/>
        <v>47</v>
      </c>
      <c r="B58">
        <f t="shared" si="0"/>
        <v>48</v>
      </c>
      <c r="C58" s="1">
        <f>B58*4*Tosc*Prescaler</f>
        <v>7.6800000000000002E-4</v>
      </c>
      <c r="D58" s="2">
        <f t="shared" si="1"/>
        <v>1302.0833333333333</v>
      </c>
    </row>
    <row r="59" spans="1:4">
      <c r="A59">
        <f t="shared" si="2"/>
        <v>48</v>
      </c>
      <c r="B59">
        <f t="shared" si="0"/>
        <v>49</v>
      </c>
      <c r="C59" s="1">
        <f>B59*4*Tosc*Prescaler</f>
        <v>7.8399999999999997E-4</v>
      </c>
      <c r="D59" s="2">
        <f t="shared" si="1"/>
        <v>1275.5102040816328</v>
      </c>
    </row>
    <row r="60" spans="1:4">
      <c r="A60">
        <f t="shared" si="2"/>
        <v>49</v>
      </c>
      <c r="B60">
        <f t="shared" si="0"/>
        <v>50</v>
      </c>
      <c r="C60" s="1">
        <f>B60*4*Tosc*Prescaler</f>
        <v>7.9999999999999993E-4</v>
      </c>
      <c r="D60" s="2">
        <f t="shared" si="1"/>
        <v>1250</v>
      </c>
    </row>
    <row r="61" spans="1:4">
      <c r="A61">
        <f t="shared" si="2"/>
        <v>50</v>
      </c>
      <c r="B61">
        <f t="shared" si="0"/>
        <v>51</v>
      </c>
      <c r="C61" s="1">
        <f>B61*4*Tosc*Prescaler</f>
        <v>8.1599999999999999E-4</v>
      </c>
      <c r="D61" s="2">
        <f t="shared" si="1"/>
        <v>1225.4901960784314</v>
      </c>
    </row>
    <row r="62" spans="1:4">
      <c r="A62">
        <f t="shared" si="2"/>
        <v>51</v>
      </c>
      <c r="B62">
        <f t="shared" si="0"/>
        <v>52</v>
      </c>
      <c r="C62" s="1">
        <f>B62*4*Tosc*Prescaler</f>
        <v>8.3199999999999995E-4</v>
      </c>
      <c r="D62" s="2">
        <f t="shared" si="1"/>
        <v>1201.9230769230769</v>
      </c>
    </row>
    <row r="63" spans="1:4">
      <c r="A63">
        <f t="shared" si="2"/>
        <v>52</v>
      </c>
      <c r="B63">
        <f t="shared" si="0"/>
        <v>53</v>
      </c>
      <c r="C63" s="1">
        <f>B63*4*Tosc*Prescaler</f>
        <v>8.4800000000000001E-4</v>
      </c>
      <c r="D63" s="2">
        <f t="shared" si="1"/>
        <v>1179.2452830188679</v>
      </c>
    </row>
    <row r="64" spans="1:4">
      <c r="A64">
        <f t="shared" si="2"/>
        <v>53</v>
      </c>
      <c r="B64">
        <f t="shared" si="0"/>
        <v>54</v>
      </c>
      <c r="C64" s="1">
        <f>B64*4*Tosc*Prescaler</f>
        <v>8.6399999999999997E-4</v>
      </c>
      <c r="D64" s="2">
        <f t="shared" si="1"/>
        <v>1157.4074074074074</v>
      </c>
    </row>
    <row r="65" spans="1:4">
      <c r="A65">
        <f t="shared" si="2"/>
        <v>54</v>
      </c>
      <c r="B65">
        <f t="shared" si="0"/>
        <v>55</v>
      </c>
      <c r="C65" s="1">
        <f>B65*4*Tosc*Prescaler</f>
        <v>8.7999999999999992E-4</v>
      </c>
      <c r="D65" s="2">
        <f t="shared" si="1"/>
        <v>1136.3636363636365</v>
      </c>
    </row>
    <row r="66" spans="1:4">
      <c r="A66">
        <f t="shared" si="2"/>
        <v>55</v>
      </c>
      <c r="B66">
        <f t="shared" si="0"/>
        <v>56</v>
      </c>
      <c r="C66" s="1">
        <f>B66*4*Tosc*Prescaler</f>
        <v>8.9599999999999999E-4</v>
      </c>
      <c r="D66" s="2">
        <f t="shared" si="1"/>
        <v>1116.0714285714287</v>
      </c>
    </row>
    <row r="67" spans="1:4">
      <c r="A67">
        <f t="shared" si="2"/>
        <v>56</v>
      </c>
      <c r="B67">
        <f t="shared" si="0"/>
        <v>57</v>
      </c>
      <c r="C67" s="1">
        <f>B67*4*Tosc*Prescaler</f>
        <v>9.1199999999999994E-4</v>
      </c>
      <c r="D67" s="2">
        <f t="shared" si="1"/>
        <v>1096.4912280701756</v>
      </c>
    </row>
    <row r="68" spans="1:4">
      <c r="A68">
        <f t="shared" si="2"/>
        <v>57</v>
      </c>
      <c r="B68">
        <f t="shared" si="0"/>
        <v>58</v>
      </c>
      <c r="C68" s="1">
        <f>B68*4*Tosc*Prescaler</f>
        <v>9.2800000000000001E-4</v>
      </c>
      <c r="D68" s="2">
        <f t="shared" si="1"/>
        <v>1077.5862068965516</v>
      </c>
    </row>
    <row r="69" spans="1:4">
      <c r="A69">
        <f t="shared" si="2"/>
        <v>58</v>
      </c>
      <c r="B69">
        <f t="shared" si="0"/>
        <v>59</v>
      </c>
      <c r="C69" s="1">
        <f>B69*4*Tosc*Prescaler</f>
        <v>9.4399999999999996E-4</v>
      </c>
      <c r="D69" s="2">
        <f t="shared" si="1"/>
        <v>1059.3220338983051</v>
      </c>
    </row>
    <row r="70" spans="1:4">
      <c r="A70">
        <f t="shared" si="2"/>
        <v>59</v>
      </c>
      <c r="B70">
        <f t="shared" si="0"/>
        <v>60</v>
      </c>
      <c r="C70" s="1">
        <f>B70*4*Tosc*Prescaler</f>
        <v>9.5999999999999992E-4</v>
      </c>
      <c r="D70" s="2">
        <f t="shared" si="1"/>
        <v>1041.6666666666667</v>
      </c>
    </row>
    <row r="71" spans="1:4">
      <c r="A71">
        <f t="shared" si="2"/>
        <v>60</v>
      </c>
      <c r="B71">
        <f t="shared" si="0"/>
        <v>61</v>
      </c>
      <c r="C71" s="1">
        <f>B71*4*Tosc*Prescaler</f>
        <v>9.7599999999999998E-4</v>
      </c>
      <c r="D71" s="2">
        <f t="shared" si="1"/>
        <v>1024.5901639344263</v>
      </c>
    </row>
    <row r="72" spans="1:4">
      <c r="A72">
        <f t="shared" si="2"/>
        <v>61</v>
      </c>
      <c r="B72">
        <f t="shared" si="0"/>
        <v>62</v>
      </c>
      <c r="C72" s="1">
        <f>B72*4*Tosc*Prescaler</f>
        <v>9.9200000000000004E-4</v>
      </c>
      <c r="D72" s="2">
        <f t="shared" si="1"/>
        <v>1008.0645161290322</v>
      </c>
    </row>
    <row r="73" spans="1:4">
      <c r="A73">
        <f t="shared" si="2"/>
        <v>62</v>
      </c>
      <c r="B73">
        <f t="shared" si="0"/>
        <v>63</v>
      </c>
      <c r="C73" s="1">
        <f>B73*4*Tosc*Prescaler</f>
        <v>1.008E-3</v>
      </c>
      <c r="D73" s="2">
        <f t="shared" si="1"/>
        <v>992.06349206349205</v>
      </c>
    </row>
    <row r="74" spans="1:4">
      <c r="A74">
        <f t="shared" si="2"/>
        <v>63</v>
      </c>
      <c r="B74">
        <f t="shared" si="0"/>
        <v>64</v>
      </c>
      <c r="C74" s="1">
        <f>B74*4*Tosc*Prescaler</f>
        <v>1.024E-3</v>
      </c>
      <c r="D74" s="2">
        <f t="shared" si="1"/>
        <v>976.5625</v>
      </c>
    </row>
    <row r="75" spans="1:4">
      <c r="A75">
        <f t="shared" si="2"/>
        <v>64</v>
      </c>
      <c r="B75">
        <f t="shared" si="0"/>
        <v>65</v>
      </c>
      <c r="C75" s="1">
        <f>B75*4*Tosc*Prescaler</f>
        <v>1.0399999999999999E-3</v>
      </c>
      <c r="D75" s="2">
        <f t="shared" si="1"/>
        <v>961.53846153846166</v>
      </c>
    </row>
    <row r="76" spans="1:4">
      <c r="A76">
        <f t="shared" si="2"/>
        <v>65</v>
      </c>
      <c r="B76">
        <f t="shared" ref="B76:B139" si="3">A76+1</f>
        <v>66</v>
      </c>
      <c r="C76" s="1">
        <f>B76*4*Tosc*Prescaler</f>
        <v>1.0559999999999999E-3</v>
      </c>
      <c r="D76" s="2">
        <f t="shared" ref="D76:D139" si="4">1/C76</f>
        <v>946.96969696969711</v>
      </c>
    </row>
    <row r="77" spans="1:4">
      <c r="A77">
        <f t="shared" ref="A77:A140" si="5">A76+1</f>
        <v>66</v>
      </c>
      <c r="B77">
        <f t="shared" si="3"/>
        <v>67</v>
      </c>
      <c r="C77" s="1">
        <f>B77*4*Tosc*Prescaler</f>
        <v>1.072E-3</v>
      </c>
      <c r="D77" s="2">
        <f t="shared" si="4"/>
        <v>932.83582089552237</v>
      </c>
    </row>
    <row r="78" spans="1:4">
      <c r="A78">
        <f t="shared" si="5"/>
        <v>67</v>
      </c>
      <c r="B78">
        <f t="shared" si="3"/>
        <v>68</v>
      </c>
      <c r="C78" s="1">
        <f>B78*4*Tosc*Prescaler</f>
        <v>1.088E-3</v>
      </c>
      <c r="D78" s="2">
        <f t="shared" si="4"/>
        <v>919.11764705882354</v>
      </c>
    </row>
    <row r="79" spans="1:4">
      <c r="A79">
        <f t="shared" si="5"/>
        <v>68</v>
      </c>
      <c r="B79">
        <f t="shared" si="3"/>
        <v>69</v>
      </c>
      <c r="C79" s="1">
        <f>B79*4*Tosc*Prescaler</f>
        <v>1.1039999999999999E-3</v>
      </c>
      <c r="D79" s="2">
        <f t="shared" si="4"/>
        <v>905.79710144927537</v>
      </c>
    </row>
    <row r="80" spans="1:4">
      <c r="A80">
        <f t="shared" si="5"/>
        <v>69</v>
      </c>
      <c r="B80">
        <f t="shared" si="3"/>
        <v>70</v>
      </c>
      <c r="C80" s="1">
        <f>B80*4*Tosc*Prescaler</f>
        <v>1.1199999999999999E-3</v>
      </c>
      <c r="D80" s="2">
        <f t="shared" si="4"/>
        <v>892.85714285714289</v>
      </c>
    </row>
    <row r="81" spans="1:4">
      <c r="A81">
        <f t="shared" si="5"/>
        <v>70</v>
      </c>
      <c r="B81">
        <f t="shared" si="3"/>
        <v>71</v>
      </c>
      <c r="C81" s="1">
        <f>B81*4*Tosc*Prescaler</f>
        <v>1.1359999999999999E-3</v>
      </c>
      <c r="D81" s="2">
        <f t="shared" si="4"/>
        <v>880.28169014084517</v>
      </c>
    </row>
    <row r="82" spans="1:4">
      <c r="A82">
        <f t="shared" si="5"/>
        <v>71</v>
      </c>
      <c r="B82">
        <f t="shared" si="3"/>
        <v>72</v>
      </c>
      <c r="C82" s="1">
        <f>B82*4*Tosc*Prescaler</f>
        <v>1.152E-3</v>
      </c>
      <c r="D82" s="2">
        <f t="shared" si="4"/>
        <v>868.05555555555554</v>
      </c>
    </row>
    <row r="83" spans="1:4">
      <c r="A83">
        <f t="shared" si="5"/>
        <v>72</v>
      </c>
      <c r="B83">
        <f t="shared" si="3"/>
        <v>73</v>
      </c>
      <c r="C83" s="1">
        <f>B83*4*Tosc*Prescaler</f>
        <v>1.168E-3</v>
      </c>
      <c r="D83" s="2">
        <f t="shared" si="4"/>
        <v>856.16438356164383</v>
      </c>
    </row>
    <row r="84" spans="1:4">
      <c r="A84">
        <f t="shared" si="5"/>
        <v>73</v>
      </c>
      <c r="B84">
        <f t="shared" si="3"/>
        <v>74</v>
      </c>
      <c r="C84" s="1">
        <f>B84*4*Tosc*Prescaler</f>
        <v>1.1839999999999999E-3</v>
      </c>
      <c r="D84" s="2">
        <f t="shared" si="4"/>
        <v>844.59459459459458</v>
      </c>
    </row>
    <row r="85" spans="1:4">
      <c r="A85">
        <f t="shared" si="5"/>
        <v>74</v>
      </c>
      <c r="B85">
        <f t="shared" si="3"/>
        <v>75</v>
      </c>
      <c r="C85" s="1">
        <f>B85*4*Tosc*Prescaler</f>
        <v>1.1999999999999999E-3</v>
      </c>
      <c r="D85" s="2">
        <f t="shared" si="4"/>
        <v>833.33333333333337</v>
      </c>
    </row>
    <row r="86" spans="1:4">
      <c r="A86">
        <f t="shared" si="5"/>
        <v>75</v>
      </c>
      <c r="B86">
        <f t="shared" si="3"/>
        <v>76</v>
      </c>
      <c r="C86" s="1">
        <f>B86*4*Tosc*Prescaler</f>
        <v>1.2159999999999999E-3</v>
      </c>
      <c r="D86" s="2">
        <f t="shared" si="4"/>
        <v>822.36842105263167</v>
      </c>
    </row>
    <row r="87" spans="1:4">
      <c r="A87">
        <f t="shared" si="5"/>
        <v>76</v>
      </c>
      <c r="B87">
        <f t="shared" si="3"/>
        <v>77</v>
      </c>
      <c r="C87" s="1">
        <f>B87*4*Tosc*Prescaler</f>
        <v>1.232E-3</v>
      </c>
      <c r="D87" s="2">
        <f t="shared" si="4"/>
        <v>811.68831168831173</v>
      </c>
    </row>
    <row r="88" spans="1:4">
      <c r="A88">
        <f t="shared" si="5"/>
        <v>77</v>
      </c>
      <c r="B88">
        <f t="shared" si="3"/>
        <v>78</v>
      </c>
      <c r="C88" s="1">
        <f>B88*4*Tosc*Prescaler</f>
        <v>1.248E-3</v>
      </c>
      <c r="D88" s="2">
        <f t="shared" si="4"/>
        <v>801.28205128205127</v>
      </c>
    </row>
    <row r="89" spans="1:4">
      <c r="A89">
        <f t="shared" si="5"/>
        <v>78</v>
      </c>
      <c r="B89">
        <f t="shared" si="3"/>
        <v>79</v>
      </c>
      <c r="C89" s="1">
        <f>B89*4*Tosc*Prescaler</f>
        <v>1.2639999999999999E-3</v>
      </c>
      <c r="D89" s="2">
        <f t="shared" si="4"/>
        <v>791.1392405063292</v>
      </c>
    </row>
    <row r="90" spans="1:4">
      <c r="A90">
        <f t="shared" si="5"/>
        <v>79</v>
      </c>
      <c r="B90">
        <f t="shared" si="3"/>
        <v>80</v>
      </c>
      <c r="C90" s="1">
        <f>B90*4*Tosc*Prescaler</f>
        <v>1.2799999999999999E-3</v>
      </c>
      <c r="D90" s="2">
        <f t="shared" si="4"/>
        <v>781.25000000000011</v>
      </c>
    </row>
    <row r="91" spans="1:4">
      <c r="A91">
        <f t="shared" si="5"/>
        <v>80</v>
      </c>
      <c r="B91">
        <f t="shared" si="3"/>
        <v>81</v>
      </c>
      <c r="C91" s="1">
        <f>B91*4*Tosc*Prescaler</f>
        <v>1.2959999999999998E-3</v>
      </c>
      <c r="D91" s="2">
        <f t="shared" si="4"/>
        <v>771.60493827160508</v>
      </c>
    </row>
    <row r="92" spans="1:4">
      <c r="A92">
        <f t="shared" si="5"/>
        <v>81</v>
      </c>
      <c r="B92">
        <f t="shared" si="3"/>
        <v>82</v>
      </c>
      <c r="C92" s="1">
        <f>B92*4*Tosc*Prescaler</f>
        <v>1.312E-3</v>
      </c>
      <c r="D92" s="2">
        <f t="shared" si="4"/>
        <v>762.19512195121945</v>
      </c>
    </row>
    <row r="93" spans="1:4">
      <c r="A93">
        <f t="shared" si="5"/>
        <v>82</v>
      </c>
      <c r="B93">
        <f t="shared" si="3"/>
        <v>83</v>
      </c>
      <c r="C93" s="1">
        <f>B93*4*Tosc*Prescaler</f>
        <v>1.328E-3</v>
      </c>
      <c r="D93" s="2">
        <f t="shared" si="4"/>
        <v>753.01204819277109</v>
      </c>
    </row>
    <row r="94" spans="1:4">
      <c r="A94">
        <f t="shared" si="5"/>
        <v>83</v>
      </c>
      <c r="B94">
        <f t="shared" si="3"/>
        <v>84</v>
      </c>
      <c r="C94" s="1">
        <f>B94*4*Tosc*Prescaler</f>
        <v>1.3439999999999999E-3</v>
      </c>
      <c r="D94" s="2">
        <f t="shared" si="4"/>
        <v>744.04761904761904</v>
      </c>
    </row>
    <row r="95" spans="1:4">
      <c r="A95">
        <f t="shared" si="5"/>
        <v>84</v>
      </c>
      <c r="B95">
        <f t="shared" si="3"/>
        <v>85</v>
      </c>
      <c r="C95" s="1">
        <f>B95*4*Tosc*Prescaler</f>
        <v>1.3599999999999999E-3</v>
      </c>
      <c r="D95" s="2">
        <f t="shared" si="4"/>
        <v>735.2941176470589</v>
      </c>
    </row>
    <row r="96" spans="1:4">
      <c r="A96">
        <f t="shared" si="5"/>
        <v>85</v>
      </c>
      <c r="B96">
        <f t="shared" si="3"/>
        <v>86</v>
      </c>
      <c r="C96" s="1">
        <f>B96*4*Tosc*Prescaler</f>
        <v>1.3759999999999998E-3</v>
      </c>
      <c r="D96" s="2">
        <f t="shared" si="4"/>
        <v>726.74418604651169</v>
      </c>
    </row>
    <row r="97" spans="1:4">
      <c r="A97">
        <f t="shared" si="5"/>
        <v>86</v>
      </c>
      <c r="B97">
        <f t="shared" si="3"/>
        <v>87</v>
      </c>
      <c r="C97" s="1">
        <f>B97*4*Tosc*Prescaler</f>
        <v>1.392E-3</v>
      </c>
      <c r="D97" s="2">
        <f t="shared" si="4"/>
        <v>718.39080459770116</v>
      </c>
    </row>
    <row r="98" spans="1:4">
      <c r="A98">
        <f t="shared" si="5"/>
        <v>87</v>
      </c>
      <c r="B98">
        <f t="shared" si="3"/>
        <v>88</v>
      </c>
      <c r="C98" s="1">
        <f>B98*4*Tosc*Prescaler</f>
        <v>1.408E-3</v>
      </c>
      <c r="D98" s="2">
        <f t="shared" si="4"/>
        <v>710.22727272727275</v>
      </c>
    </row>
    <row r="99" spans="1:4">
      <c r="A99">
        <f t="shared" si="5"/>
        <v>88</v>
      </c>
      <c r="B99">
        <f t="shared" si="3"/>
        <v>89</v>
      </c>
      <c r="C99" s="1">
        <f>B99*4*Tosc*Prescaler</f>
        <v>1.4239999999999999E-3</v>
      </c>
      <c r="D99" s="2">
        <f t="shared" si="4"/>
        <v>702.24719101123594</v>
      </c>
    </row>
    <row r="100" spans="1:4">
      <c r="A100">
        <f t="shared" si="5"/>
        <v>89</v>
      </c>
      <c r="B100">
        <f t="shared" si="3"/>
        <v>90</v>
      </c>
      <c r="C100" s="1">
        <f>B100*4*Tosc*Prescaler</f>
        <v>1.4399999999999999E-3</v>
      </c>
      <c r="D100" s="2">
        <f t="shared" si="4"/>
        <v>694.44444444444446</v>
      </c>
    </row>
    <row r="101" spans="1:4">
      <c r="A101">
        <f t="shared" si="5"/>
        <v>90</v>
      </c>
      <c r="B101">
        <f t="shared" si="3"/>
        <v>91</v>
      </c>
      <c r="C101" s="1">
        <f>B101*4*Tosc*Prescaler</f>
        <v>1.4559999999999998E-3</v>
      </c>
      <c r="D101" s="2">
        <f t="shared" si="4"/>
        <v>686.81318681318692</v>
      </c>
    </row>
    <row r="102" spans="1:4">
      <c r="A102">
        <f t="shared" si="5"/>
        <v>91</v>
      </c>
      <c r="B102">
        <f t="shared" si="3"/>
        <v>92</v>
      </c>
      <c r="C102" s="1">
        <f>B102*4*Tosc*Prescaler</f>
        <v>1.472E-3</v>
      </c>
      <c r="D102" s="2">
        <f t="shared" si="4"/>
        <v>679.3478260869565</v>
      </c>
    </row>
    <row r="103" spans="1:4">
      <c r="A103">
        <f t="shared" si="5"/>
        <v>92</v>
      </c>
      <c r="B103">
        <f t="shared" si="3"/>
        <v>93</v>
      </c>
      <c r="C103" s="1">
        <f>B103*4*Tosc*Prescaler</f>
        <v>1.488E-3</v>
      </c>
      <c r="D103" s="2">
        <f t="shared" si="4"/>
        <v>672.04301075268825</v>
      </c>
    </row>
    <row r="104" spans="1:4">
      <c r="A104">
        <f t="shared" si="5"/>
        <v>93</v>
      </c>
      <c r="B104">
        <f t="shared" si="3"/>
        <v>94</v>
      </c>
      <c r="C104" s="1">
        <f>B104*4*Tosc*Prescaler</f>
        <v>1.5039999999999999E-3</v>
      </c>
      <c r="D104" s="2">
        <f t="shared" si="4"/>
        <v>664.89361702127667</v>
      </c>
    </row>
    <row r="105" spans="1:4">
      <c r="A105">
        <f t="shared" si="5"/>
        <v>94</v>
      </c>
      <c r="B105">
        <f t="shared" si="3"/>
        <v>95</v>
      </c>
      <c r="C105" s="1">
        <f>B105*4*Tosc*Prescaler</f>
        <v>1.5199999999999999E-3</v>
      </c>
      <c r="D105" s="2">
        <f t="shared" si="4"/>
        <v>657.89473684210532</v>
      </c>
    </row>
    <row r="106" spans="1:4">
      <c r="A106">
        <f t="shared" si="5"/>
        <v>95</v>
      </c>
      <c r="B106">
        <f t="shared" si="3"/>
        <v>96</v>
      </c>
      <c r="C106" s="1">
        <f>B106*4*Tosc*Prescaler</f>
        <v>1.536E-3</v>
      </c>
      <c r="D106" s="2">
        <f t="shared" si="4"/>
        <v>651.04166666666663</v>
      </c>
    </row>
    <row r="107" spans="1:4">
      <c r="A107">
        <f t="shared" si="5"/>
        <v>96</v>
      </c>
      <c r="B107">
        <f t="shared" si="3"/>
        <v>97</v>
      </c>
      <c r="C107" s="1">
        <f>B107*4*Tosc*Prescaler</f>
        <v>1.552E-3</v>
      </c>
      <c r="D107" s="2">
        <f t="shared" si="4"/>
        <v>644.32989690721649</v>
      </c>
    </row>
    <row r="108" spans="1:4">
      <c r="A108">
        <f t="shared" si="5"/>
        <v>97</v>
      </c>
      <c r="B108">
        <f t="shared" si="3"/>
        <v>98</v>
      </c>
      <c r="C108" s="1">
        <f>B108*4*Tosc*Prescaler</f>
        <v>1.5679999999999999E-3</v>
      </c>
      <c r="D108" s="2">
        <f t="shared" si="4"/>
        <v>637.75510204081638</v>
      </c>
    </row>
    <row r="109" spans="1:4">
      <c r="A109">
        <f t="shared" si="5"/>
        <v>98</v>
      </c>
      <c r="B109">
        <f t="shared" si="3"/>
        <v>99</v>
      </c>
      <c r="C109" s="1">
        <f>B109*4*Tosc*Prescaler</f>
        <v>1.5839999999999999E-3</v>
      </c>
      <c r="D109" s="2">
        <f t="shared" si="4"/>
        <v>631.31313131313141</v>
      </c>
    </row>
    <row r="110" spans="1:4">
      <c r="A110">
        <f t="shared" si="5"/>
        <v>99</v>
      </c>
      <c r="B110">
        <f t="shared" si="3"/>
        <v>100</v>
      </c>
      <c r="C110" s="1">
        <f>B110*4*Tosc*Prescaler</f>
        <v>1.5999999999999999E-3</v>
      </c>
      <c r="D110" s="2">
        <f t="shared" si="4"/>
        <v>625</v>
      </c>
    </row>
    <row r="111" spans="1:4">
      <c r="A111">
        <f t="shared" si="5"/>
        <v>100</v>
      </c>
      <c r="B111">
        <f t="shared" si="3"/>
        <v>101</v>
      </c>
      <c r="C111" s="1">
        <f>B111*4*Tosc*Prescaler</f>
        <v>1.616E-3</v>
      </c>
      <c r="D111" s="2">
        <f t="shared" si="4"/>
        <v>618.81188118811883</v>
      </c>
    </row>
    <row r="112" spans="1:4">
      <c r="A112">
        <f t="shared" si="5"/>
        <v>101</v>
      </c>
      <c r="B112">
        <f t="shared" si="3"/>
        <v>102</v>
      </c>
      <c r="C112" s="1">
        <f>B112*4*Tosc*Prescaler</f>
        <v>1.632E-3</v>
      </c>
      <c r="D112" s="2">
        <f t="shared" si="4"/>
        <v>612.74509803921569</v>
      </c>
    </row>
    <row r="113" spans="1:4">
      <c r="A113">
        <f t="shared" si="5"/>
        <v>102</v>
      </c>
      <c r="B113">
        <f t="shared" si="3"/>
        <v>103</v>
      </c>
      <c r="C113" s="1">
        <f>B113*4*Tosc*Prescaler</f>
        <v>1.6479999999999999E-3</v>
      </c>
      <c r="D113" s="2">
        <f t="shared" si="4"/>
        <v>606.79611650485435</v>
      </c>
    </row>
    <row r="114" spans="1:4">
      <c r="A114">
        <f t="shared" si="5"/>
        <v>103</v>
      </c>
      <c r="B114">
        <f t="shared" si="3"/>
        <v>104</v>
      </c>
      <c r="C114" s="1">
        <f>B114*4*Tosc*Prescaler</f>
        <v>1.6639999999999999E-3</v>
      </c>
      <c r="D114" s="2">
        <f t="shared" si="4"/>
        <v>600.96153846153845</v>
      </c>
    </row>
    <row r="115" spans="1:4">
      <c r="A115">
        <f t="shared" si="5"/>
        <v>104</v>
      </c>
      <c r="B115">
        <f t="shared" si="3"/>
        <v>105</v>
      </c>
      <c r="C115" s="1">
        <f>B115*4*Tosc*Prescaler</f>
        <v>1.6799999999999999E-3</v>
      </c>
      <c r="D115" s="2">
        <f t="shared" si="4"/>
        <v>595.2380952380953</v>
      </c>
    </row>
    <row r="116" spans="1:4">
      <c r="A116">
        <f t="shared" si="5"/>
        <v>105</v>
      </c>
      <c r="B116">
        <f t="shared" si="3"/>
        <v>106</v>
      </c>
      <c r="C116" s="1">
        <f>B116*4*Tosc*Prescaler</f>
        <v>1.696E-3</v>
      </c>
      <c r="D116" s="2">
        <f t="shared" si="4"/>
        <v>589.62264150943395</v>
      </c>
    </row>
    <row r="117" spans="1:4">
      <c r="A117">
        <f t="shared" si="5"/>
        <v>106</v>
      </c>
      <c r="B117">
        <f t="shared" si="3"/>
        <v>107</v>
      </c>
      <c r="C117" s="1">
        <f>B117*4*Tosc*Prescaler</f>
        <v>1.712E-3</v>
      </c>
      <c r="D117" s="2">
        <f t="shared" si="4"/>
        <v>584.1121495327103</v>
      </c>
    </row>
    <row r="118" spans="1:4">
      <c r="A118">
        <f t="shared" si="5"/>
        <v>107</v>
      </c>
      <c r="B118">
        <f t="shared" si="3"/>
        <v>108</v>
      </c>
      <c r="C118" s="1">
        <f>B118*4*Tosc*Prescaler</f>
        <v>1.7279999999999999E-3</v>
      </c>
      <c r="D118" s="2">
        <f t="shared" si="4"/>
        <v>578.7037037037037</v>
      </c>
    </row>
    <row r="119" spans="1:4">
      <c r="A119">
        <f t="shared" si="5"/>
        <v>108</v>
      </c>
      <c r="B119">
        <f t="shared" si="3"/>
        <v>109</v>
      </c>
      <c r="C119" s="1">
        <f>B119*4*Tosc*Prescaler</f>
        <v>1.7439999999999999E-3</v>
      </c>
      <c r="D119" s="2">
        <f t="shared" si="4"/>
        <v>573.39449541284409</v>
      </c>
    </row>
    <row r="120" spans="1:4">
      <c r="A120">
        <f t="shared" si="5"/>
        <v>109</v>
      </c>
      <c r="B120">
        <f t="shared" si="3"/>
        <v>110</v>
      </c>
      <c r="C120" s="1">
        <f>B120*4*Tosc*Prescaler</f>
        <v>1.7599999999999998E-3</v>
      </c>
      <c r="D120" s="2">
        <f t="shared" si="4"/>
        <v>568.18181818181824</v>
      </c>
    </row>
    <row r="121" spans="1:4">
      <c r="A121">
        <f t="shared" si="5"/>
        <v>110</v>
      </c>
      <c r="B121">
        <f t="shared" si="3"/>
        <v>111</v>
      </c>
      <c r="C121" s="1">
        <f>B121*4*Tosc*Prescaler</f>
        <v>1.776E-3</v>
      </c>
      <c r="D121" s="2">
        <f t="shared" si="4"/>
        <v>563.06306306306305</v>
      </c>
    </row>
    <row r="122" spans="1:4">
      <c r="A122">
        <f t="shared" si="5"/>
        <v>111</v>
      </c>
      <c r="B122">
        <f t="shared" si="3"/>
        <v>112</v>
      </c>
      <c r="C122" s="1">
        <f>B122*4*Tosc*Prescaler</f>
        <v>1.792E-3</v>
      </c>
      <c r="D122" s="2">
        <f t="shared" si="4"/>
        <v>558.03571428571433</v>
      </c>
    </row>
    <row r="123" spans="1:4">
      <c r="A123">
        <f t="shared" si="5"/>
        <v>112</v>
      </c>
      <c r="B123">
        <f t="shared" si="3"/>
        <v>113</v>
      </c>
      <c r="C123" s="1">
        <f>B123*4*Tosc*Prescaler</f>
        <v>1.8079999999999999E-3</v>
      </c>
      <c r="D123" s="2">
        <f t="shared" si="4"/>
        <v>553.09734513274338</v>
      </c>
    </row>
    <row r="124" spans="1:4">
      <c r="A124">
        <f t="shared" si="5"/>
        <v>113</v>
      </c>
      <c r="B124">
        <f t="shared" si="3"/>
        <v>114</v>
      </c>
      <c r="C124" s="1">
        <f>B124*4*Tosc*Prescaler</f>
        <v>1.8239999999999999E-3</v>
      </c>
      <c r="D124" s="2">
        <f t="shared" si="4"/>
        <v>548.24561403508778</v>
      </c>
    </row>
    <row r="125" spans="1:4">
      <c r="A125">
        <f t="shared" si="5"/>
        <v>114</v>
      </c>
      <c r="B125">
        <f t="shared" si="3"/>
        <v>115</v>
      </c>
      <c r="C125" s="1">
        <f>B125*4*Tosc*Prescaler</f>
        <v>1.8399999999999998E-3</v>
      </c>
      <c r="D125" s="2">
        <f t="shared" si="4"/>
        <v>543.47826086956525</v>
      </c>
    </row>
    <row r="126" spans="1:4">
      <c r="A126">
        <f t="shared" si="5"/>
        <v>115</v>
      </c>
      <c r="B126">
        <f t="shared" si="3"/>
        <v>116</v>
      </c>
      <c r="C126" s="1">
        <f>B126*4*Tosc*Prescaler</f>
        <v>1.856E-3</v>
      </c>
      <c r="D126" s="2">
        <f t="shared" si="4"/>
        <v>538.79310344827582</v>
      </c>
    </row>
    <row r="127" spans="1:4">
      <c r="A127">
        <f t="shared" si="5"/>
        <v>116</v>
      </c>
      <c r="B127">
        <f t="shared" si="3"/>
        <v>117</v>
      </c>
      <c r="C127" s="1">
        <f>B127*4*Tosc*Prescaler</f>
        <v>1.872E-3</v>
      </c>
      <c r="D127" s="2">
        <f t="shared" si="4"/>
        <v>534.18803418803418</v>
      </c>
    </row>
    <row r="128" spans="1:4">
      <c r="A128">
        <f t="shared" si="5"/>
        <v>117</v>
      </c>
      <c r="B128">
        <f t="shared" si="3"/>
        <v>118</v>
      </c>
      <c r="C128" s="1">
        <f>B128*4*Tosc*Prescaler</f>
        <v>1.8879999999999999E-3</v>
      </c>
      <c r="D128" s="2">
        <f t="shared" si="4"/>
        <v>529.66101694915255</v>
      </c>
    </row>
    <row r="129" spans="1:4">
      <c r="A129">
        <f t="shared" si="5"/>
        <v>118</v>
      </c>
      <c r="B129">
        <f t="shared" si="3"/>
        <v>119</v>
      </c>
      <c r="C129" s="1">
        <f>B129*4*Tosc*Prescaler</f>
        <v>1.9039999999999999E-3</v>
      </c>
      <c r="D129" s="2">
        <f t="shared" si="4"/>
        <v>525.2100840336135</v>
      </c>
    </row>
    <row r="130" spans="1:4">
      <c r="A130">
        <f t="shared" si="5"/>
        <v>119</v>
      </c>
      <c r="B130">
        <f t="shared" si="3"/>
        <v>120</v>
      </c>
      <c r="C130" s="1">
        <f>B130*4*Tosc*Prescaler</f>
        <v>1.9199999999999998E-3</v>
      </c>
      <c r="D130" s="2">
        <f t="shared" si="4"/>
        <v>520.83333333333337</v>
      </c>
    </row>
    <row r="131" spans="1:4">
      <c r="A131">
        <f t="shared" si="5"/>
        <v>120</v>
      </c>
      <c r="B131">
        <f t="shared" si="3"/>
        <v>121</v>
      </c>
      <c r="C131" s="1">
        <f>B131*4*Tosc*Prescaler</f>
        <v>1.936E-3</v>
      </c>
      <c r="D131" s="2">
        <f t="shared" si="4"/>
        <v>516.52892561983469</v>
      </c>
    </row>
    <row r="132" spans="1:4">
      <c r="A132">
        <f t="shared" si="5"/>
        <v>121</v>
      </c>
      <c r="B132">
        <f t="shared" si="3"/>
        <v>122</v>
      </c>
      <c r="C132" s="1">
        <f>B132*4*Tosc*Prescaler</f>
        <v>1.952E-3</v>
      </c>
      <c r="D132" s="2">
        <f t="shared" si="4"/>
        <v>512.29508196721315</v>
      </c>
    </row>
    <row r="133" spans="1:4">
      <c r="A133">
        <f t="shared" si="5"/>
        <v>122</v>
      </c>
      <c r="B133">
        <f t="shared" si="3"/>
        <v>123</v>
      </c>
      <c r="C133" s="1">
        <f>B133*4*Tosc*Prescaler</f>
        <v>1.9679999999999997E-3</v>
      </c>
      <c r="D133" s="2">
        <f t="shared" si="4"/>
        <v>508.13008130081306</v>
      </c>
    </row>
    <row r="134" spans="1:4">
      <c r="A134">
        <f t="shared" si="5"/>
        <v>123</v>
      </c>
      <c r="B134">
        <f t="shared" si="3"/>
        <v>124</v>
      </c>
      <c r="C134" s="1">
        <f>B134*4*Tosc*Prescaler</f>
        <v>1.9840000000000001E-3</v>
      </c>
      <c r="D134" s="2">
        <f t="shared" si="4"/>
        <v>504.0322580645161</v>
      </c>
    </row>
    <row r="135" spans="1:4">
      <c r="A135">
        <f t="shared" si="5"/>
        <v>124</v>
      </c>
      <c r="B135">
        <f t="shared" si="3"/>
        <v>125</v>
      </c>
      <c r="C135" s="1">
        <f>B135*4*Tosc*Prescaler</f>
        <v>2E-3</v>
      </c>
      <c r="D135" s="2">
        <f t="shared" si="4"/>
        <v>500</v>
      </c>
    </row>
    <row r="136" spans="1:4">
      <c r="A136">
        <f t="shared" si="5"/>
        <v>125</v>
      </c>
      <c r="B136">
        <f t="shared" si="3"/>
        <v>126</v>
      </c>
      <c r="C136" s="1">
        <f>B136*4*Tosc*Prescaler</f>
        <v>2.016E-3</v>
      </c>
      <c r="D136" s="2">
        <f t="shared" si="4"/>
        <v>496.03174603174602</v>
      </c>
    </row>
    <row r="137" spans="1:4">
      <c r="A137">
        <f t="shared" si="5"/>
        <v>126</v>
      </c>
      <c r="B137">
        <f t="shared" si="3"/>
        <v>127</v>
      </c>
      <c r="C137" s="1">
        <f>B137*4*Tosc*Prescaler</f>
        <v>2.032E-3</v>
      </c>
      <c r="D137" s="2">
        <f t="shared" si="4"/>
        <v>492.12598425196853</v>
      </c>
    </row>
    <row r="138" spans="1:4">
      <c r="A138">
        <f t="shared" si="5"/>
        <v>127</v>
      </c>
      <c r="B138">
        <f t="shared" si="3"/>
        <v>128</v>
      </c>
      <c r="C138" s="1">
        <f>B138*4*Tosc*Prescaler</f>
        <v>2.0479999999999999E-3</v>
      </c>
      <c r="D138" s="2">
        <f t="shared" si="4"/>
        <v>488.28125</v>
      </c>
    </row>
    <row r="139" spans="1:4">
      <c r="A139">
        <f t="shared" si="5"/>
        <v>128</v>
      </c>
      <c r="B139">
        <f t="shared" si="3"/>
        <v>129</v>
      </c>
      <c r="C139" s="1">
        <f>B139*4*Tosc*Prescaler</f>
        <v>2.0639999999999999E-3</v>
      </c>
      <c r="D139" s="2">
        <f t="shared" si="4"/>
        <v>484.49612403100781</v>
      </c>
    </row>
    <row r="140" spans="1:4">
      <c r="A140">
        <f t="shared" si="5"/>
        <v>129</v>
      </c>
      <c r="B140">
        <f t="shared" ref="B140:B203" si="6">A140+1</f>
        <v>130</v>
      </c>
      <c r="C140" s="1">
        <f>B140*4*Tosc*Prescaler</f>
        <v>2.0799999999999998E-3</v>
      </c>
      <c r="D140" s="2">
        <f t="shared" ref="D140:D203" si="7">1/C140</f>
        <v>480.76923076923083</v>
      </c>
    </row>
    <row r="141" spans="1:4">
      <c r="A141">
        <f t="shared" ref="A141:A204" si="8">A140+1</f>
        <v>130</v>
      </c>
      <c r="B141">
        <f t="shared" si="6"/>
        <v>131</v>
      </c>
      <c r="C141" s="1">
        <f>B141*4*Tosc*Prescaler</f>
        <v>2.0959999999999998E-3</v>
      </c>
      <c r="D141" s="2">
        <f t="shared" si="7"/>
        <v>477.09923664122141</v>
      </c>
    </row>
    <row r="142" spans="1:4">
      <c r="A142">
        <f t="shared" si="8"/>
        <v>131</v>
      </c>
      <c r="B142">
        <f t="shared" si="6"/>
        <v>132</v>
      </c>
      <c r="C142" s="1">
        <f>B142*4*Tosc*Prescaler</f>
        <v>2.1119999999999997E-3</v>
      </c>
      <c r="D142" s="2">
        <f t="shared" si="7"/>
        <v>473.48484848484856</v>
      </c>
    </row>
    <row r="143" spans="1:4">
      <c r="A143">
        <f t="shared" si="8"/>
        <v>132</v>
      </c>
      <c r="B143">
        <f t="shared" si="6"/>
        <v>133</v>
      </c>
      <c r="C143" s="1">
        <f>B143*4*Tosc*Prescaler</f>
        <v>2.1280000000000001E-3</v>
      </c>
      <c r="D143" s="2">
        <f t="shared" si="7"/>
        <v>469.92481203007515</v>
      </c>
    </row>
    <row r="144" spans="1:4">
      <c r="A144">
        <f t="shared" si="8"/>
        <v>133</v>
      </c>
      <c r="B144">
        <f t="shared" si="6"/>
        <v>134</v>
      </c>
      <c r="C144" s="1">
        <f>B144*4*Tosc*Prescaler</f>
        <v>2.1440000000000001E-3</v>
      </c>
      <c r="D144" s="2">
        <f t="shared" si="7"/>
        <v>466.41791044776119</v>
      </c>
    </row>
    <row r="145" spans="1:4">
      <c r="A145">
        <f t="shared" si="8"/>
        <v>134</v>
      </c>
      <c r="B145">
        <f t="shared" si="6"/>
        <v>135</v>
      </c>
      <c r="C145" s="1">
        <f>B145*4*Tosc*Prescaler</f>
        <v>2.16E-3</v>
      </c>
      <c r="D145" s="2">
        <f t="shared" si="7"/>
        <v>462.96296296296293</v>
      </c>
    </row>
    <row r="146" spans="1:4">
      <c r="A146">
        <f t="shared" si="8"/>
        <v>135</v>
      </c>
      <c r="B146">
        <f t="shared" si="6"/>
        <v>136</v>
      </c>
      <c r="C146" s="1">
        <f>B146*4*Tosc*Prescaler</f>
        <v>2.176E-3</v>
      </c>
      <c r="D146" s="2">
        <f t="shared" si="7"/>
        <v>459.55882352941177</v>
      </c>
    </row>
    <row r="147" spans="1:4">
      <c r="A147">
        <f t="shared" si="8"/>
        <v>136</v>
      </c>
      <c r="B147">
        <f t="shared" si="6"/>
        <v>137</v>
      </c>
      <c r="C147" s="1">
        <f>B147*4*Tosc*Prescaler</f>
        <v>2.1919999999999999E-3</v>
      </c>
      <c r="D147" s="2">
        <f t="shared" si="7"/>
        <v>456.20437956204381</v>
      </c>
    </row>
    <row r="148" spans="1:4">
      <c r="A148">
        <f t="shared" si="8"/>
        <v>137</v>
      </c>
      <c r="B148">
        <f t="shared" si="6"/>
        <v>138</v>
      </c>
      <c r="C148" s="1">
        <f>B148*4*Tosc*Prescaler</f>
        <v>2.2079999999999999E-3</v>
      </c>
      <c r="D148" s="2">
        <f t="shared" si="7"/>
        <v>452.89855072463769</v>
      </c>
    </row>
    <row r="149" spans="1:4">
      <c r="A149">
        <f t="shared" si="8"/>
        <v>138</v>
      </c>
      <c r="B149">
        <f t="shared" si="6"/>
        <v>139</v>
      </c>
      <c r="C149" s="1">
        <f>B149*4*Tosc*Prescaler</f>
        <v>2.2239999999999998E-3</v>
      </c>
      <c r="D149" s="2">
        <f t="shared" si="7"/>
        <v>449.64028776978421</v>
      </c>
    </row>
    <row r="150" spans="1:4">
      <c r="A150">
        <f t="shared" si="8"/>
        <v>139</v>
      </c>
      <c r="B150">
        <f t="shared" si="6"/>
        <v>140</v>
      </c>
      <c r="C150" s="1">
        <f>B150*4*Tosc*Prescaler</f>
        <v>2.2399999999999998E-3</v>
      </c>
      <c r="D150" s="2">
        <f t="shared" si="7"/>
        <v>446.42857142857144</v>
      </c>
    </row>
    <row r="151" spans="1:4">
      <c r="A151">
        <f t="shared" si="8"/>
        <v>140</v>
      </c>
      <c r="B151">
        <f t="shared" si="6"/>
        <v>141</v>
      </c>
      <c r="C151" s="1">
        <f>B151*4*Tosc*Prescaler</f>
        <v>2.2559999999999998E-3</v>
      </c>
      <c r="D151" s="2">
        <f t="shared" si="7"/>
        <v>443.2624113475178</v>
      </c>
    </row>
    <row r="152" spans="1:4">
      <c r="A152">
        <f t="shared" si="8"/>
        <v>141</v>
      </c>
      <c r="B152">
        <f t="shared" si="6"/>
        <v>142</v>
      </c>
      <c r="C152" s="1">
        <f>B152*4*Tosc*Prescaler</f>
        <v>2.2719999999999997E-3</v>
      </c>
      <c r="D152" s="2">
        <f t="shared" si="7"/>
        <v>440.14084507042259</v>
      </c>
    </row>
    <row r="153" spans="1:4">
      <c r="A153">
        <f t="shared" si="8"/>
        <v>142</v>
      </c>
      <c r="B153">
        <f t="shared" si="6"/>
        <v>143</v>
      </c>
      <c r="C153" s="1">
        <f>B153*4*Tosc*Prescaler</f>
        <v>2.2880000000000001E-3</v>
      </c>
      <c r="D153" s="2">
        <f t="shared" si="7"/>
        <v>437.06293706293707</v>
      </c>
    </row>
    <row r="154" spans="1:4">
      <c r="A154">
        <f t="shared" si="8"/>
        <v>143</v>
      </c>
      <c r="B154">
        <f t="shared" si="6"/>
        <v>144</v>
      </c>
      <c r="C154" s="1">
        <f>B154*4*Tosc*Prescaler</f>
        <v>2.3040000000000001E-3</v>
      </c>
      <c r="D154" s="2">
        <f t="shared" si="7"/>
        <v>434.02777777777777</v>
      </c>
    </row>
    <row r="155" spans="1:4">
      <c r="A155">
        <f t="shared" si="8"/>
        <v>144</v>
      </c>
      <c r="B155">
        <f t="shared" si="6"/>
        <v>145</v>
      </c>
      <c r="C155" s="1">
        <f>B155*4*Tosc*Prescaler</f>
        <v>2.32E-3</v>
      </c>
      <c r="D155" s="2">
        <f t="shared" si="7"/>
        <v>431.0344827586207</v>
      </c>
    </row>
    <row r="156" spans="1:4">
      <c r="A156">
        <f t="shared" si="8"/>
        <v>145</v>
      </c>
      <c r="B156">
        <f t="shared" si="6"/>
        <v>146</v>
      </c>
      <c r="C156" s="1">
        <f>B156*4*Tosc*Prescaler</f>
        <v>2.336E-3</v>
      </c>
      <c r="D156" s="2">
        <f t="shared" si="7"/>
        <v>428.08219178082192</v>
      </c>
    </row>
    <row r="157" spans="1:4">
      <c r="A157">
        <f t="shared" si="8"/>
        <v>146</v>
      </c>
      <c r="B157">
        <f t="shared" si="6"/>
        <v>147</v>
      </c>
      <c r="C157" s="1">
        <f>B157*4*Tosc*Prescaler</f>
        <v>2.3519999999999999E-3</v>
      </c>
      <c r="D157" s="2">
        <f t="shared" si="7"/>
        <v>425.1700680272109</v>
      </c>
    </row>
    <row r="158" spans="1:4">
      <c r="A158">
        <f t="shared" si="8"/>
        <v>147</v>
      </c>
      <c r="B158">
        <f t="shared" si="6"/>
        <v>148</v>
      </c>
      <c r="C158" s="1">
        <f>B158*4*Tosc*Prescaler</f>
        <v>2.3679999999999999E-3</v>
      </c>
      <c r="D158" s="2">
        <f t="shared" si="7"/>
        <v>422.29729729729729</v>
      </c>
    </row>
    <row r="159" spans="1:4">
      <c r="A159">
        <f t="shared" si="8"/>
        <v>148</v>
      </c>
      <c r="B159">
        <f t="shared" si="6"/>
        <v>149</v>
      </c>
      <c r="C159" s="1">
        <f>B159*4*Tosc*Prescaler</f>
        <v>2.3839999999999998E-3</v>
      </c>
      <c r="D159" s="2">
        <f t="shared" si="7"/>
        <v>419.46308724832215</v>
      </c>
    </row>
    <row r="160" spans="1:4">
      <c r="A160">
        <f t="shared" si="8"/>
        <v>149</v>
      </c>
      <c r="B160">
        <f t="shared" si="6"/>
        <v>150</v>
      </c>
      <c r="C160" s="1">
        <f>B160*4*Tosc*Prescaler</f>
        <v>2.3999999999999998E-3</v>
      </c>
      <c r="D160" s="2">
        <f t="shared" si="7"/>
        <v>416.66666666666669</v>
      </c>
    </row>
    <row r="161" spans="1:4">
      <c r="A161">
        <f t="shared" si="8"/>
        <v>150</v>
      </c>
      <c r="B161">
        <f t="shared" si="6"/>
        <v>151</v>
      </c>
      <c r="C161" s="1">
        <f>B161*4*Tosc*Prescaler</f>
        <v>2.4159999999999997E-3</v>
      </c>
      <c r="D161" s="2">
        <f t="shared" si="7"/>
        <v>413.90728476821198</v>
      </c>
    </row>
    <row r="162" spans="1:4">
      <c r="A162">
        <f t="shared" si="8"/>
        <v>151</v>
      </c>
      <c r="B162">
        <f t="shared" si="6"/>
        <v>152</v>
      </c>
      <c r="C162" s="1">
        <f>B162*4*Tosc*Prescaler</f>
        <v>2.4319999999999997E-3</v>
      </c>
      <c r="D162" s="2">
        <f t="shared" si="7"/>
        <v>411.18421052631584</v>
      </c>
    </row>
    <row r="163" spans="1:4">
      <c r="A163">
        <f t="shared" si="8"/>
        <v>152</v>
      </c>
      <c r="B163">
        <f t="shared" si="6"/>
        <v>153</v>
      </c>
      <c r="C163" s="1">
        <f>B163*4*Tosc*Prescaler</f>
        <v>2.4480000000000001E-3</v>
      </c>
      <c r="D163" s="2">
        <f t="shared" si="7"/>
        <v>408.49673202614377</v>
      </c>
    </row>
    <row r="164" spans="1:4">
      <c r="A164">
        <f t="shared" si="8"/>
        <v>153</v>
      </c>
      <c r="B164">
        <f t="shared" si="6"/>
        <v>154</v>
      </c>
      <c r="C164" s="1">
        <f>B164*4*Tosc*Prescaler</f>
        <v>2.464E-3</v>
      </c>
      <c r="D164" s="2">
        <f t="shared" si="7"/>
        <v>405.84415584415586</v>
      </c>
    </row>
    <row r="165" spans="1:4">
      <c r="A165">
        <f t="shared" si="8"/>
        <v>154</v>
      </c>
      <c r="B165">
        <f t="shared" si="6"/>
        <v>155</v>
      </c>
      <c r="C165" s="1">
        <f>B165*4*Tosc*Prescaler</f>
        <v>2.48E-3</v>
      </c>
      <c r="D165" s="2">
        <f t="shared" si="7"/>
        <v>403.22580645161293</v>
      </c>
    </row>
    <row r="166" spans="1:4">
      <c r="A166">
        <f t="shared" si="8"/>
        <v>155</v>
      </c>
      <c r="B166">
        <f t="shared" si="6"/>
        <v>156</v>
      </c>
      <c r="C166" s="1">
        <f>B166*4*Tosc*Prescaler</f>
        <v>2.496E-3</v>
      </c>
      <c r="D166" s="2">
        <f t="shared" si="7"/>
        <v>400.64102564102564</v>
      </c>
    </row>
    <row r="167" spans="1:4">
      <c r="A167">
        <f t="shared" si="8"/>
        <v>156</v>
      </c>
      <c r="B167">
        <f t="shared" si="6"/>
        <v>157</v>
      </c>
      <c r="C167" s="1">
        <f>B167*4*Tosc*Prescaler</f>
        <v>2.5119999999999999E-3</v>
      </c>
      <c r="D167" s="2">
        <f t="shared" si="7"/>
        <v>398.08917197452229</v>
      </c>
    </row>
    <row r="168" spans="1:4">
      <c r="A168">
        <f t="shared" si="8"/>
        <v>157</v>
      </c>
      <c r="B168">
        <f t="shared" si="6"/>
        <v>158</v>
      </c>
      <c r="C168" s="1">
        <f>B168*4*Tosc*Prescaler</f>
        <v>2.5279999999999999E-3</v>
      </c>
      <c r="D168" s="2">
        <f t="shared" si="7"/>
        <v>395.5696202531646</v>
      </c>
    </row>
    <row r="169" spans="1:4">
      <c r="A169">
        <f t="shared" si="8"/>
        <v>158</v>
      </c>
      <c r="B169">
        <f t="shared" si="6"/>
        <v>159</v>
      </c>
      <c r="C169" s="1">
        <f>B169*4*Tosc*Prescaler</f>
        <v>2.5439999999999998E-3</v>
      </c>
      <c r="D169" s="2">
        <f t="shared" si="7"/>
        <v>393.08176100628936</v>
      </c>
    </row>
    <row r="170" spans="1:4">
      <c r="A170">
        <f t="shared" si="8"/>
        <v>159</v>
      </c>
      <c r="B170">
        <f t="shared" si="6"/>
        <v>160</v>
      </c>
      <c r="C170" s="1">
        <f>B170*4*Tosc*Prescaler</f>
        <v>2.5599999999999998E-3</v>
      </c>
      <c r="D170" s="2">
        <f t="shared" si="7"/>
        <v>390.62500000000006</v>
      </c>
    </row>
    <row r="171" spans="1:4">
      <c r="A171">
        <f t="shared" si="8"/>
        <v>160</v>
      </c>
      <c r="B171">
        <f t="shared" si="6"/>
        <v>161</v>
      </c>
      <c r="C171" s="1">
        <f>B171*4*Tosc*Prescaler</f>
        <v>2.5759999999999997E-3</v>
      </c>
      <c r="D171" s="2">
        <f t="shared" si="7"/>
        <v>388.19875776397521</v>
      </c>
    </row>
    <row r="172" spans="1:4">
      <c r="A172">
        <f t="shared" si="8"/>
        <v>161</v>
      </c>
      <c r="B172">
        <f t="shared" si="6"/>
        <v>162</v>
      </c>
      <c r="C172" s="1">
        <f>B172*4*Tosc*Prescaler</f>
        <v>2.5919999999999997E-3</v>
      </c>
      <c r="D172" s="2">
        <f t="shared" si="7"/>
        <v>385.80246913580254</v>
      </c>
    </row>
    <row r="173" spans="1:4">
      <c r="A173">
        <f t="shared" si="8"/>
        <v>162</v>
      </c>
      <c r="B173">
        <f t="shared" si="6"/>
        <v>163</v>
      </c>
      <c r="C173" s="1">
        <f>B173*4*Tosc*Prescaler</f>
        <v>2.6080000000000001E-3</v>
      </c>
      <c r="D173" s="2">
        <f t="shared" si="7"/>
        <v>383.43558282208591</v>
      </c>
    </row>
    <row r="174" spans="1:4">
      <c r="A174">
        <f t="shared" si="8"/>
        <v>163</v>
      </c>
      <c r="B174">
        <f t="shared" si="6"/>
        <v>164</v>
      </c>
      <c r="C174" s="1">
        <f>B174*4*Tosc*Prescaler</f>
        <v>2.624E-3</v>
      </c>
      <c r="D174" s="2">
        <f t="shared" si="7"/>
        <v>381.09756097560972</v>
      </c>
    </row>
    <row r="175" spans="1:4">
      <c r="A175">
        <f t="shared" si="8"/>
        <v>164</v>
      </c>
      <c r="B175">
        <f t="shared" si="6"/>
        <v>165</v>
      </c>
      <c r="C175" s="1">
        <f>B175*4*Tosc*Prescaler</f>
        <v>2.64E-3</v>
      </c>
      <c r="D175" s="2">
        <f t="shared" si="7"/>
        <v>378.78787878787881</v>
      </c>
    </row>
    <row r="176" spans="1:4">
      <c r="A176">
        <f t="shared" si="8"/>
        <v>165</v>
      </c>
      <c r="B176">
        <f t="shared" si="6"/>
        <v>166</v>
      </c>
      <c r="C176" s="1">
        <f>B176*4*Tosc*Prescaler</f>
        <v>2.6559999999999999E-3</v>
      </c>
      <c r="D176" s="2">
        <f t="shared" si="7"/>
        <v>376.50602409638554</v>
      </c>
    </row>
    <row r="177" spans="1:4">
      <c r="A177">
        <f t="shared" si="8"/>
        <v>166</v>
      </c>
      <c r="B177">
        <f t="shared" si="6"/>
        <v>167</v>
      </c>
      <c r="C177" s="1">
        <f>B177*4*Tosc*Prescaler</f>
        <v>2.6719999999999999E-3</v>
      </c>
      <c r="D177" s="2">
        <f t="shared" si="7"/>
        <v>374.25149700598803</v>
      </c>
    </row>
    <row r="178" spans="1:4">
      <c r="A178">
        <f t="shared" si="8"/>
        <v>167</v>
      </c>
      <c r="B178">
        <f t="shared" si="6"/>
        <v>168</v>
      </c>
      <c r="C178" s="1">
        <f>B178*4*Tosc*Prescaler</f>
        <v>2.6879999999999999E-3</v>
      </c>
      <c r="D178" s="2">
        <f t="shared" si="7"/>
        <v>372.02380952380952</v>
      </c>
    </row>
    <row r="179" spans="1:4">
      <c r="A179">
        <f t="shared" si="8"/>
        <v>168</v>
      </c>
      <c r="B179">
        <f t="shared" si="6"/>
        <v>169</v>
      </c>
      <c r="C179" s="1">
        <f>B179*4*Tosc*Prescaler</f>
        <v>2.7039999999999998E-3</v>
      </c>
      <c r="D179" s="2">
        <f t="shared" si="7"/>
        <v>369.82248520710061</v>
      </c>
    </row>
    <row r="180" spans="1:4">
      <c r="A180">
        <f t="shared" si="8"/>
        <v>169</v>
      </c>
      <c r="B180">
        <f t="shared" si="6"/>
        <v>170</v>
      </c>
      <c r="C180" s="1">
        <f>B180*4*Tosc*Prescaler</f>
        <v>2.7199999999999998E-3</v>
      </c>
      <c r="D180" s="2">
        <f t="shared" si="7"/>
        <v>367.64705882352945</v>
      </c>
    </row>
    <row r="181" spans="1:4">
      <c r="A181">
        <f t="shared" si="8"/>
        <v>170</v>
      </c>
      <c r="B181">
        <f t="shared" si="6"/>
        <v>171</v>
      </c>
      <c r="C181" s="1">
        <f>B181*4*Tosc*Prescaler</f>
        <v>2.7359999999999997E-3</v>
      </c>
      <c r="D181" s="2">
        <f t="shared" si="7"/>
        <v>365.49707602339186</v>
      </c>
    </row>
    <row r="182" spans="1:4">
      <c r="A182">
        <f t="shared" si="8"/>
        <v>171</v>
      </c>
      <c r="B182">
        <f t="shared" si="6"/>
        <v>172</v>
      </c>
      <c r="C182" s="1">
        <f>B182*4*Tosc*Prescaler</f>
        <v>2.7519999999999997E-3</v>
      </c>
      <c r="D182" s="2">
        <f t="shared" si="7"/>
        <v>363.37209302325584</v>
      </c>
    </row>
    <row r="183" spans="1:4">
      <c r="A183">
        <f t="shared" si="8"/>
        <v>172</v>
      </c>
      <c r="B183">
        <f t="shared" si="6"/>
        <v>173</v>
      </c>
      <c r="C183" s="1">
        <f>B183*4*Tosc*Prescaler</f>
        <v>2.7680000000000001E-3</v>
      </c>
      <c r="D183" s="2">
        <f t="shared" si="7"/>
        <v>361.27167630057801</v>
      </c>
    </row>
    <row r="184" spans="1:4">
      <c r="A184">
        <f t="shared" si="8"/>
        <v>173</v>
      </c>
      <c r="B184">
        <f t="shared" si="6"/>
        <v>174</v>
      </c>
      <c r="C184" s="1">
        <f>B184*4*Tosc*Prescaler</f>
        <v>2.784E-3</v>
      </c>
      <c r="D184" s="2">
        <f t="shared" si="7"/>
        <v>359.19540229885058</v>
      </c>
    </row>
    <row r="185" spans="1:4">
      <c r="A185">
        <f t="shared" si="8"/>
        <v>174</v>
      </c>
      <c r="B185">
        <f t="shared" si="6"/>
        <v>175</v>
      </c>
      <c r="C185" s="1">
        <f>B185*4*Tosc*Prescaler</f>
        <v>2.8E-3</v>
      </c>
      <c r="D185" s="2">
        <f t="shared" si="7"/>
        <v>357.14285714285717</v>
      </c>
    </row>
    <row r="186" spans="1:4">
      <c r="A186">
        <f t="shared" si="8"/>
        <v>175</v>
      </c>
      <c r="B186">
        <f t="shared" si="6"/>
        <v>176</v>
      </c>
      <c r="C186" s="1">
        <f>B186*4*Tosc*Prescaler</f>
        <v>2.8159999999999999E-3</v>
      </c>
      <c r="D186" s="2">
        <f t="shared" si="7"/>
        <v>355.11363636363637</v>
      </c>
    </row>
    <row r="187" spans="1:4">
      <c r="A187">
        <f t="shared" si="8"/>
        <v>176</v>
      </c>
      <c r="B187">
        <f t="shared" si="6"/>
        <v>177</v>
      </c>
      <c r="C187" s="1">
        <f>B187*4*Tosc*Prescaler</f>
        <v>2.8319999999999999E-3</v>
      </c>
      <c r="D187" s="2">
        <f t="shared" si="7"/>
        <v>353.10734463276839</v>
      </c>
    </row>
    <row r="188" spans="1:4">
      <c r="A188">
        <f t="shared" si="8"/>
        <v>177</v>
      </c>
      <c r="B188">
        <f t="shared" si="6"/>
        <v>178</v>
      </c>
      <c r="C188" s="1">
        <f>B188*4*Tosc*Prescaler</f>
        <v>2.8479999999999998E-3</v>
      </c>
      <c r="D188" s="2">
        <f t="shared" si="7"/>
        <v>351.12359550561797</v>
      </c>
    </row>
    <row r="189" spans="1:4">
      <c r="A189">
        <f t="shared" si="8"/>
        <v>178</v>
      </c>
      <c r="B189">
        <f t="shared" si="6"/>
        <v>179</v>
      </c>
      <c r="C189" s="1">
        <f>B189*4*Tosc*Prescaler</f>
        <v>2.8639999999999998E-3</v>
      </c>
      <c r="D189" s="2">
        <f t="shared" si="7"/>
        <v>349.1620111731844</v>
      </c>
    </row>
    <row r="190" spans="1:4">
      <c r="A190">
        <f t="shared" si="8"/>
        <v>179</v>
      </c>
      <c r="B190">
        <f t="shared" si="6"/>
        <v>180</v>
      </c>
      <c r="C190" s="1">
        <f>B190*4*Tosc*Prescaler</f>
        <v>2.8799999999999997E-3</v>
      </c>
      <c r="D190" s="2">
        <f t="shared" si="7"/>
        <v>347.22222222222223</v>
      </c>
    </row>
    <row r="191" spans="1:4">
      <c r="A191">
        <f t="shared" si="8"/>
        <v>180</v>
      </c>
      <c r="B191">
        <f t="shared" si="6"/>
        <v>181</v>
      </c>
      <c r="C191" s="1">
        <f>B191*4*Tosc*Prescaler</f>
        <v>2.8959999999999997E-3</v>
      </c>
      <c r="D191" s="2">
        <f t="shared" si="7"/>
        <v>345.30386740331494</v>
      </c>
    </row>
    <row r="192" spans="1:4">
      <c r="A192">
        <f t="shared" si="8"/>
        <v>181</v>
      </c>
      <c r="B192">
        <f t="shared" si="6"/>
        <v>182</v>
      </c>
      <c r="C192" s="1">
        <f>B192*4*Tosc*Prescaler</f>
        <v>2.9119999999999997E-3</v>
      </c>
      <c r="D192" s="2">
        <f t="shared" si="7"/>
        <v>343.40659340659346</v>
      </c>
    </row>
    <row r="193" spans="1:4">
      <c r="A193">
        <f t="shared" si="8"/>
        <v>182</v>
      </c>
      <c r="B193">
        <f t="shared" si="6"/>
        <v>183</v>
      </c>
      <c r="C193" s="1">
        <f>B193*4*Tosc*Prescaler</f>
        <v>2.928E-3</v>
      </c>
      <c r="D193" s="2">
        <f t="shared" si="7"/>
        <v>341.53005464480873</v>
      </c>
    </row>
    <row r="194" spans="1:4">
      <c r="A194">
        <f t="shared" si="8"/>
        <v>183</v>
      </c>
      <c r="B194">
        <f t="shared" si="6"/>
        <v>184</v>
      </c>
      <c r="C194" s="1">
        <f>B194*4*Tosc*Prescaler</f>
        <v>2.944E-3</v>
      </c>
      <c r="D194" s="2">
        <f t="shared" si="7"/>
        <v>339.67391304347825</v>
      </c>
    </row>
    <row r="195" spans="1:4">
      <c r="A195">
        <f t="shared" si="8"/>
        <v>184</v>
      </c>
      <c r="B195">
        <f t="shared" si="6"/>
        <v>185</v>
      </c>
      <c r="C195" s="1">
        <f>B195*4*Tosc*Prescaler</f>
        <v>2.96E-3</v>
      </c>
      <c r="D195" s="2">
        <f t="shared" si="7"/>
        <v>337.83783783783787</v>
      </c>
    </row>
    <row r="196" spans="1:4">
      <c r="A196">
        <f t="shared" si="8"/>
        <v>185</v>
      </c>
      <c r="B196">
        <f t="shared" si="6"/>
        <v>186</v>
      </c>
      <c r="C196" s="1">
        <f>B196*4*Tosc*Prescaler</f>
        <v>2.9759999999999999E-3</v>
      </c>
      <c r="D196" s="2">
        <f t="shared" si="7"/>
        <v>336.02150537634412</v>
      </c>
    </row>
    <row r="197" spans="1:4">
      <c r="A197">
        <f t="shared" si="8"/>
        <v>186</v>
      </c>
      <c r="B197">
        <f t="shared" si="6"/>
        <v>187</v>
      </c>
      <c r="C197" s="1">
        <f>B197*4*Tosc*Prescaler</f>
        <v>2.9919999999999999E-3</v>
      </c>
      <c r="D197" s="2">
        <f t="shared" si="7"/>
        <v>334.22459893048131</v>
      </c>
    </row>
    <row r="198" spans="1:4">
      <c r="A198">
        <f t="shared" si="8"/>
        <v>187</v>
      </c>
      <c r="B198">
        <f t="shared" si="6"/>
        <v>188</v>
      </c>
      <c r="C198" s="1">
        <f>B198*4*Tosc*Prescaler</f>
        <v>3.0079999999999998E-3</v>
      </c>
      <c r="D198" s="2">
        <f t="shared" si="7"/>
        <v>332.44680851063833</v>
      </c>
    </row>
    <row r="199" spans="1:4">
      <c r="A199">
        <f t="shared" si="8"/>
        <v>188</v>
      </c>
      <c r="B199">
        <f t="shared" si="6"/>
        <v>189</v>
      </c>
      <c r="C199" s="1">
        <f>B199*4*Tosc*Prescaler</f>
        <v>3.0239999999999998E-3</v>
      </c>
      <c r="D199" s="2">
        <f t="shared" si="7"/>
        <v>330.68783068783074</v>
      </c>
    </row>
    <row r="200" spans="1:4">
      <c r="A200">
        <f t="shared" si="8"/>
        <v>189</v>
      </c>
      <c r="B200">
        <f t="shared" si="6"/>
        <v>190</v>
      </c>
      <c r="C200" s="1">
        <f>B200*4*Tosc*Prescaler</f>
        <v>3.0399999999999997E-3</v>
      </c>
      <c r="D200" s="2">
        <f t="shared" si="7"/>
        <v>328.94736842105266</v>
      </c>
    </row>
    <row r="201" spans="1:4">
      <c r="A201">
        <f t="shared" si="8"/>
        <v>190</v>
      </c>
      <c r="B201">
        <f t="shared" si="6"/>
        <v>191</v>
      </c>
      <c r="C201" s="1">
        <f>B201*4*Tosc*Prescaler</f>
        <v>3.0559999999999997E-3</v>
      </c>
      <c r="D201" s="2">
        <f t="shared" si="7"/>
        <v>327.22513089005241</v>
      </c>
    </row>
    <row r="202" spans="1:4">
      <c r="A202">
        <f t="shared" si="8"/>
        <v>191</v>
      </c>
      <c r="B202">
        <f t="shared" si="6"/>
        <v>192</v>
      </c>
      <c r="C202" s="1">
        <f>B202*4*Tosc*Prescaler</f>
        <v>3.0720000000000001E-3</v>
      </c>
      <c r="D202" s="2">
        <f t="shared" si="7"/>
        <v>325.52083333333331</v>
      </c>
    </row>
    <row r="203" spans="1:4">
      <c r="A203">
        <f t="shared" si="8"/>
        <v>192</v>
      </c>
      <c r="B203">
        <f t="shared" si="6"/>
        <v>193</v>
      </c>
      <c r="C203" s="1">
        <f>B203*4*Tosc*Prescaler</f>
        <v>3.088E-3</v>
      </c>
      <c r="D203" s="2">
        <f t="shared" si="7"/>
        <v>323.83419689119171</v>
      </c>
    </row>
    <row r="204" spans="1:4">
      <c r="A204">
        <f t="shared" si="8"/>
        <v>193</v>
      </c>
      <c r="B204">
        <f t="shared" ref="B204:B266" si="9">A204+1</f>
        <v>194</v>
      </c>
      <c r="C204" s="1">
        <f>B204*4*Tosc*Prescaler</f>
        <v>3.104E-3</v>
      </c>
      <c r="D204" s="2">
        <f t="shared" ref="D204:D266" si="10">1/C204</f>
        <v>322.16494845360825</v>
      </c>
    </row>
    <row r="205" spans="1:4">
      <c r="A205">
        <f t="shared" ref="A205:A264" si="11">A204+1</f>
        <v>194</v>
      </c>
      <c r="B205">
        <f t="shared" si="9"/>
        <v>195</v>
      </c>
      <c r="C205" s="1">
        <f>B205*4*Tosc*Prescaler</f>
        <v>3.1199999999999999E-3</v>
      </c>
      <c r="D205" s="2">
        <f t="shared" si="10"/>
        <v>320.5128205128205</v>
      </c>
    </row>
    <row r="206" spans="1:4">
      <c r="A206">
        <f t="shared" si="11"/>
        <v>195</v>
      </c>
      <c r="B206">
        <f t="shared" si="9"/>
        <v>196</v>
      </c>
      <c r="C206" s="1">
        <f>B206*4*Tosc*Prescaler</f>
        <v>3.1359999999999999E-3</v>
      </c>
      <c r="D206" s="2">
        <f t="shared" si="10"/>
        <v>318.87755102040819</v>
      </c>
    </row>
    <row r="207" spans="1:4">
      <c r="A207">
        <f t="shared" si="11"/>
        <v>196</v>
      </c>
      <c r="B207">
        <f t="shared" si="9"/>
        <v>197</v>
      </c>
      <c r="C207" s="1">
        <f>B207*4*Tosc*Prescaler</f>
        <v>3.1519999999999999E-3</v>
      </c>
      <c r="D207" s="2">
        <f t="shared" si="10"/>
        <v>317.25888324873097</v>
      </c>
    </row>
    <row r="208" spans="1:4">
      <c r="A208">
        <f t="shared" si="11"/>
        <v>197</v>
      </c>
      <c r="B208">
        <f t="shared" si="9"/>
        <v>198</v>
      </c>
      <c r="C208" s="1">
        <f>B208*4*Tosc*Prescaler</f>
        <v>3.1679999999999998E-3</v>
      </c>
      <c r="D208" s="2">
        <f t="shared" si="10"/>
        <v>315.6565656565657</v>
      </c>
    </row>
    <row r="209" spans="1:4">
      <c r="A209">
        <f t="shared" si="11"/>
        <v>198</v>
      </c>
      <c r="B209">
        <f t="shared" si="9"/>
        <v>199</v>
      </c>
      <c r="C209" s="1">
        <f>B209*4*Tosc*Prescaler</f>
        <v>3.1839999999999998E-3</v>
      </c>
      <c r="D209" s="2">
        <f t="shared" si="10"/>
        <v>314.070351758794</v>
      </c>
    </row>
    <row r="210" spans="1:4">
      <c r="A210">
        <f t="shared" si="11"/>
        <v>199</v>
      </c>
      <c r="B210">
        <f t="shared" si="9"/>
        <v>200</v>
      </c>
      <c r="C210" s="1">
        <f>B210*4*Tosc*Prescaler</f>
        <v>3.1999999999999997E-3</v>
      </c>
      <c r="D210" s="2">
        <f t="shared" si="10"/>
        <v>312.5</v>
      </c>
    </row>
    <row r="211" spans="1:4">
      <c r="A211">
        <f t="shared" si="11"/>
        <v>200</v>
      </c>
      <c r="B211">
        <f t="shared" si="9"/>
        <v>201</v>
      </c>
      <c r="C211" s="1">
        <f>B211*4*Tosc*Prescaler</f>
        <v>3.2159999999999997E-3</v>
      </c>
      <c r="D211" s="2">
        <f t="shared" si="10"/>
        <v>310.94527363184085</v>
      </c>
    </row>
    <row r="212" spans="1:4">
      <c r="A212">
        <f t="shared" si="11"/>
        <v>201</v>
      </c>
      <c r="B212">
        <f t="shared" si="9"/>
        <v>202</v>
      </c>
      <c r="C212" s="1">
        <f>B212*4*Tosc*Prescaler</f>
        <v>3.2320000000000001E-3</v>
      </c>
      <c r="D212" s="2">
        <f t="shared" si="10"/>
        <v>309.40594059405942</v>
      </c>
    </row>
    <row r="213" spans="1:4">
      <c r="A213">
        <f t="shared" si="11"/>
        <v>202</v>
      </c>
      <c r="B213">
        <f t="shared" si="9"/>
        <v>203</v>
      </c>
      <c r="C213" s="1">
        <f>B213*4*Tosc*Prescaler</f>
        <v>3.248E-3</v>
      </c>
      <c r="D213" s="2">
        <f t="shared" si="10"/>
        <v>307.88177339901478</v>
      </c>
    </row>
    <row r="214" spans="1:4">
      <c r="A214">
        <f t="shared" si="11"/>
        <v>203</v>
      </c>
      <c r="B214">
        <f t="shared" si="9"/>
        <v>204</v>
      </c>
      <c r="C214" s="1">
        <f>B214*4*Tosc*Prescaler</f>
        <v>3.264E-3</v>
      </c>
      <c r="D214" s="2">
        <f t="shared" si="10"/>
        <v>306.37254901960785</v>
      </c>
    </row>
    <row r="215" spans="1:4">
      <c r="A215">
        <f t="shared" si="11"/>
        <v>204</v>
      </c>
      <c r="B215">
        <f t="shared" si="9"/>
        <v>205</v>
      </c>
      <c r="C215" s="1">
        <f>B215*4*Tosc*Prescaler</f>
        <v>3.2799999999999999E-3</v>
      </c>
      <c r="D215" s="2">
        <f t="shared" si="10"/>
        <v>304.8780487804878</v>
      </c>
    </row>
    <row r="216" spans="1:4">
      <c r="A216">
        <f t="shared" si="11"/>
        <v>205</v>
      </c>
      <c r="B216">
        <f t="shared" si="9"/>
        <v>206</v>
      </c>
      <c r="C216" s="1">
        <f>B216*4*Tosc*Prescaler</f>
        <v>3.2959999999999999E-3</v>
      </c>
      <c r="D216" s="2">
        <f t="shared" si="10"/>
        <v>303.39805825242718</v>
      </c>
    </row>
    <row r="217" spans="1:4">
      <c r="A217">
        <f t="shared" si="11"/>
        <v>206</v>
      </c>
      <c r="B217">
        <f t="shared" si="9"/>
        <v>207</v>
      </c>
      <c r="C217" s="1">
        <f>B217*4*Tosc*Prescaler</f>
        <v>3.3119999999999998E-3</v>
      </c>
      <c r="D217" s="2">
        <f t="shared" si="10"/>
        <v>301.93236714975848</v>
      </c>
    </row>
    <row r="218" spans="1:4">
      <c r="A218">
        <f t="shared" si="11"/>
        <v>207</v>
      </c>
      <c r="B218">
        <f t="shared" si="9"/>
        <v>208</v>
      </c>
      <c r="C218" s="1">
        <f>B218*4*Tosc*Prescaler</f>
        <v>3.3279999999999998E-3</v>
      </c>
      <c r="D218" s="2">
        <f t="shared" si="10"/>
        <v>300.48076923076923</v>
      </c>
    </row>
    <row r="219" spans="1:4">
      <c r="A219">
        <f t="shared" si="11"/>
        <v>208</v>
      </c>
      <c r="B219">
        <f t="shared" si="9"/>
        <v>209</v>
      </c>
      <c r="C219" s="1">
        <f>B219*4*Tosc*Prescaler</f>
        <v>3.3439999999999998E-3</v>
      </c>
      <c r="D219" s="2">
        <f t="shared" si="10"/>
        <v>299.04306220095697</v>
      </c>
    </row>
    <row r="220" spans="1:4">
      <c r="A220">
        <f t="shared" si="11"/>
        <v>209</v>
      </c>
      <c r="B220">
        <f t="shared" si="9"/>
        <v>210</v>
      </c>
      <c r="C220" s="1">
        <f>B220*4*Tosc*Prescaler</f>
        <v>3.3599999999999997E-3</v>
      </c>
      <c r="D220" s="2">
        <f t="shared" si="10"/>
        <v>297.61904761904765</v>
      </c>
    </row>
    <row r="221" spans="1:4">
      <c r="A221">
        <f t="shared" si="11"/>
        <v>210</v>
      </c>
      <c r="B221">
        <f t="shared" si="9"/>
        <v>211</v>
      </c>
      <c r="C221" s="1">
        <f>B221*4*Tosc*Prescaler</f>
        <v>3.3759999999999997E-3</v>
      </c>
      <c r="D221" s="2">
        <f t="shared" si="10"/>
        <v>296.20853080568725</v>
      </c>
    </row>
    <row r="222" spans="1:4">
      <c r="A222">
        <f t="shared" si="11"/>
        <v>211</v>
      </c>
      <c r="B222">
        <f t="shared" si="9"/>
        <v>212</v>
      </c>
      <c r="C222" s="1">
        <f>B222*4*Tosc*Prescaler</f>
        <v>3.392E-3</v>
      </c>
      <c r="D222" s="2">
        <f t="shared" si="10"/>
        <v>294.81132075471697</v>
      </c>
    </row>
    <row r="223" spans="1:4">
      <c r="A223">
        <f t="shared" si="11"/>
        <v>212</v>
      </c>
      <c r="B223">
        <f t="shared" si="9"/>
        <v>213</v>
      </c>
      <c r="C223" s="1">
        <f>B223*4*Tosc*Prescaler</f>
        <v>3.408E-3</v>
      </c>
      <c r="D223" s="2">
        <f t="shared" si="10"/>
        <v>293.42723004694835</v>
      </c>
    </row>
    <row r="224" spans="1:4">
      <c r="A224">
        <f t="shared" si="11"/>
        <v>213</v>
      </c>
      <c r="B224">
        <f t="shared" si="9"/>
        <v>214</v>
      </c>
      <c r="C224" s="1">
        <f>B224*4*Tosc*Prescaler</f>
        <v>3.424E-3</v>
      </c>
      <c r="D224" s="2">
        <f t="shared" si="10"/>
        <v>292.05607476635515</v>
      </c>
    </row>
    <row r="225" spans="1:4">
      <c r="A225">
        <f t="shared" si="11"/>
        <v>214</v>
      </c>
      <c r="B225">
        <f t="shared" si="9"/>
        <v>215</v>
      </c>
      <c r="C225" s="1">
        <f>B225*4*Tosc*Prescaler</f>
        <v>3.4399999999999999E-3</v>
      </c>
      <c r="D225" s="2">
        <f t="shared" si="10"/>
        <v>290.69767441860466</v>
      </c>
    </row>
    <row r="226" spans="1:4">
      <c r="A226">
        <f t="shared" si="11"/>
        <v>215</v>
      </c>
      <c r="B226">
        <f t="shared" si="9"/>
        <v>216</v>
      </c>
      <c r="C226" s="1">
        <f>B226*4*Tosc*Prescaler</f>
        <v>3.4559999999999999E-3</v>
      </c>
      <c r="D226" s="2">
        <f t="shared" si="10"/>
        <v>289.35185185185185</v>
      </c>
    </row>
    <row r="227" spans="1:4">
      <c r="A227">
        <f t="shared" si="11"/>
        <v>216</v>
      </c>
      <c r="B227">
        <f t="shared" si="9"/>
        <v>217</v>
      </c>
      <c r="C227" s="1">
        <f>B227*4*Tosc*Prescaler</f>
        <v>3.4719999999999998E-3</v>
      </c>
      <c r="D227" s="2">
        <f t="shared" si="10"/>
        <v>288.0184331797235</v>
      </c>
    </row>
    <row r="228" spans="1:4">
      <c r="A228">
        <f t="shared" si="11"/>
        <v>217</v>
      </c>
      <c r="B228">
        <f t="shared" si="9"/>
        <v>218</v>
      </c>
      <c r="C228" s="1">
        <f>B228*4*Tosc*Prescaler</f>
        <v>3.4879999999999998E-3</v>
      </c>
      <c r="D228" s="2">
        <f t="shared" si="10"/>
        <v>286.69724770642205</v>
      </c>
    </row>
    <row r="229" spans="1:4">
      <c r="A229">
        <f t="shared" si="11"/>
        <v>218</v>
      </c>
      <c r="B229">
        <f t="shared" si="9"/>
        <v>219</v>
      </c>
      <c r="C229" s="1">
        <f>B229*4*Tosc*Prescaler</f>
        <v>3.5039999999999997E-3</v>
      </c>
      <c r="D229" s="2">
        <f t="shared" si="10"/>
        <v>285.38812785388131</v>
      </c>
    </row>
    <row r="230" spans="1:4">
      <c r="A230">
        <f t="shared" si="11"/>
        <v>219</v>
      </c>
      <c r="B230">
        <f t="shared" si="9"/>
        <v>220</v>
      </c>
      <c r="C230" s="1">
        <f>B230*4*Tosc*Prescaler</f>
        <v>3.5199999999999997E-3</v>
      </c>
      <c r="D230" s="2">
        <f t="shared" si="10"/>
        <v>284.09090909090912</v>
      </c>
    </row>
    <row r="231" spans="1:4">
      <c r="A231">
        <f t="shared" si="11"/>
        <v>220</v>
      </c>
      <c r="B231">
        <f t="shared" si="9"/>
        <v>221</v>
      </c>
      <c r="C231" s="1">
        <f>B231*4*Tosc*Prescaler</f>
        <v>3.5359999999999996E-3</v>
      </c>
      <c r="D231" s="2">
        <f t="shared" si="10"/>
        <v>282.80542986425343</v>
      </c>
    </row>
    <row r="232" spans="1:4">
      <c r="A232">
        <f t="shared" si="11"/>
        <v>221</v>
      </c>
      <c r="B232">
        <f t="shared" si="9"/>
        <v>222</v>
      </c>
      <c r="C232" s="1">
        <f>B232*4*Tosc*Prescaler</f>
        <v>3.552E-3</v>
      </c>
      <c r="D232" s="2">
        <f t="shared" si="10"/>
        <v>281.53153153153153</v>
      </c>
    </row>
    <row r="233" spans="1:4">
      <c r="A233">
        <f t="shared" si="11"/>
        <v>222</v>
      </c>
      <c r="B233">
        <f t="shared" si="9"/>
        <v>223</v>
      </c>
      <c r="C233" s="1">
        <f>B233*4*Tosc*Prescaler</f>
        <v>3.568E-3</v>
      </c>
      <c r="D233" s="2">
        <f t="shared" si="10"/>
        <v>280.2690582959641</v>
      </c>
    </row>
    <row r="234" spans="1:4">
      <c r="A234">
        <f t="shared" si="11"/>
        <v>223</v>
      </c>
      <c r="B234">
        <f t="shared" si="9"/>
        <v>224</v>
      </c>
      <c r="C234" s="1">
        <f>B234*4*Tosc*Prescaler</f>
        <v>3.5839999999999999E-3</v>
      </c>
      <c r="D234" s="2">
        <f t="shared" si="10"/>
        <v>279.01785714285717</v>
      </c>
    </row>
    <row r="235" spans="1:4">
      <c r="A235">
        <f t="shared" si="11"/>
        <v>224</v>
      </c>
      <c r="B235">
        <f t="shared" si="9"/>
        <v>225</v>
      </c>
      <c r="C235" s="1">
        <f>B235*4*Tosc*Prescaler</f>
        <v>3.5999999999999999E-3</v>
      </c>
      <c r="D235" s="2">
        <f t="shared" si="10"/>
        <v>277.77777777777777</v>
      </c>
    </row>
    <row r="236" spans="1:4">
      <c r="A236">
        <f t="shared" si="11"/>
        <v>225</v>
      </c>
      <c r="B236">
        <f t="shared" si="9"/>
        <v>226</v>
      </c>
      <c r="C236" s="1">
        <f>B236*4*Tosc*Prescaler</f>
        <v>3.6159999999999999E-3</v>
      </c>
      <c r="D236" s="2">
        <f t="shared" si="10"/>
        <v>276.54867256637169</v>
      </c>
    </row>
    <row r="237" spans="1:4">
      <c r="A237">
        <f t="shared" si="11"/>
        <v>226</v>
      </c>
      <c r="B237">
        <f t="shared" si="9"/>
        <v>227</v>
      </c>
      <c r="C237" s="1">
        <f>B237*4*Tosc*Prescaler</f>
        <v>3.6319999999999998E-3</v>
      </c>
      <c r="D237" s="2">
        <f t="shared" si="10"/>
        <v>275.33039647577095</v>
      </c>
    </row>
    <row r="238" spans="1:4">
      <c r="A238">
        <f t="shared" si="11"/>
        <v>227</v>
      </c>
      <c r="B238">
        <f t="shared" si="9"/>
        <v>228</v>
      </c>
      <c r="C238" s="1">
        <f>B238*4*Tosc*Prescaler</f>
        <v>3.6479999999999998E-3</v>
      </c>
      <c r="D238" s="2">
        <f t="shared" si="10"/>
        <v>274.12280701754389</v>
      </c>
    </row>
    <row r="239" spans="1:4">
      <c r="A239">
        <f t="shared" si="11"/>
        <v>228</v>
      </c>
      <c r="B239">
        <f t="shared" si="9"/>
        <v>229</v>
      </c>
      <c r="C239" s="1">
        <f>B239*4*Tosc*Prescaler</f>
        <v>3.6639999999999997E-3</v>
      </c>
      <c r="D239" s="2">
        <f t="shared" si="10"/>
        <v>272.92576419213975</v>
      </c>
    </row>
    <row r="240" spans="1:4">
      <c r="A240">
        <f t="shared" si="11"/>
        <v>229</v>
      </c>
      <c r="B240">
        <f t="shared" si="9"/>
        <v>230</v>
      </c>
      <c r="C240" s="1">
        <f>B240*4*Tosc*Prescaler</f>
        <v>3.6799999999999997E-3</v>
      </c>
      <c r="D240" s="2">
        <f t="shared" si="10"/>
        <v>271.73913043478262</v>
      </c>
    </row>
    <row r="241" spans="1:4">
      <c r="A241">
        <f t="shared" si="11"/>
        <v>230</v>
      </c>
      <c r="B241">
        <f t="shared" si="9"/>
        <v>231</v>
      </c>
      <c r="C241" s="1">
        <f>B241*4*Tosc*Prescaler</f>
        <v>3.6959999999999996E-3</v>
      </c>
      <c r="D241" s="2">
        <f t="shared" si="10"/>
        <v>270.5627705627706</v>
      </c>
    </row>
    <row r="242" spans="1:4">
      <c r="A242">
        <f t="shared" si="11"/>
        <v>231</v>
      </c>
      <c r="B242">
        <f t="shared" si="9"/>
        <v>232</v>
      </c>
      <c r="C242" s="1">
        <f>B242*4*Tosc*Prescaler</f>
        <v>3.712E-3</v>
      </c>
      <c r="D242" s="2">
        <f t="shared" si="10"/>
        <v>269.39655172413791</v>
      </c>
    </row>
    <row r="243" spans="1:4">
      <c r="A243">
        <f t="shared" si="11"/>
        <v>232</v>
      </c>
      <c r="B243">
        <f t="shared" si="9"/>
        <v>233</v>
      </c>
      <c r="C243" s="1">
        <f>B243*4*Tosc*Prescaler</f>
        <v>3.728E-3</v>
      </c>
      <c r="D243" s="2">
        <f t="shared" si="10"/>
        <v>268.24034334763951</v>
      </c>
    </row>
    <row r="244" spans="1:4">
      <c r="A244">
        <f t="shared" si="11"/>
        <v>233</v>
      </c>
      <c r="B244">
        <f t="shared" si="9"/>
        <v>234</v>
      </c>
      <c r="C244" s="1">
        <f>B244*4*Tosc*Prescaler</f>
        <v>3.7439999999999999E-3</v>
      </c>
      <c r="D244" s="2">
        <f t="shared" si="10"/>
        <v>267.09401709401709</v>
      </c>
    </row>
    <row r="245" spans="1:4">
      <c r="A245">
        <f t="shared" si="11"/>
        <v>234</v>
      </c>
      <c r="B245">
        <f t="shared" si="9"/>
        <v>235</v>
      </c>
      <c r="C245" s="1">
        <f>B245*4*Tosc*Prescaler</f>
        <v>3.7599999999999999E-3</v>
      </c>
      <c r="D245" s="2">
        <f t="shared" si="10"/>
        <v>265.95744680851067</v>
      </c>
    </row>
    <row r="246" spans="1:4">
      <c r="A246">
        <f t="shared" si="11"/>
        <v>235</v>
      </c>
      <c r="B246">
        <f t="shared" si="9"/>
        <v>236</v>
      </c>
      <c r="C246" s="1">
        <f>B246*4*Tosc*Prescaler</f>
        <v>3.7759999999999998E-3</v>
      </c>
      <c r="D246" s="2">
        <f t="shared" si="10"/>
        <v>264.83050847457628</v>
      </c>
    </row>
    <row r="247" spans="1:4">
      <c r="A247">
        <f t="shared" si="11"/>
        <v>236</v>
      </c>
      <c r="B247">
        <f t="shared" si="9"/>
        <v>237</v>
      </c>
      <c r="C247" s="1">
        <f>B247*4*Tosc*Prescaler</f>
        <v>3.7919999999999998E-3</v>
      </c>
      <c r="D247" s="2">
        <f t="shared" si="10"/>
        <v>263.7130801687764</v>
      </c>
    </row>
    <row r="248" spans="1:4">
      <c r="A248">
        <f t="shared" si="11"/>
        <v>237</v>
      </c>
      <c r="B248">
        <f t="shared" si="9"/>
        <v>238</v>
      </c>
      <c r="C248" s="1">
        <f>B248*4*Tosc*Prescaler</f>
        <v>3.8079999999999998E-3</v>
      </c>
      <c r="D248" s="2">
        <f t="shared" si="10"/>
        <v>262.60504201680675</v>
      </c>
    </row>
    <row r="249" spans="1:4">
      <c r="A249">
        <f t="shared" si="11"/>
        <v>238</v>
      </c>
      <c r="B249">
        <f t="shared" si="9"/>
        <v>239</v>
      </c>
      <c r="C249" s="1">
        <f>B249*4*Tosc*Prescaler</f>
        <v>3.8239999999999997E-3</v>
      </c>
      <c r="D249" s="2">
        <f t="shared" si="10"/>
        <v>261.50627615062763</v>
      </c>
    </row>
    <row r="250" spans="1:4">
      <c r="A250">
        <f t="shared" si="11"/>
        <v>239</v>
      </c>
      <c r="B250">
        <f t="shared" si="9"/>
        <v>240</v>
      </c>
      <c r="C250" s="1">
        <f>B250*4*Tosc*Prescaler</f>
        <v>3.8399999999999997E-3</v>
      </c>
      <c r="D250" s="2">
        <f t="shared" si="10"/>
        <v>260.41666666666669</v>
      </c>
    </row>
    <row r="251" spans="1:4">
      <c r="A251">
        <f t="shared" si="11"/>
        <v>240</v>
      </c>
      <c r="B251">
        <f t="shared" si="9"/>
        <v>241</v>
      </c>
      <c r="C251" s="1">
        <f>B251*4*Tosc*Prescaler</f>
        <v>3.8559999999999996E-3</v>
      </c>
      <c r="D251" s="2">
        <f t="shared" si="10"/>
        <v>259.33609958506224</v>
      </c>
    </row>
    <row r="252" spans="1:4">
      <c r="A252">
        <f t="shared" si="11"/>
        <v>241</v>
      </c>
      <c r="B252">
        <f t="shared" si="9"/>
        <v>242</v>
      </c>
      <c r="C252" s="1">
        <f>B252*4*Tosc*Prescaler</f>
        <v>3.872E-3</v>
      </c>
      <c r="D252" s="2">
        <f t="shared" si="10"/>
        <v>258.26446280991735</v>
      </c>
    </row>
    <row r="253" spans="1:4">
      <c r="A253">
        <f t="shared" si="11"/>
        <v>242</v>
      </c>
      <c r="B253">
        <f t="shared" si="9"/>
        <v>243</v>
      </c>
      <c r="C253" s="1">
        <f>B253*4*Tosc*Prescaler</f>
        <v>3.888E-3</v>
      </c>
      <c r="D253" s="2">
        <f t="shared" si="10"/>
        <v>257.20164609053501</v>
      </c>
    </row>
    <row r="254" spans="1:4">
      <c r="A254">
        <f t="shared" si="11"/>
        <v>243</v>
      </c>
      <c r="B254">
        <f t="shared" si="9"/>
        <v>244</v>
      </c>
      <c r="C254" s="1">
        <f>B254*4*Tosc*Prescaler</f>
        <v>3.9039999999999999E-3</v>
      </c>
      <c r="D254" s="2">
        <f t="shared" si="10"/>
        <v>256.14754098360658</v>
      </c>
    </row>
    <row r="255" spans="1:4">
      <c r="A255">
        <f t="shared" si="11"/>
        <v>244</v>
      </c>
      <c r="B255">
        <f t="shared" si="9"/>
        <v>245</v>
      </c>
      <c r="C255" s="1">
        <f>B255*4*Tosc*Prescaler</f>
        <v>3.9199999999999999E-3</v>
      </c>
      <c r="D255" s="2">
        <f t="shared" si="10"/>
        <v>255.10204081632654</v>
      </c>
    </row>
    <row r="256" spans="1:4">
      <c r="A256">
        <f t="shared" si="11"/>
        <v>245</v>
      </c>
      <c r="B256">
        <f t="shared" si="9"/>
        <v>246</v>
      </c>
      <c r="C256" s="1">
        <f>B256*4*Tosc*Prescaler</f>
        <v>3.9359999999999994E-3</v>
      </c>
      <c r="D256" s="2">
        <f t="shared" si="10"/>
        <v>254.06504065040653</v>
      </c>
    </row>
    <row r="257" spans="1:4">
      <c r="A257">
        <f t="shared" si="11"/>
        <v>246</v>
      </c>
      <c r="B257">
        <f t="shared" si="9"/>
        <v>247</v>
      </c>
      <c r="C257" s="1">
        <f>B257*4*Tosc*Prescaler</f>
        <v>3.9519999999999998E-3</v>
      </c>
      <c r="D257" s="2">
        <f t="shared" si="10"/>
        <v>253.03643724696357</v>
      </c>
    </row>
    <row r="258" spans="1:4">
      <c r="A258">
        <f t="shared" si="11"/>
        <v>247</v>
      </c>
      <c r="B258">
        <f t="shared" si="9"/>
        <v>248</v>
      </c>
      <c r="C258" s="1">
        <f>B258*4*Tosc*Prescaler</f>
        <v>3.9680000000000002E-3</v>
      </c>
      <c r="D258" s="2">
        <f t="shared" si="10"/>
        <v>252.01612903225805</v>
      </c>
    </row>
    <row r="259" spans="1:4">
      <c r="A259">
        <f t="shared" si="11"/>
        <v>248</v>
      </c>
      <c r="B259">
        <f t="shared" si="9"/>
        <v>249</v>
      </c>
      <c r="C259" s="1">
        <f>B259*4*Tosc*Prescaler</f>
        <v>3.9839999999999997E-3</v>
      </c>
      <c r="D259" s="2">
        <f t="shared" si="10"/>
        <v>251.00401606425706</v>
      </c>
    </row>
    <row r="260" spans="1:4">
      <c r="A260">
        <f t="shared" si="11"/>
        <v>249</v>
      </c>
      <c r="B260">
        <f t="shared" si="9"/>
        <v>250</v>
      </c>
      <c r="C260" s="1">
        <f>B260*4*Tosc*Prescaler</f>
        <v>4.0000000000000001E-3</v>
      </c>
      <c r="D260" s="2">
        <f t="shared" si="10"/>
        <v>250</v>
      </c>
    </row>
    <row r="261" spans="1:4">
      <c r="A261">
        <f t="shared" si="11"/>
        <v>250</v>
      </c>
      <c r="B261">
        <f t="shared" si="9"/>
        <v>251</v>
      </c>
      <c r="C261" s="1">
        <f>B261*4*Tosc*Prescaler</f>
        <v>4.0159999999999996E-3</v>
      </c>
      <c r="D261" s="2">
        <f t="shared" si="10"/>
        <v>249.00398406374504</v>
      </c>
    </row>
    <row r="262" spans="1:4">
      <c r="A262">
        <f t="shared" si="11"/>
        <v>251</v>
      </c>
      <c r="B262">
        <f t="shared" si="9"/>
        <v>252</v>
      </c>
      <c r="C262" s="1">
        <f>B262*4*Tosc*Prescaler</f>
        <v>4.032E-3</v>
      </c>
      <c r="D262" s="2">
        <f t="shared" si="10"/>
        <v>248.01587301587301</v>
      </c>
    </row>
    <row r="263" spans="1:4">
      <c r="A263">
        <f t="shared" si="11"/>
        <v>252</v>
      </c>
      <c r="B263">
        <f t="shared" si="9"/>
        <v>253</v>
      </c>
      <c r="C263" s="1">
        <f>B263*4*Tosc*Prescaler</f>
        <v>4.0479999999999995E-3</v>
      </c>
      <c r="D263" s="2">
        <f t="shared" si="10"/>
        <v>247.03557312252968</v>
      </c>
    </row>
    <row r="264" spans="1:4">
      <c r="A264">
        <f t="shared" si="11"/>
        <v>253</v>
      </c>
      <c r="B264">
        <f t="shared" si="9"/>
        <v>254</v>
      </c>
      <c r="C264" s="1">
        <f>B264*4*Tosc*Prescaler</f>
        <v>4.0639999999999999E-3</v>
      </c>
      <c r="D264" s="2">
        <f t="shared" si="10"/>
        <v>246.06299212598427</v>
      </c>
    </row>
    <row r="265" spans="1:4">
      <c r="A265">
        <f>A264+1</f>
        <v>254</v>
      </c>
      <c r="B265">
        <f t="shared" si="9"/>
        <v>255</v>
      </c>
      <c r="C265" s="1">
        <f>B265*4*Tosc*Prescaler</f>
        <v>4.0799999999999994E-3</v>
      </c>
      <c r="D265" s="2">
        <f t="shared" si="10"/>
        <v>245.0980392156863</v>
      </c>
    </row>
    <row r="266" spans="1:4">
      <c r="A266">
        <f t="shared" ref="A266" si="12">A265+1</f>
        <v>255</v>
      </c>
      <c r="B266">
        <f t="shared" si="9"/>
        <v>256</v>
      </c>
      <c r="C266" s="1">
        <f>B266*4*Tosc*Prescaler</f>
        <v>4.0959999999999998E-3</v>
      </c>
      <c r="D266" s="2">
        <f t="shared" si="10"/>
        <v>244.140625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6:D17"/>
  <sheetViews>
    <sheetView workbookViewId="0">
      <selection activeCell="D10" sqref="D10:D17"/>
    </sheetView>
  </sheetViews>
  <sheetFormatPr defaultRowHeight="15"/>
  <cols>
    <col min="3" max="3" width="9.5703125" bestFit="1" customWidth="1"/>
  </cols>
  <sheetData>
    <row r="6" spans="1:4">
      <c r="A6" t="s">
        <v>1</v>
      </c>
      <c r="B6" s="1">
        <v>4000000</v>
      </c>
    </row>
    <row r="7" spans="1:4">
      <c r="A7" s="3" t="s">
        <v>4</v>
      </c>
      <c r="B7" s="1">
        <f>B6/4</f>
        <v>1000000</v>
      </c>
    </row>
    <row r="8" spans="1:4">
      <c r="A8" t="s">
        <v>9</v>
      </c>
      <c r="B8">
        <v>50</v>
      </c>
    </row>
    <row r="9" spans="1:4">
      <c r="A9" t="s">
        <v>6</v>
      </c>
      <c r="B9" t="s">
        <v>5</v>
      </c>
      <c r="C9" t="s">
        <v>7</v>
      </c>
      <c r="D9" t="s">
        <v>8</v>
      </c>
    </row>
    <row r="10" spans="1:4">
      <c r="A10">
        <v>0</v>
      </c>
      <c r="B10">
        <v>2</v>
      </c>
      <c r="C10" s="2">
        <f>$B$7/B10</f>
        <v>500000</v>
      </c>
      <c r="D10">
        <f>C10/$B$8</f>
        <v>10000</v>
      </c>
    </row>
    <row r="11" spans="1:4">
      <c r="A11">
        <v>1</v>
      </c>
      <c r="B11">
        <f>B10*2</f>
        <v>4</v>
      </c>
      <c r="C11" s="2">
        <f t="shared" ref="C11:C17" si="0">$B$7/B11</f>
        <v>250000</v>
      </c>
      <c r="D11">
        <f t="shared" ref="D11:D17" si="1">C11/$B$8</f>
        <v>5000</v>
      </c>
    </row>
    <row r="12" spans="1:4">
      <c r="A12">
        <v>2</v>
      </c>
      <c r="B12">
        <f t="shared" ref="B12:B17" si="2">B11*2</f>
        <v>8</v>
      </c>
      <c r="C12" s="2">
        <f t="shared" si="0"/>
        <v>125000</v>
      </c>
      <c r="D12">
        <f t="shared" si="1"/>
        <v>2500</v>
      </c>
    </row>
    <row r="13" spans="1:4">
      <c r="A13">
        <v>3</v>
      </c>
      <c r="B13">
        <f t="shared" si="2"/>
        <v>16</v>
      </c>
      <c r="C13" s="2">
        <f t="shared" si="0"/>
        <v>62500</v>
      </c>
      <c r="D13">
        <f t="shared" si="1"/>
        <v>1250</v>
      </c>
    </row>
    <row r="14" spans="1:4">
      <c r="A14">
        <v>4</v>
      </c>
      <c r="B14">
        <f t="shared" si="2"/>
        <v>32</v>
      </c>
      <c r="C14" s="2">
        <f t="shared" si="0"/>
        <v>31250</v>
      </c>
      <c r="D14">
        <f t="shared" si="1"/>
        <v>625</v>
      </c>
    </row>
    <row r="15" spans="1:4">
      <c r="A15">
        <v>5</v>
      </c>
      <c r="B15">
        <f t="shared" si="2"/>
        <v>64</v>
      </c>
      <c r="C15" s="2">
        <f t="shared" si="0"/>
        <v>15625</v>
      </c>
      <c r="D15">
        <f t="shared" si="1"/>
        <v>312.5</v>
      </c>
    </row>
    <row r="16" spans="1:4">
      <c r="A16">
        <v>6</v>
      </c>
      <c r="B16">
        <f t="shared" si="2"/>
        <v>128</v>
      </c>
      <c r="C16" s="2">
        <f t="shared" si="0"/>
        <v>7812.5</v>
      </c>
      <c r="D16">
        <f t="shared" si="1"/>
        <v>156.25</v>
      </c>
    </row>
    <row r="17" spans="1:4">
      <c r="A17">
        <v>7</v>
      </c>
      <c r="B17">
        <f t="shared" si="2"/>
        <v>256</v>
      </c>
      <c r="C17" s="2">
        <f t="shared" si="0"/>
        <v>3906.25</v>
      </c>
      <c r="D17">
        <f t="shared" si="1"/>
        <v>78.125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PWM</vt:lpstr>
      <vt:lpstr>TImer0</vt:lpstr>
      <vt:lpstr>Sheet3</vt:lpstr>
      <vt:lpstr>Clock</vt:lpstr>
      <vt:lpstr>Prescaler</vt:lpstr>
      <vt:lpstr>Tosc</vt:lpstr>
    </vt:vector>
  </TitlesOfParts>
  <Company>Northgate 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Porteous</dc:creator>
  <cp:lastModifiedBy>Bruce Porteous</cp:lastModifiedBy>
  <dcterms:created xsi:type="dcterms:W3CDTF">2011-12-27T11:23:17Z</dcterms:created>
  <dcterms:modified xsi:type="dcterms:W3CDTF">2012-05-15T07:43:35Z</dcterms:modified>
</cp:coreProperties>
</file>