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nas\Desktop\ProjektINF\"/>
    </mc:Choice>
  </mc:AlternateContent>
  <bookViews>
    <workbookView xWindow="0" yWindow="0" windowWidth="20520" windowHeight="9555"/>
  </bookViews>
  <sheets>
    <sheet name="Tabelle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3" i="1" l="1"/>
  <c r="E252" i="1"/>
  <c r="D252" i="1"/>
  <c r="D253" i="1"/>
  <c r="C252" i="1"/>
  <c r="C253" i="1"/>
  <c r="B252" i="1"/>
  <c r="B253" i="1"/>
  <c r="E251" i="1"/>
  <c r="D251" i="1"/>
  <c r="C251" i="1"/>
  <c r="B251" i="1"/>
  <c r="B236" i="1"/>
  <c r="E237" i="1"/>
  <c r="E238" i="1"/>
  <c r="D237" i="1"/>
  <c r="D238" i="1"/>
  <c r="C237" i="1"/>
  <c r="C238" i="1"/>
  <c r="B237" i="1"/>
  <c r="B238" i="1"/>
  <c r="E236" i="1"/>
  <c r="D236" i="1"/>
  <c r="C236" i="1"/>
  <c r="B222" i="1"/>
  <c r="E223" i="1"/>
  <c r="E224" i="1"/>
  <c r="D223" i="1"/>
  <c r="D224" i="1"/>
  <c r="C223" i="1"/>
  <c r="C224" i="1"/>
  <c r="B223" i="1"/>
  <c r="B224" i="1"/>
  <c r="E222" i="1"/>
  <c r="D222" i="1"/>
  <c r="C222" i="1"/>
  <c r="B205" i="1"/>
  <c r="E206" i="1"/>
  <c r="E207" i="1"/>
  <c r="D206" i="1"/>
  <c r="D207" i="1"/>
  <c r="C206" i="1"/>
  <c r="C207" i="1"/>
  <c r="B206" i="1"/>
  <c r="B207" i="1"/>
  <c r="E205" i="1"/>
  <c r="D205" i="1"/>
  <c r="C205" i="1"/>
  <c r="B190" i="1"/>
  <c r="E191" i="1"/>
  <c r="E192" i="1"/>
  <c r="D191" i="1"/>
  <c r="D192" i="1"/>
  <c r="C191" i="1"/>
  <c r="C192" i="1"/>
  <c r="B191" i="1"/>
  <c r="B192" i="1"/>
  <c r="E190" i="1"/>
  <c r="D190" i="1"/>
  <c r="C190" i="1"/>
  <c r="B173" i="1"/>
  <c r="E174" i="1"/>
  <c r="E175" i="1"/>
  <c r="D174" i="1"/>
  <c r="D175" i="1"/>
  <c r="C174" i="1"/>
  <c r="C175" i="1"/>
  <c r="B174" i="1"/>
  <c r="B175" i="1"/>
  <c r="E173" i="1"/>
  <c r="D173" i="1"/>
  <c r="C173" i="1"/>
  <c r="B158" i="1"/>
  <c r="B157" i="1"/>
  <c r="E158" i="1"/>
  <c r="E159" i="1"/>
  <c r="D158" i="1"/>
  <c r="D159" i="1"/>
  <c r="C158" i="1"/>
  <c r="C159" i="1"/>
  <c r="B159" i="1"/>
  <c r="E157" i="1"/>
  <c r="D157" i="1"/>
  <c r="C157" i="1"/>
  <c r="B141" i="1"/>
  <c r="E142" i="1"/>
  <c r="E143" i="1"/>
  <c r="D142" i="1"/>
  <c r="D143" i="1"/>
  <c r="C142" i="1"/>
  <c r="C143" i="1"/>
  <c r="B142" i="1"/>
  <c r="B143" i="1"/>
  <c r="D141" i="1"/>
  <c r="E141" i="1"/>
  <c r="C141" i="1"/>
  <c r="B128" i="1"/>
  <c r="E129" i="1"/>
  <c r="E130" i="1"/>
  <c r="D129" i="1"/>
  <c r="D130" i="1"/>
  <c r="C129" i="1"/>
  <c r="C130" i="1"/>
  <c r="B129" i="1"/>
  <c r="B130" i="1"/>
  <c r="E128" i="1"/>
  <c r="D128" i="1"/>
  <c r="C128" i="1"/>
  <c r="B105" i="1"/>
  <c r="E106" i="1" l="1"/>
  <c r="E107" i="1"/>
  <c r="E108" i="1"/>
  <c r="E109" i="1"/>
  <c r="D106" i="1"/>
  <c r="D107" i="1"/>
  <c r="D108" i="1"/>
  <c r="D109" i="1"/>
  <c r="C106" i="1"/>
  <c r="C107" i="1"/>
  <c r="C108" i="1"/>
  <c r="C109" i="1"/>
  <c r="B106" i="1"/>
  <c r="B107" i="1"/>
  <c r="B108" i="1"/>
  <c r="B109" i="1"/>
  <c r="E105" i="1"/>
  <c r="D105" i="1"/>
  <c r="C105" i="1"/>
  <c r="B91" i="1"/>
  <c r="E92" i="1"/>
  <c r="E93" i="1"/>
  <c r="E94" i="1"/>
  <c r="E95" i="1"/>
  <c r="D92" i="1"/>
  <c r="D93" i="1"/>
  <c r="D94" i="1"/>
  <c r="D95" i="1"/>
  <c r="C92" i="1"/>
  <c r="C93" i="1"/>
  <c r="C94" i="1"/>
  <c r="C95" i="1"/>
  <c r="B92" i="1"/>
  <c r="B93" i="1"/>
  <c r="B94" i="1"/>
  <c r="B95" i="1"/>
  <c r="E91" i="1"/>
  <c r="D91" i="1"/>
  <c r="C91" i="1"/>
  <c r="B75" i="1"/>
  <c r="E76" i="1"/>
  <c r="E77" i="1"/>
  <c r="E78" i="1"/>
  <c r="E79" i="1"/>
  <c r="D76" i="1"/>
  <c r="D77" i="1"/>
  <c r="D78" i="1"/>
  <c r="D79" i="1"/>
  <c r="C76" i="1"/>
  <c r="C77" i="1"/>
  <c r="C78" i="1"/>
  <c r="C79" i="1"/>
  <c r="B76" i="1"/>
  <c r="B77" i="1"/>
  <c r="B78" i="1"/>
  <c r="B79" i="1"/>
  <c r="E75" i="1"/>
  <c r="D75" i="1"/>
  <c r="C75" i="1"/>
  <c r="B55" i="1"/>
  <c r="E56" i="1"/>
  <c r="E57" i="1"/>
  <c r="E58" i="1"/>
  <c r="E59" i="1"/>
  <c r="E60" i="1"/>
  <c r="E61" i="1"/>
  <c r="D56" i="1"/>
  <c r="D57" i="1"/>
  <c r="D58" i="1"/>
  <c r="D59" i="1"/>
  <c r="D60" i="1"/>
  <c r="D61" i="1"/>
  <c r="C56" i="1"/>
  <c r="C57" i="1"/>
  <c r="C58" i="1"/>
  <c r="C59" i="1"/>
  <c r="C60" i="1"/>
  <c r="C61" i="1"/>
  <c r="B56" i="1"/>
  <c r="B57" i="1"/>
  <c r="B58" i="1"/>
  <c r="B59" i="1"/>
  <c r="B60" i="1"/>
  <c r="B61" i="1"/>
  <c r="E55" i="1"/>
  <c r="D55" i="1"/>
  <c r="C55" i="1"/>
  <c r="B35" i="1"/>
  <c r="E36" i="1"/>
  <c r="E37" i="1"/>
  <c r="E38" i="1"/>
  <c r="E39" i="1"/>
  <c r="E40" i="1"/>
  <c r="E41" i="1"/>
  <c r="D36" i="1"/>
  <c r="D37" i="1"/>
  <c r="D38" i="1"/>
  <c r="D39" i="1"/>
  <c r="D40" i="1"/>
  <c r="D41" i="1"/>
  <c r="C41" i="1"/>
  <c r="C36" i="1"/>
  <c r="C37" i="1"/>
  <c r="C38" i="1"/>
  <c r="C39" i="1"/>
  <c r="C40" i="1"/>
  <c r="B36" i="1"/>
  <c r="B37" i="1"/>
  <c r="B38" i="1"/>
  <c r="B39" i="1"/>
  <c r="B40" i="1"/>
  <c r="B41" i="1"/>
  <c r="E35" i="1"/>
  <c r="D35" i="1"/>
  <c r="C35" i="1"/>
  <c r="B11" i="1"/>
  <c r="E12" i="1"/>
  <c r="E13" i="1"/>
  <c r="E14" i="1"/>
  <c r="E15" i="1"/>
  <c r="E16" i="1"/>
  <c r="E17" i="1"/>
  <c r="D12" i="1"/>
  <c r="D13" i="1"/>
  <c r="D14" i="1"/>
  <c r="D15" i="1"/>
  <c r="D16" i="1"/>
  <c r="D17" i="1"/>
  <c r="C12" i="1"/>
  <c r="C13" i="1"/>
  <c r="C14" i="1"/>
  <c r="C15" i="1"/>
  <c r="C16" i="1"/>
  <c r="C17" i="1"/>
  <c r="B12" i="1"/>
  <c r="B13" i="1"/>
  <c r="B14" i="1"/>
  <c r="B15" i="1"/>
  <c r="B16" i="1"/>
  <c r="B17" i="1"/>
  <c r="E11" i="1"/>
  <c r="D11" i="1"/>
  <c r="C11" i="1"/>
</calcChain>
</file>

<file path=xl/sharedStrings.xml><?xml version="1.0" encoding="utf-8"?>
<sst xmlns="http://schemas.openxmlformats.org/spreadsheetml/2006/main" count="5" uniqueCount="5">
  <si>
    <t>list size</t>
  </si>
  <si>
    <t>Reinhardt</t>
  </si>
  <si>
    <t>Chen</t>
  </si>
  <si>
    <t>Huang/Langston</t>
  </si>
  <si>
    <t>StdStableSort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</si>
</sst>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Type to sort: Integer</a:t>
            </a:r>
            <a:endParaRPr lang="de-DE"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Tabelle1!$B$11:$B$17</c:f>
              <c:numCache>
                <c:formatCode>0.00E+00</c:formatCode>
                <c:ptCount val="7"/>
                <c:pt idx="0">
                  <c:v>9.5326165293594042E-3</c:v>
                </c:pt>
                <c:pt idx="1">
                  <c:v>8.4363656284830724E-3</c:v>
                </c:pt>
                <c:pt idx="2">
                  <c:v>8.4764026179063832E-3</c:v>
                </c:pt>
                <c:pt idx="3">
                  <c:v>8.6178365442025097E-3</c:v>
                </c:pt>
                <c:pt idx="4">
                  <c:v>8.2797827260241985E-3</c:v>
                </c:pt>
                <c:pt idx="5">
                  <c:v>8.4086701163069971E-3</c:v>
                </c:pt>
                <c:pt idx="6">
                  <c:v>8.5216788002697823E-3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Tabelle1!$C$11:$C$17</c:f>
              <c:numCache>
                <c:formatCode>0.00E+00</c:formatCode>
                <c:ptCount val="7"/>
                <c:pt idx="0">
                  <c:v>1.4951156451311065E-2</c:v>
                </c:pt>
                <c:pt idx="1">
                  <c:v>1.2560476569079616E-2</c:v>
                </c:pt>
                <c:pt idx="2">
                  <c:v>1.1566174493401485E-2</c:v>
                </c:pt>
                <c:pt idx="3">
                  <c:v>1.0641410346721735E-2</c:v>
                </c:pt>
                <c:pt idx="4">
                  <c:v>1.0276867322401163E-2</c:v>
                </c:pt>
                <c:pt idx="5">
                  <c:v>1.0239895409642633E-2</c:v>
                </c:pt>
                <c:pt idx="6">
                  <c:v>1.006601592688746E-2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Tabelle1!$D$11:$D$17</c:f>
              <c:numCache>
                <c:formatCode>0.00E+00</c:formatCode>
                <c:ptCount val="7"/>
                <c:pt idx="0">
                  <c:v>9.0308998699194353E-3</c:v>
                </c:pt>
                <c:pt idx="1">
                  <c:v>8.5191488772906679E-3</c:v>
                </c:pt>
                <c:pt idx="2">
                  <c:v>8.6040393360679104E-3</c:v>
                </c:pt>
                <c:pt idx="3">
                  <c:v>8.2705984442041081E-3</c:v>
                </c:pt>
                <c:pt idx="4">
                  <c:v>8.2939612388199715E-3</c:v>
                </c:pt>
                <c:pt idx="5">
                  <c:v>8.5980992616784702E-3</c:v>
                </c:pt>
                <c:pt idx="6">
                  <c:v>8.7258251014426039E-3</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Tabelle1!$E$11:$E$17</c:f>
              <c:numCache>
                <c:formatCode>0.00E+00</c:formatCode>
                <c:ptCount val="7"/>
                <c:pt idx="0">
                  <c:v>8.3284965467034788E-3</c:v>
                </c:pt>
                <c:pt idx="1">
                  <c:v>7.9998721347703007E-3</c:v>
                </c:pt>
                <c:pt idx="2">
                  <c:v>8.0796450836212556E-3</c:v>
                </c:pt>
                <c:pt idx="3">
                  <c:v>8.23673256969191E-3</c:v>
                </c:pt>
                <c:pt idx="4">
                  <c:v>8.2684898007582882E-3</c:v>
                </c:pt>
                <c:pt idx="5">
                  <c:v>8.3371393687373223E-3</c:v>
                </c:pt>
                <c:pt idx="6">
                  <c:v>8.3996080263847497E-3</c:v>
                </c:pt>
              </c:numCache>
            </c:numRef>
          </c:val>
        </c:ser>
        <c:dLbls>
          <c:showLegendKey val="0"/>
          <c:showVal val="0"/>
          <c:showCatName val="0"/>
          <c:showSerName val="0"/>
          <c:showPercent val="0"/>
          <c:showBubbleSize val="0"/>
        </c:dLbls>
        <c:gapWidth val="219"/>
        <c:overlap val="-27"/>
        <c:axId val="353283096"/>
        <c:axId val="353283488"/>
      </c:barChart>
      <c:catAx>
        <c:axId val="35328309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3488"/>
        <c:crosses val="autoZero"/>
        <c:auto val="1"/>
        <c:lblAlgn val="ctr"/>
        <c:lblOffset val="100"/>
        <c:noMultiLvlLbl val="0"/>
      </c:catAx>
      <c:valAx>
        <c:axId val="35328348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3283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Tabelle1!$B$173:$B$175</c:f>
              <c:numCache>
                <c:formatCode>0.00E+00</c:formatCode>
                <c:ptCount val="3"/>
                <c:pt idx="0">
                  <c:v>8.4830252778109912E-3</c:v>
                </c:pt>
                <c:pt idx="1">
                  <c:v>8.1857280540932418E-3</c:v>
                </c:pt>
                <c:pt idx="2">
                  <c:v>8.3761995158247015E-3</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Tabelle1!$C$173:$C$175</c:f>
              <c:numCache>
                <c:formatCode>0.00E+00</c:formatCode>
                <c:ptCount val="3"/>
                <c:pt idx="0">
                  <c:v>1.0760919255000336E-2</c:v>
                </c:pt>
                <c:pt idx="1">
                  <c:v>1.0630513060878699E-2</c:v>
                </c:pt>
                <c:pt idx="2">
                  <c:v>1.098686258627086E-2</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Tabelle1!$D$173:$D$175</c:f>
              <c:numCache>
                <c:formatCode>0.00E+00</c:formatCode>
                <c:ptCount val="3"/>
                <c:pt idx="0">
                  <c:v>8.6385574422373802E-3</c:v>
                </c:pt>
                <c:pt idx="1">
                  <c:v>8.3168008146338492E-3</c:v>
                </c:pt>
                <c:pt idx="2">
                  <c:v>8.4924565475751421E-3</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Tabelle1!$E$173:$E$175</c:f>
              <c:numCache>
                <c:formatCode>0.00E+00</c:formatCode>
                <c:ptCount val="3"/>
                <c:pt idx="0">
                  <c:v>9.7558804428101911E-3</c:v>
                </c:pt>
                <c:pt idx="1">
                  <c:v>9.5560466973552503E-3</c:v>
                </c:pt>
                <c:pt idx="2">
                  <c:v>9.8761962369063351E-3</c:v>
                </c:pt>
              </c:numCache>
            </c:numRef>
          </c:val>
        </c:ser>
        <c:dLbls>
          <c:showLegendKey val="0"/>
          <c:showVal val="0"/>
          <c:showCatName val="0"/>
          <c:showSerName val="0"/>
          <c:showPercent val="0"/>
          <c:showBubbleSize val="0"/>
        </c:dLbls>
        <c:gapWidth val="219"/>
        <c:overlap val="-27"/>
        <c:axId val="504095272"/>
        <c:axId val="504095664"/>
      </c:barChart>
      <c:catAx>
        <c:axId val="50409527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4095664"/>
        <c:crosses val="autoZero"/>
        <c:auto val="1"/>
        <c:lblAlgn val="ctr"/>
        <c:lblOffset val="100"/>
        <c:noMultiLvlLbl val="0"/>
      </c:catAx>
      <c:valAx>
        <c:axId val="50409566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04095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Tabelle1!$B$190:$B$192</c:f>
              <c:numCache>
                <c:formatCode>0.00E+00</c:formatCode>
                <c:ptCount val="3"/>
                <c:pt idx="0">
                  <c:v>1.3675689349382822</c:v>
                </c:pt>
                <c:pt idx="1">
                  <c:v>1.1829976625553122</c:v>
                </c:pt>
                <c:pt idx="2">
                  <c:v>1.1988503216337785</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Tabelle1!$C$190:$C$192</c:f>
              <c:numCache>
                <c:formatCode>0.00E+00</c:formatCode>
                <c:ptCount val="3"/>
                <c:pt idx="0">
                  <c:v>1.768876989152864</c:v>
                </c:pt>
                <c:pt idx="1">
                  <c:v>1.6125603104547737</c:v>
                </c:pt>
                <c:pt idx="2">
                  <c:v>1.6515562982666026</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Tabelle1!$D$190:$D$192</c:f>
              <c:numCache>
                <c:formatCode>0.00E+00</c:formatCode>
                <c:ptCount val="3"/>
                <c:pt idx="0">
                  <c:v>1.35443911030407</c:v>
                </c:pt>
                <c:pt idx="1">
                  <c:v>1.1720352424220715</c:v>
                </c:pt>
                <c:pt idx="2">
                  <c:v>1.1892453767527902</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Tabelle1!$E$190:$E$192</c:f>
              <c:numCache>
                <c:formatCode>0.00E+00</c:formatCode>
                <c:ptCount val="3"/>
                <c:pt idx="0">
                  <c:v>1.3319557318162527</c:v>
                </c:pt>
                <c:pt idx="1">
                  <c:v>1.153062818344492</c:v>
                </c:pt>
                <c:pt idx="2">
                  <c:v>1.1729574801745126</c:v>
                </c:pt>
              </c:numCache>
            </c:numRef>
          </c:val>
        </c:ser>
        <c:dLbls>
          <c:showLegendKey val="0"/>
          <c:showVal val="0"/>
          <c:showCatName val="0"/>
          <c:showSerName val="0"/>
          <c:showPercent val="0"/>
          <c:showBubbleSize val="0"/>
        </c:dLbls>
        <c:gapWidth val="219"/>
        <c:overlap val="-27"/>
        <c:axId val="507062808"/>
        <c:axId val="507063200"/>
      </c:barChart>
      <c:catAx>
        <c:axId val="50706280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7063200"/>
        <c:crosses val="autoZero"/>
        <c:auto val="1"/>
        <c:lblAlgn val="ctr"/>
        <c:lblOffset val="100"/>
        <c:noMultiLvlLbl val="0"/>
      </c:catAx>
      <c:valAx>
        <c:axId val="50706320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07062808"/>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Tabelle1!$B$205:$B$207</c:f>
              <c:numCache>
                <c:formatCode>0.00E+00</c:formatCode>
                <c:ptCount val="3"/>
                <c:pt idx="0">
                  <c:v>2.2290127264934285</c:v>
                </c:pt>
                <c:pt idx="1">
                  <c:v>2.0937663054749387</c:v>
                </c:pt>
                <c:pt idx="2">
                  <c:v>2.1455384625782119</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Tabelle1!$C$205:$C$207</c:f>
              <c:numCache>
                <c:formatCode>0.00E+00</c:formatCode>
                <c:ptCount val="3"/>
                <c:pt idx="0">
                  <c:v>4.4380726329859232</c:v>
                </c:pt>
                <c:pt idx="1">
                  <c:v>4.4162144550952425</c:v>
                </c:pt>
                <c:pt idx="2">
                  <c:v>4.5588035494529544</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Tabelle1!$D$205:$D$207</c:f>
              <c:numCache>
                <c:formatCode>0.00E+00</c:formatCode>
                <c:ptCount val="3"/>
                <c:pt idx="0">
                  <c:v>2.2290723806042361</c:v>
                </c:pt>
                <c:pt idx="1">
                  <c:v>2.0937754051816646</c:v>
                </c:pt>
                <c:pt idx="2">
                  <c:v>2.1454748263422783</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Tabelle1!$E$205:$E$207</c:f>
              <c:numCache>
                <c:formatCode>0.00E+00</c:formatCode>
                <c:ptCount val="3"/>
                <c:pt idx="0">
                  <c:v>4.4387659552376029</c:v>
                </c:pt>
                <c:pt idx="1">
                  <c:v>4.419182099101497</c:v>
                </c:pt>
                <c:pt idx="2">
                  <c:v>4.559974079379832</c:v>
                </c:pt>
              </c:numCache>
            </c:numRef>
          </c:val>
        </c:ser>
        <c:dLbls>
          <c:showLegendKey val="0"/>
          <c:showVal val="0"/>
          <c:showCatName val="0"/>
          <c:showSerName val="0"/>
          <c:showPercent val="0"/>
          <c:showBubbleSize val="0"/>
        </c:dLbls>
        <c:gapWidth val="219"/>
        <c:overlap val="-27"/>
        <c:axId val="513945728"/>
        <c:axId val="513948864"/>
      </c:barChart>
      <c:catAx>
        <c:axId val="51394572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13948864"/>
        <c:crosses val="autoZero"/>
        <c:auto val="1"/>
        <c:lblAlgn val="ctr"/>
        <c:lblOffset val="100"/>
        <c:noMultiLvlLbl val="0"/>
      </c:catAx>
      <c:valAx>
        <c:axId val="51394886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13945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Tabelle1!$B$222:$B$224</c:f>
              <c:numCache>
                <c:formatCode>0.00E+00</c:formatCode>
                <c:ptCount val="3"/>
                <c:pt idx="0">
                  <c:v>8.3481638397535276E-3</c:v>
                </c:pt>
                <c:pt idx="1">
                  <c:v>8.4345121437954841E-3</c:v>
                </c:pt>
                <c:pt idx="2">
                  <c:v>8.4564684115935127E-3</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Tabelle1!$C$222:$C$224</c:f>
              <c:numCache>
                <c:formatCode>0.00E+00</c:formatCode>
                <c:ptCount val="3"/>
                <c:pt idx="0">
                  <c:v>8.3638675711939971E-3</c:v>
                </c:pt>
                <c:pt idx="1">
                  <c:v>8.4910885812662738E-3</c:v>
                </c:pt>
                <c:pt idx="2">
                  <c:v>8.4959947788866771E-3</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Tabelle1!$D$222:$D$224</c:f>
              <c:numCache>
                <c:formatCode>0.00E+00</c:formatCode>
                <c:ptCount val="3"/>
                <c:pt idx="0">
                  <c:v>8.3504717363869514E-3</c:v>
                </c:pt>
                <c:pt idx="1">
                  <c:v>8.1143237391217444E-3</c:v>
                </c:pt>
                <c:pt idx="2">
                  <c:v>8.2580350827642351E-3</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Tabelle1!$E$222:$E$224</c:f>
              <c:numCache>
                <c:formatCode>0.00E+00</c:formatCode>
                <c:ptCount val="3"/>
                <c:pt idx="0">
                  <c:v>8.4380714651251694E-3</c:v>
                </c:pt>
                <c:pt idx="1">
                  <c:v>8.1246748705440762E-3</c:v>
                </c:pt>
                <c:pt idx="2">
                  <c:v>8.296416030923898E-3</c:v>
                </c:pt>
              </c:numCache>
            </c:numRef>
          </c:val>
        </c:ser>
        <c:dLbls>
          <c:showLegendKey val="0"/>
          <c:showVal val="0"/>
          <c:showCatName val="0"/>
          <c:showSerName val="0"/>
          <c:showPercent val="0"/>
          <c:showBubbleSize val="0"/>
        </c:dLbls>
        <c:gapWidth val="219"/>
        <c:overlap val="-27"/>
        <c:axId val="504096056"/>
        <c:axId val="504090960"/>
      </c:barChart>
      <c:catAx>
        <c:axId val="50409605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4090960"/>
        <c:crosses val="autoZero"/>
        <c:auto val="1"/>
        <c:lblAlgn val="ctr"/>
        <c:lblOffset val="100"/>
        <c:noMultiLvlLbl val="0"/>
      </c:catAx>
      <c:valAx>
        <c:axId val="5040909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04096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Tabelle1!$B$236:$B$238</c:f>
              <c:numCache>
                <c:formatCode>0.00E+00</c:formatCode>
                <c:ptCount val="3"/>
                <c:pt idx="0">
                  <c:v>0.9608457524750329</c:v>
                </c:pt>
                <c:pt idx="1">
                  <c:v>0.96350964001394801</c:v>
                </c:pt>
                <c:pt idx="2">
                  <c:v>0.96781624426130519</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Tabelle1!$C$236:$C$238</c:f>
              <c:numCache>
                <c:formatCode>0.00E+00</c:formatCode>
                <c:ptCount val="3"/>
                <c:pt idx="0">
                  <c:v>0.94843418541047508</c:v>
                </c:pt>
                <c:pt idx="1">
                  <c:v>0.95525420201371603</c:v>
                </c:pt>
                <c:pt idx="2">
                  <c:v>0.96136865926301329</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Tabelle1!$D$236:$D$238</c:f>
              <c:numCache>
                <c:formatCode>0.00E+00</c:formatCode>
                <c:ptCount val="3"/>
                <c:pt idx="0">
                  <c:v>1.3560757100471632</c:v>
                </c:pt>
                <c:pt idx="1">
                  <c:v>1.1729273749172213</c:v>
                </c:pt>
                <c:pt idx="2">
                  <c:v>1.1890013385084803</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Tabelle1!$E$236:$E$238</c:f>
              <c:numCache>
                <c:formatCode>0.00E+00</c:formatCode>
                <c:ptCount val="3"/>
                <c:pt idx="0">
                  <c:v>1.3728683673252828</c:v>
                </c:pt>
                <c:pt idx="1">
                  <c:v>1.1492954408500429</c:v>
                </c:pt>
                <c:pt idx="2">
                  <c:v>1.1914730566689777</c:v>
                </c:pt>
              </c:numCache>
            </c:numRef>
          </c:val>
        </c:ser>
        <c:dLbls>
          <c:showLegendKey val="0"/>
          <c:showVal val="0"/>
          <c:showCatName val="0"/>
          <c:showSerName val="0"/>
          <c:showPercent val="0"/>
          <c:showBubbleSize val="0"/>
        </c:dLbls>
        <c:gapWidth val="219"/>
        <c:overlap val="-27"/>
        <c:axId val="353111720"/>
        <c:axId val="353110544"/>
      </c:barChart>
      <c:catAx>
        <c:axId val="35311172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110544"/>
        <c:crosses val="autoZero"/>
        <c:auto val="1"/>
        <c:lblAlgn val="ctr"/>
        <c:lblOffset val="100"/>
        <c:noMultiLvlLbl val="0"/>
      </c:catAx>
      <c:valAx>
        <c:axId val="3531105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3111720"/>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Tabelle1!$B$251:$B$253</c:f>
              <c:numCache>
                <c:formatCode>0.00E+00</c:formatCode>
                <c:ptCount val="3"/>
                <c:pt idx="0">
                  <c:v>2.0571713087902892</c:v>
                </c:pt>
                <c:pt idx="1">
                  <c:v>2.0849057498787085</c:v>
                </c:pt>
                <c:pt idx="2">
                  <c:v>2.0985089090967728</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Tabelle1!$C$251:$C$253</c:f>
              <c:numCache>
                <c:formatCode>0.00E+00</c:formatCode>
                <c:ptCount val="3"/>
                <c:pt idx="0">
                  <c:v>2.0899436416715718</c:v>
                </c:pt>
                <c:pt idx="1">
                  <c:v>2.1144252716053678</c:v>
                </c:pt>
                <c:pt idx="2">
                  <c:v>2.116242268178405</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Tabelle1!$D$251:$D$253</c:f>
              <c:numCache>
                <c:formatCode>0.00E+00</c:formatCode>
                <c:ptCount val="3"/>
                <c:pt idx="0">
                  <c:v>2.229309792927483</c:v>
                </c:pt>
                <c:pt idx="1">
                  <c:v>2.0941647401763421</c:v>
                </c:pt>
                <c:pt idx="2">
                  <c:v>2.1452802405530811</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Tabelle1!$E$251:$E$253</c:f>
              <c:numCache>
                <c:formatCode>0.00E+00</c:formatCode>
                <c:ptCount val="3"/>
                <c:pt idx="0">
                  <c:v>2.291974153519869</c:v>
                </c:pt>
                <c:pt idx="1">
                  <c:v>2.1107538925765361</c:v>
                </c:pt>
                <c:pt idx="2">
                  <c:v>2.1666684507191443</c:v>
                </c:pt>
              </c:numCache>
            </c:numRef>
          </c:val>
        </c:ser>
        <c:dLbls>
          <c:showLegendKey val="0"/>
          <c:showVal val="0"/>
          <c:showCatName val="0"/>
          <c:showSerName val="0"/>
          <c:showPercent val="0"/>
          <c:showBubbleSize val="0"/>
        </c:dLbls>
        <c:gapWidth val="219"/>
        <c:overlap val="-27"/>
        <c:axId val="507065944"/>
        <c:axId val="513948080"/>
      </c:barChart>
      <c:catAx>
        <c:axId val="50706594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13948080"/>
        <c:crosses val="autoZero"/>
        <c:auto val="1"/>
        <c:lblAlgn val="ctr"/>
        <c:lblOffset val="100"/>
        <c:noMultiLvlLbl val="0"/>
      </c:catAx>
      <c:valAx>
        <c:axId val="5139480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07065944"/>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divided by n*log(n)</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Tabelle1!$B$35:$B$41</c:f>
              <c:numCache>
                <c:formatCode>0.00E+00</c:formatCode>
                <c:ptCount val="7"/>
                <c:pt idx="0">
                  <c:v>1.7757759444218248</c:v>
                </c:pt>
                <c:pt idx="1">
                  <c:v>1.3250136289145795</c:v>
                </c:pt>
                <c:pt idx="2">
                  <c:v>1.3110380103358836</c:v>
                </c:pt>
                <c:pt idx="3">
                  <c:v>1.354234911623678</c:v>
                </c:pt>
                <c:pt idx="4">
                  <c:v>1.1723681901981329</c:v>
                </c:pt>
                <c:pt idx="5">
                  <c:v>1.1872783271016984</c:v>
                </c:pt>
                <c:pt idx="6">
                  <c:v>1.229324155268803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Tabelle1!$C$35:$C$41</c:f>
              <c:numCache>
                <c:formatCode>0.00E+00</c:formatCode>
                <c:ptCount val="7"/>
                <c:pt idx="0">
                  <c:v>1.4519680124192691</c:v>
                </c:pt>
                <c:pt idx="1">
                  <c:v>1.2632874283036803</c:v>
                </c:pt>
                <c:pt idx="2">
                  <c:v>1.3653895781130068</c:v>
                </c:pt>
                <c:pt idx="3">
                  <c:v>1.131779163367918</c:v>
                </c:pt>
                <c:pt idx="4">
                  <c:v>1.1103780722896064</c:v>
                </c:pt>
                <c:pt idx="5">
                  <c:v>1.2083747564187142</c:v>
                </c:pt>
                <c:pt idx="6">
                  <c:v>1.1852735495368509</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Tabelle1!$D$35:$D$41</c:f>
              <c:numCache>
                <c:formatCode>0.00E+00</c:formatCode>
                <c:ptCount val="7"/>
                <c:pt idx="0">
                  <c:v>1.4159447562714795</c:v>
                </c:pt>
                <c:pt idx="1">
                  <c:v>1.289040544432734</c:v>
                </c:pt>
                <c:pt idx="2">
                  <c:v>1.3999658834149717</c:v>
                </c:pt>
                <c:pt idx="3">
                  <c:v>1.1667214208012782</c:v>
                </c:pt>
                <c:pt idx="4">
                  <c:v>1.1418630790639552</c:v>
                </c:pt>
                <c:pt idx="5">
                  <c:v>1.2363507958137363</c:v>
                </c:pt>
                <c:pt idx="6">
                  <c:v>1.2103385467176995</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Tabelle1!$E$35:$E$41</c:f>
              <c:numCache>
                <c:formatCode>0.00E+00</c:formatCode>
                <c:ptCount val="7"/>
                <c:pt idx="0">
                  <c:v>0.97955160589059476</c:v>
                </c:pt>
                <c:pt idx="1">
                  <c:v>0.96158764089934667</c:v>
                </c:pt>
                <c:pt idx="2">
                  <c:v>0.96049941746502143</c:v>
                </c:pt>
                <c:pt idx="3">
                  <c:v>0.99453100898983238</c:v>
                </c:pt>
                <c:pt idx="4">
                  <c:v>0.97802877685067235</c:v>
                </c:pt>
                <c:pt idx="5">
                  <c:v>0.97677490445801518</c:v>
                </c:pt>
                <c:pt idx="6">
                  <c:v>1.0002703118919325</c:v>
                </c:pt>
              </c:numCache>
            </c:numRef>
          </c:val>
        </c:ser>
        <c:dLbls>
          <c:showLegendKey val="0"/>
          <c:showVal val="0"/>
          <c:showCatName val="0"/>
          <c:showSerName val="0"/>
          <c:showPercent val="0"/>
          <c:showBubbleSize val="0"/>
        </c:dLbls>
        <c:gapWidth val="219"/>
        <c:overlap val="-27"/>
        <c:axId val="353286232"/>
        <c:axId val="353280352"/>
      </c:barChart>
      <c:catAx>
        <c:axId val="35328623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0352"/>
        <c:crosses val="autoZero"/>
        <c:auto val="1"/>
        <c:lblAlgn val="ctr"/>
        <c:lblOffset val="100"/>
        <c:noMultiLvlLbl val="0"/>
      </c:catAx>
      <c:valAx>
        <c:axId val="35328035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6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Tabelle1!$B$55:$B$61</c:f>
              <c:numCache>
                <c:formatCode>0.00E+00</c:formatCode>
                <c:ptCount val="7"/>
                <c:pt idx="0">
                  <c:v>2.4990506806704835</c:v>
                </c:pt>
                <c:pt idx="1">
                  <c:v>2.1815493270770885</c:v>
                </c:pt>
                <c:pt idx="2">
                  <c:v>2.2397438437788582</c:v>
                </c:pt>
                <c:pt idx="3">
                  <c:v>2.2288998904167205</c:v>
                </c:pt>
                <c:pt idx="4">
                  <c:v>2.0938977222697597</c:v>
                </c:pt>
                <c:pt idx="5">
                  <c:v>2.1450079186592412</c:v>
                </c:pt>
                <c:pt idx="6">
                  <c:v>2.1462970427311356</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Tabelle1!$C$55:$C$61</c:f>
              <c:numCache>
                <c:formatCode>0.00E+00</c:formatCode>
                <c:ptCount val="7"/>
                <c:pt idx="0">
                  <c:v>2.205747121561878</c:v>
                </c:pt>
                <c:pt idx="1">
                  <c:v>2.0822846860068909</c:v>
                </c:pt>
                <c:pt idx="2">
                  <c:v>2.1690824708366603</c:v>
                </c:pt>
                <c:pt idx="3">
                  <c:v>2.0018788215900525</c:v>
                </c:pt>
                <c:pt idx="4">
                  <c:v>1.99800224761489</c:v>
                </c:pt>
                <c:pt idx="5">
                  <c:v>2.0826128369237265</c:v>
                </c:pt>
                <c:pt idx="6">
                  <c:v>2.073710381744839</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Tabelle1!$D$55:$D$61</c:f>
              <c:numCache>
                <c:formatCode>0.00E+00</c:formatCode>
                <c:ptCount val="7"/>
                <c:pt idx="0">
                  <c:v>2.2613373274278263</c:v>
                </c:pt>
                <c:pt idx="1">
                  <c:v>2.1772144951395274</c:v>
                </c:pt>
                <c:pt idx="2">
                  <c:v>2.2738487361076132</c:v>
                </c:pt>
                <c:pt idx="3">
                  <c:v>2.0984370524842331</c:v>
                </c:pt>
                <c:pt idx="4">
                  <c:v>2.0847287829451147</c:v>
                </c:pt>
                <c:pt idx="5">
                  <c:v>2.1590903505824359</c:v>
                </c:pt>
                <c:pt idx="6">
                  <c:v>2.1425380269898806</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Tabelle1!$E$55:$E$61</c:f>
              <c:numCache>
                <c:formatCode>0.00E+00</c:formatCode>
                <c:ptCount val="7"/>
                <c:pt idx="0">
                  <c:v>1.1889681395408376</c:v>
                </c:pt>
                <c:pt idx="1">
                  <c:v>1.0427904822297056</c:v>
                </c:pt>
                <c:pt idx="2">
                  <c:v>1.0750894956144725</c:v>
                </c:pt>
                <c:pt idx="3">
                  <c:v>1.0966007479029591</c:v>
                </c:pt>
                <c:pt idx="4">
                  <c:v>1.0259584889320097</c:v>
                </c:pt>
                <c:pt idx="5">
                  <c:v>1.0482310940472268</c:v>
                </c:pt>
                <c:pt idx="6">
                  <c:v>1.0655516826718801</c:v>
                </c:pt>
              </c:numCache>
            </c:numRef>
          </c:val>
        </c:ser>
        <c:dLbls>
          <c:showLegendKey val="0"/>
          <c:showVal val="0"/>
          <c:showCatName val="0"/>
          <c:showSerName val="0"/>
          <c:showPercent val="0"/>
          <c:showBubbleSize val="0"/>
        </c:dLbls>
        <c:gapWidth val="219"/>
        <c:overlap val="-27"/>
        <c:axId val="353285448"/>
        <c:axId val="353279568"/>
      </c:barChart>
      <c:catAx>
        <c:axId val="35328544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79568"/>
        <c:crosses val="autoZero"/>
        <c:auto val="1"/>
        <c:lblAlgn val="ctr"/>
        <c:lblOffset val="100"/>
        <c:noMultiLvlLbl val="0"/>
      </c:catAx>
      <c:valAx>
        <c:axId val="3532795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5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Tabelle1!$B$75:$B$79</c:f>
              <c:numCache>
                <c:formatCode>0.00E+00</c:formatCode>
                <c:ptCount val="5"/>
                <c:pt idx="0">
                  <c:v>0.13335628807914365</c:v>
                </c:pt>
                <c:pt idx="1">
                  <c:v>0.1168146898174079</c:v>
                </c:pt>
                <c:pt idx="2">
                  <c:v>0.11996767799199244</c:v>
                </c:pt>
                <c:pt idx="3">
                  <c:v>0.12252091407188245</c:v>
                </c:pt>
                <c:pt idx="4">
                  <c:v>0.11649294895804223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Tabelle1!$C$75:$C$79</c:f>
              <c:numCache>
                <c:formatCode>0.00E+00</c:formatCode>
                <c:ptCount val="5"/>
                <c:pt idx="0">
                  <c:v>0.12061268492936845</c:v>
                </c:pt>
                <c:pt idx="1">
                  <c:v>0.11342057661629651</c:v>
                </c:pt>
                <c:pt idx="2">
                  <c:v>0.11917476498341352</c:v>
                </c:pt>
                <c:pt idx="3">
                  <c:v>0.11158750462936665</c:v>
                </c:pt>
                <c:pt idx="4">
                  <c:v>0.11252595417303973</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Tabelle1!$D$75:$D$79</c:f>
              <c:numCache>
                <c:formatCode>0.00E+00</c:formatCode>
                <c:ptCount val="5"/>
                <c:pt idx="0">
                  <c:v>0.12603122485132012</c:v>
                </c:pt>
                <c:pt idx="1">
                  <c:v>0.12098395525735404</c:v>
                </c:pt>
                <c:pt idx="2">
                  <c:v>0.12785647005836273</c:v>
                </c:pt>
                <c:pt idx="3">
                  <c:v>0.11917491549841136</c:v>
                </c:pt>
                <c:pt idx="4">
                  <c:v>0.11967263849324217</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Tabelle1!$E$75:$E$79</c:f>
              <c:numCache>
                <c:formatCode>0.00E+00</c:formatCode>
                <c:ptCount val="5"/>
                <c:pt idx="0">
                  <c:v>8.1177755497386928E-2</c:v>
                </c:pt>
                <c:pt idx="1">
                  <c:v>7.8358107871334307E-2</c:v>
                </c:pt>
                <c:pt idx="2">
                  <c:v>7.9237717518664458E-2</c:v>
                </c:pt>
                <c:pt idx="3">
                  <c:v>8.3396848282089917E-2</c:v>
                </c:pt>
                <c:pt idx="4">
                  <c:v>7.948608876722979E-2</c:v>
                </c:pt>
              </c:numCache>
            </c:numRef>
          </c:val>
        </c:ser>
        <c:dLbls>
          <c:showLegendKey val="0"/>
          <c:showVal val="0"/>
          <c:showCatName val="0"/>
          <c:showSerName val="0"/>
          <c:showPercent val="0"/>
          <c:showBubbleSize val="0"/>
        </c:dLbls>
        <c:gapWidth val="219"/>
        <c:overlap val="-27"/>
        <c:axId val="353280744"/>
        <c:axId val="353281528"/>
      </c:barChart>
      <c:catAx>
        <c:axId val="35328074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1528"/>
        <c:crosses val="autoZero"/>
        <c:auto val="1"/>
        <c:lblAlgn val="ctr"/>
        <c:lblOffset val="100"/>
        <c:noMultiLvlLbl val="0"/>
      </c:catAx>
      <c:valAx>
        <c:axId val="35328152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0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no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Tabelle1!$B$91:$B$95</c:f>
              <c:numCache>
                <c:formatCode>0.00E+00</c:formatCode>
                <c:ptCount val="5"/>
                <c:pt idx="0">
                  <c:v>8.0876725501722938E-2</c:v>
                </c:pt>
                <c:pt idx="1">
                  <c:v>7.7695841880873542E-2</c:v>
                </c:pt>
                <c:pt idx="2">
                  <c:v>8.1332284228494436E-2</c:v>
                </c:pt>
                <c:pt idx="3">
                  <c:v>8.263524239306004E-2</c:v>
                </c:pt>
                <c:pt idx="4">
                  <c:v>8.1834630183972953E-2</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Tabelle1!$C$91:$C$95</c:f>
              <c:numCache>
                <c:formatCode>0.00E+00</c:formatCode>
                <c:ptCount val="5"/>
                <c:pt idx="0">
                  <c:v>7.5959902239211244E-2</c:v>
                </c:pt>
                <c:pt idx="1">
                  <c:v>7.5438116913393694E-2</c:v>
                </c:pt>
                <c:pt idx="2">
                  <c:v>7.8870460923954402E-2</c:v>
                </c:pt>
                <c:pt idx="3">
                  <c:v>7.7808477270917817E-2</c:v>
                </c:pt>
                <c:pt idx="4">
                  <c:v>7.9159802354929601E-2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Tabelle1!$D$91:$D$95</c:f>
              <c:numCache>
                <c:formatCode>0.00E+00</c:formatCode>
                <c:ptCount val="5"/>
                <c:pt idx="0">
                  <c:v>8.3284965467034788E-2</c:v>
                </c:pt>
                <c:pt idx="1">
                  <c:v>8.2896135055968823E-2</c:v>
                </c:pt>
                <c:pt idx="2">
                  <c:v>8.5685177965795611E-2</c:v>
                </c:pt>
                <c:pt idx="3">
                  <c:v>8.4863867794292377E-2</c:v>
                </c:pt>
                <c:pt idx="4">
                  <c:v>8.5174041934443695E-2</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Tabelle1!$E$91:$E$95</c:f>
              <c:numCache>
                <c:formatCode>0.00E+00</c:formatCode>
                <c:ptCount val="5"/>
                <c:pt idx="0">
                  <c:v>4.9067889293228931E-2</c:v>
                </c:pt>
                <c:pt idx="1">
                  <c:v>4.8510983801250566E-2</c:v>
                </c:pt>
                <c:pt idx="2">
                  <c:v>5.1179313682816099E-2</c:v>
                </c:pt>
                <c:pt idx="3">
                  <c:v>5.4589080443702018E-2</c:v>
                </c:pt>
                <c:pt idx="4">
                  <c:v>5.0953657297637865E-2</c:v>
                </c:pt>
              </c:numCache>
            </c:numRef>
          </c:val>
        </c:ser>
        <c:dLbls>
          <c:showLegendKey val="0"/>
          <c:showVal val="0"/>
          <c:showCatName val="0"/>
          <c:showSerName val="0"/>
          <c:showPercent val="0"/>
          <c:showBubbleSize val="0"/>
        </c:dLbls>
        <c:gapWidth val="219"/>
        <c:overlap val="-27"/>
        <c:axId val="353281920"/>
        <c:axId val="353283880"/>
      </c:barChart>
      <c:catAx>
        <c:axId val="35328192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3880"/>
        <c:crosses val="autoZero"/>
        <c:auto val="1"/>
        <c:lblAlgn val="ctr"/>
        <c:lblOffset val="100"/>
        <c:noMultiLvlLbl val="0"/>
      </c:catAx>
      <c:valAx>
        <c:axId val="35328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1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Pointer on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Tabelle1!$B$105:$B$109</c:f>
              <c:numCache>
                <c:formatCode>0.00E+00</c:formatCode>
                <c:ptCount val="5"/>
                <c:pt idx="0">
                  <c:v>7.0641705649147582E-2</c:v>
                </c:pt>
                <c:pt idx="1">
                  <c:v>5.7474151922145611E-2</c:v>
                </c:pt>
                <c:pt idx="2">
                  <c:v>6.0428761329587584E-2</c:v>
                </c:pt>
                <c:pt idx="3">
                  <c:v>7.6552730644005529E-2</c:v>
                </c:pt>
                <c:pt idx="4">
                  <c:v>8.5502254938716132E-2</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Tabelle1!$C$105:$C$109</c:f>
              <c:numCache>
                <c:formatCode>0.00E+00</c:formatCode>
                <c:ptCount val="5"/>
                <c:pt idx="0">
                  <c:v>6.5122822395307922E-2</c:v>
                </c:pt>
                <c:pt idx="1">
                  <c:v>6.0010329635614652E-2</c:v>
                </c:pt>
                <c:pt idx="2">
                  <c:v>6.5792513792328408E-2</c:v>
                </c:pt>
                <c:pt idx="3">
                  <c:v>7.4677514457682698E-2</c:v>
                </c:pt>
                <c:pt idx="4">
                  <c:v>8.6647188123796001E-2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Tabelle1!$D$105:$D$109</c:f>
              <c:numCache>
                <c:formatCode>0.00E+00</c:formatCode>
                <c:ptCount val="5"/>
                <c:pt idx="0">
                  <c:v>5.7597072503708401E-2</c:v>
                </c:pt>
                <c:pt idx="1">
                  <c:v>5.6397969687646876E-2</c:v>
                </c:pt>
                <c:pt idx="2">
                  <c:v>6.3648578163209527E-2</c:v>
                </c:pt>
                <c:pt idx="3">
                  <c:v>7.3541276739049005E-2</c:v>
                </c:pt>
                <c:pt idx="4">
                  <c:v>8.7335901749590092E-2</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Tabelle1!$E$105:$E$109</c:f>
              <c:numCache>
                <c:formatCode>0.00E+00</c:formatCode>
                <c:ptCount val="5"/>
                <c:pt idx="0">
                  <c:v>4.3749692703165262E-2</c:v>
                </c:pt>
                <c:pt idx="1">
                  <c:v>4.6162949835071514E-2</c:v>
                </c:pt>
                <c:pt idx="2">
                  <c:v>4.9086553152960101E-2</c:v>
                </c:pt>
                <c:pt idx="3">
                  <c:v>8.8736719031841396E-2</c:v>
                </c:pt>
                <c:pt idx="4">
                  <c:v>9.5201553210150849E-2</c:v>
                </c:pt>
              </c:numCache>
            </c:numRef>
          </c:val>
        </c:ser>
        <c:dLbls>
          <c:showLegendKey val="0"/>
          <c:showVal val="0"/>
          <c:showCatName val="0"/>
          <c:showSerName val="0"/>
          <c:showPercent val="0"/>
          <c:showBubbleSize val="0"/>
        </c:dLbls>
        <c:gapWidth val="219"/>
        <c:overlap val="-27"/>
        <c:axId val="353282704"/>
        <c:axId val="353285056"/>
      </c:barChart>
      <c:catAx>
        <c:axId val="35328270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5056"/>
        <c:crosses val="autoZero"/>
        <c:auto val="1"/>
        <c:lblAlgn val="ctr"/>
        <c:lblOffset val="100"/>
        <c:noMultiLvlLbl val="0"/>
      </c:catAx>
      <c:valAx>
        <c:axId val="35328505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3282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Tabelle1!$B$128:$B$130</c:f>
              <c:numCache>
                <c:formatCode>0.00E+00</c:formatCode>
                <c:ptCount val="3"/>
                <c:pt idx="0">
                  <c:v>8.6311320356776688E-3</c:v>
                </c:pt>
                <c:pt idx="1">
                  <c:v>8.3081225499017069E-3</c:v>
                </c:pt>
                <c:pt idx="2">
                  <c:v>8.5063709065497199E-3</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Tabelle1!$C$128:$C$130</c:f>
              <c:numCache>
                <c:formatCode>0.00E+00</c:formatCode>
                <c:ptCount val="3"/>
                <c:pt idx="0">
                  <c:v>8.7425131340733431E-3</c:v>
                </c:pt>
                <c:pt idx="1">
                  <c:v>8.3152010552283197E-3</c:v>
                </c:pt>
                <c:pt idx="2">
                  <c:v>8.5552088841837608E-3</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Tabelle1!$D$128:$D$130</c:f>
              <c:numCache>
                <c:formatCode>0.00E+00</c:formatCode>
                <c:ptCount val="3"/>
                <c:pt idx="0">
                  <c:v>8.7171764427716233E-3</c:v>
                </c:pt>
                <c:pt idx="1">
                  <c:v>8.3828295939684886E-3</c:v>
                </c:pt>
                <c:pt idx="2">
                  <c:v>8.5801300286622983E-3</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Tabelle1!$E$128:$E$130</c:f>
              <c:numCache>
                <c:formatCode>0.00E+00</c:formatCode>
                <c:ptCount val="3"/>
                <c:pt idx="0">
                  <c:v>8.8500310141913282E-3</c:v>
                </c:pt>
                <c:pt idx="1">
                  <c:v>8.5249716574925111E-3</c:v>
                </c:pt>
                <c:pt idx="2">
                  <c:v>8.6919205278520734E-3</c:v>
                </c:pt>
              </c:numCache>
            </c:numRef>
          </c:val>
        </c:ser>
        <c:dLbls>
          <c:showLegendKey val="0"/>
          <c:showVal val="0"/>
          <c:showCatName val="0"/>
          <c:showSerName val="0"/>
          <c:showPercent val="0"/>
          <c:showBubbleSize val="0"/>
        </c:dLbls>
        <c:gapWidth val="219"/>
        <c:overlap val="-27"/>
        <c:axId val="503174960"/>
        <c:axId val="424180296"/>
      </c:barChart>
      <c:catAx>
        <c:axId val="50317496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4180296"/>
        <c:crosses val="autoZero"/>
        <c:auto val="1"/>
        <c:lblAlgn val="ctr"/>
        <c:lblOffset val="100"/>
        <c:noMultiLvlLbl val="0"/>
      </c:catAx>
      <c:valAx>
        <c:axId val="42418029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03174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Tabelle1!$B$141:$B$143</c:f>
              <c:numCache>
                <c:formatCode>0.00E+00</c:formatCode>
                <c:ptCount val="3"/>
                <c:pt idx="0">
                  <c:v>1.3547813814091401</c:v>
                </c:pt>
                <c:pt idx="1">
                  <c:v>1.1739044580771474</c:v>
                </c:pt>
                <c:pt idx="2">
                  <c:v>1.1916357257528847</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Tabelle1!$C$141:$C$143</c:f>
              <c:numCache>
                <c:formatCode>0.00E+00</c:formatCode>
                <c:ptCount val="3"/>
                <c:pt idx="0">
                  <c:v>1.3728753411868491</c:v>
                </c:pt>
                <c:pt idx="1">
                  <c:v>1.1492448635103427</c:v>
                </c:pt>
                <c:pt idx="2">
                  <c:v>1.1914624954078674</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Tabelle1!$D$141:$D$143</c:f>
              <c:numCache>
                <c:formatCode>0.00E+00</c:formatCode>
                <c:ptCount val="3"/>
                <c:pt idx="0">
                  <c:v>1.3376140923014166</c:v>
                </c:pt>
                <c:pt idx="1">
                  <c:v>1.1570563080695415</c:v>
                </c:pt>
                <c:pt idx="2">
                  <c:v>1.1775391552033683</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Tabelle1!$E$141:$E$143</c:f>
              <c:numCache>
                <c:formatCode>0.00E+00</c:formatCode>
                <c:ptCount val="3"/>
                <c:pt idx="0">
                  <c:v>1.3323288584958781</c:v>
                </c:pt>
                <c:pt idx="1">
                  <c:v>1.1572537407424119</c:v>
                </c:pt>
                <c:pt idx="2">
                  <c:v>1.1722730045672591</c:v>
                </c:pt>
              </c:numCache>
            </c:numRef>
          </c:val>
        </c:ser>
        <c:dLbls>
          <c:showLegendKey val="0"/>
          <c:showVal val="0"/>
          <c:showCatName val="0"/>
          <c:showSerName val="0"/>
          <c:showPercent val="0"/>
          <c:showBubbleSize val="0"/>
        </c:dLbls>
        <c:gapWidth val="219"/>
        <c:overlap val="-27"/>
        <c:axId val="428645952"/>
        <c:axId val="428648304"/>
      </c:barChart>
      <c:catAx>
        <c:axId val="42864595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8648304"/>
        <c:crosses val="autoZero"/>
        <c:auto val="1"/>
        <c:lblAlgn val="ctr"/>
        <c:lblOffset val="100"/>
        <c:noMultiLvlLbl val="0"/>
      </c:catAx>
      <c:valAx>
        <c:axId val="42864830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428645952"/>
        <c:crosses val="autoZero"/>
        <c:crossBetween val="between"/>
        <c:maj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Tabelle1!$B$157:$B$159</c:f>
              <c:numCache>
                <c:formatCode>0.00E+00</c:formatCode>
                <c:ptCount val="3"/>
                <c:pt idx="0">
                  <c:v>2.2287618681637085</c:v>
                </c:pt>
                <c:pt idx="1">
                  <c:v>2.0946664238658306</c:v>
                </c:pt>
                <c:pt idx="2">
                  <c:v>2.1464053672545749</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Tabelle1!$C$157:$C$159</c:f>
              <c:numCache>
                <c:formatCode>0.00E+00</c:formatCode>
                <c:ptCount val="3"/>
                <c:pt idx="0">
                  <c:v>2.2903582245031449</c:v>
                </c:pt>
                <c:pt idx="1">
                  <c:v>2.1113001717096673</c:v>
                </c:pt>
                <c:pt idx="2">
                  <c:v>2.1722506994073503</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Tabelle1!$D$157:$D$159</c:f>
              <c:numCache>
                <c:formatCode>0.00E+00</c:formatCode>
                <c:ptCount val="3"/>
                <c:pt idx="0">
                  <c:v>2.5564893612248074</c:v>
                </c:pt>
                <c:pt idx="1">
                  <c:v>2.3762514514663242</c:v>
                </c:pt>
                <c:pt idx="2">
                  <c:v>2.3930696738243364</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Tabelle1!$E$157:$E$159</c:f>
              <c:numCache>
                <c:formatCode>0.00E+00</c:formatCode>
                <c:ptCount val="3"/>
                <c:pt idx="0">
                  <c:v>2.71403330911222</c:v>
                </c:pt>
                <c:pt idx="1">
                  <c:v>2.5350767349637571</c:v>
                </c:pt>
                <c:pt idx="2">
                  <c:v>2.5189219809960171</c:v>
                </c:pt>
              </c:numCache>
            </c:numRef>
          </c:val>
        </c:ser>
        <c:dLbls>
          <c:showLegendKey val="0"/>
          <c:showVal val="0"/>
          <c:showCatName val="0"/>
          <c:showSerName val="0"/>
          <c:showPercent val="0"/>
          <c:showBubbleSize val="0"/>
        </c:dLbls>
        <c:gapWidth val="219"/>
        <c:overlap val="-27"/>
        <c:axId val="503174176"/>
        <c:axId val="503175352"/>
      </c:barChart>
      <c:catAx>
        <c:axId val="50317417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3175352"/>
        <c:crosses val="autoZero"/>
        <c:auto val="1"/>
        <c:lblAlgn val="ctr"/>
        <c:lblOffset val="100"/>
        <c:noMultiLvlLbl val="0"/>
      </c:catAx>
      <c:valAx>
        <c:axId val="50317535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03174176"/>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26194</xdr:colOff>
      <xdr:row>2</xdr:row>
      <xdr:rowOff>7143</xdr:rowOff>
    </xdr:from>
    <xdr:to>
      <xdr:col>12</xdr:col>
      <xdr:colOff>26194</xdr:colOff>
      <xdr:row>17</xdr:row>
      <xdr:rowOff>35718</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0</xdr:rowOff>
    </xdr:from>
    <xdr:to>
      <xdr:col>12</xdr:col>
      <xdr:colOff>0</xdr:colOff>
      <xdr:row>39</xdr:row>
      <xdr:rowOff>28575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44</xdr:row>
      <xdr:rowOff>0</xdr:rowOff>
    </xdr:from>
    <xdr:to>
      <xdr:col>12</xdr:col>
      <xdr:colOff>0</xdr:colOff>
      <xdr:row>59</xdr:row>
      <xdr:rowOff>28575</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757237</xdr:colOff>
      <xdr:row>66</xdr:row>
      <xdr:rowOff>9525</xdr:rowOff>
    </xdr:from>
    <xdr:to>
      <xdr:col>11</xdr:col>
      <xdr:colOff>719138</xdr:colOff>
      <xdr:row>79</xdr:row>
      <xdr:rowOff>76200</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83</xdr:row>
      <xdr:rowOff>0</xdr:rowOff>
    </xdr:from>
    <xdr:to>
      <xdr:col>11</xdr:col>
      <xdr:colOff>723901</xdr:colOff>
      <xdr:row>96</xdr:row>
      <xdr:rowOff>66675</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99</xdr:row>
      <xdr:rowOff>0</xdr:rowOff>
    </xdr:from>
    <xdr:to>
      <xdr:col>11</xdr:col>
      <xdr:colOff>723901</xdr:colOff>
      <xdr:row>112</xdr:row>
      <xdr:rowOff>66675</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638175</xdr:colOff>
      <xdr:row>115</xdr:row>
      <xdr:rowOff>95249</xdr:rowOff>
    </xdr:from>
    <xdr:ext cx="8101013" cy="1000126"/>
    <xdr:sp macro="" textlink="">
      <xdr:nvSpPr>
        <xdr:cNvPr id="2" name="Textfeld 1"/>
        <xdr:cNvSpPr txBox="1"/>
      </xdr:nvSpPr>
      <xdr:spPr>
        <a:xfrm>
          <a:off x="638175" y="20907374"/>
          <a:ext cx="8101013" cy="100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In the above tests, we run the in-place algorithm of Reinhardt by using insertion sort in</a:t>
          </a:r>
          <a:r>
            <a:rPr lang="de-DE" sz="1100" b="0" i="0" u="none" strike="noStrike" baseline="0">
              <a:solidFill>
                <a:schemeClr val="tx1"/>
              </a:solidFill>
              <a:effectLst/>
              <a:latin typeface="+mn-lt"/>
              <a:ea typeface="+mn-ea"/>
              <a:cs typeface="+mn-cs"/>
            </a:rPr>
            <a:t> "reinhardt_gapsort" for small cases and using the asymmetric merge in "reinhardt_merge"</a:t>
          </a:r>
          <a:r>
            <a:rPr lang="de-DE"/>
            <a:t>. Furthermore we </a:t>
          </a:r>
          <a:r>
            <a:rPr lang="de-DE" baseline="0"/>
            <a:t>executed the quickselect step in every iteration.</a:t>
          </a:r>
        </a:p>
        <a:p>
          <a:r>
            <a:rPr lang="de-DE" baseline="0"/>
            <a:t>But if we make specific demands to the sort, e.g. a small number of comparisons, we can switch to a more suitable mode. In the following, we will compare the different Reinhardt modes between themselves. In all runs, we use integer as type to be sorted.</a:t>
          </a:r>
        </a:p>
        <a:p>
          <a:endParaRPr lang="de-DE" sz="1100"/>
        </a:p>
      </xdr:txBody>
    </xdr:sp>
    <xdr:clientData/>
  </xdr:oneCellAnchor>
  <xdr:oneCellAnchor>
    <xdr:from>
      <xdr:col>7</xdr:col>
      <xdr:colOff>71439</xdr:colOff>
      <xdr:row>17</xdr:row>
      <xdr:rowOff>95250</xdr:rowOff>
    </xdr:from>
    <xdr:ext cx="3024186" cy="1119188"/>
    <xdr:sp macro="" textlink="">
      <xdr:nvSpPr>
        <xdr:cNvPr id="16" name="Textfeld 15"/>
        <xdr:cNvSpPr txBox="1"/>
      </xdr:nvSpPr>
      <xdr:spPr>
        <a:xfrm>
          <a:off x="5548314" y="3171825"/>
          <a:ext cx="3024186" cy="1119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Compared to other</a:t>
          </a:r>
          <a:r>
            <a:rPr lang="de-DE" sz="1100" b="0" i="0" u="none" strike="noStrike" baseline="0">
              <a:solidFill>
                <a:schemeClr val="tx1"/>
              </a:solidFill>
              <a:effectLst/>
              <a:latin typeface="+mn-lt"/>
              <a:ea typeface="+mn-ea"/>
              <a:cs typeface="+mn-cs"/>
            </a:rPr>
            <a:t> types (see later), integers do not need much time to be compared or assigned.</a:t>
          </a:r>
        </a:p>
        <a:p>
          <a:r>
            <a:rPr lang="de-DE" sz="1100" b="0" i="0" u="none" strike="noStrike" baseline="0">
              <a:solidFill>
                <a:schemeClr val="tx1"/>
              </a:solidFill>
              <a:effectLst/>
              <a:latin typeface="+mn-lt"/>
              <a:ea typeface="+mn-ea"/>
              <a:cs typeface="+mn-cs"/>
            </a:rPr>
            <a:t>Therefore the time is particulary influenced by other statements like index computations. This is assuredly a main factor for the longer running time of chen in this test.</a:t>
          </a:r>
          <a:endParaRPr lang="de-DE" sz="1100"/>
        </a:p>
      </xdr:txBody>
    </xdr:sp>
    <xdr:clientData/>
  </xdr:oneCellAnchor>
  <xdr:twoCellAnchor>
    <xdr:from>
      <xdr:col>6</xdr:col>
      <xdr:colOff>0</xdr:colOff>
      <xdr:row>121</xdr:row>
      <xdr:rowOff>0</xdr:rowOff>
    </xdr:from>
    <xdr:to>
      <xdr:col>11</xdr:col>
      <xdr:colOff>4763</xdr:colOff>
      <xdr:row>132</xdr:row>
      <xdr:rowOff>104775</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733425</xdr:colOff>
      <xdr:row>133</xdr:row>
      <xdr:rowOff>85724</xdr:rowOff>
    </xdr:from>
    <xdr:to>
      <xdr:col>11</xdr:col>
      <xdr:colOff>295274</xdr:colOff>
      <xdr:row>146</xdr:row>
      <xdr:rowOff>28574</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681037</xdr:colOff>
      <xdr:row>147</xdr:row>
      <xdr:rowOff>114298</xdr:rowOff>
    </xdr:from>
    <xdr:to>
      <xdr:col>11</xdr:col>
      <xdr:colOff>100012</xdr:colOff>
      <xdr:row>159</xdr:row>
      <xdr:rowOff>57149</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761999</xdr:colOff>
      <xdr:row>159</xdr:row>
      <xdr:rowOff>176213</xdr:rowOff>
    </xdr:from>
    <xdr:to>
      <xdr:col>12</xdr:col>
      <xdr:colOff>23813</xdr:colOff>
      <xdr:row>176</xdr:row>
      <xdr:rowOff>66675</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12</xdr:col>
      <xdr:colOff>0</xdr:colOff>
      <xdr:row>166</xdr:row>
      <xdr:rowOff>180974</xdr:rowOff>
    </xdr:from>
    <xdr:ext cx="1900238" cy="2085975"/>
    <xdr:sp macro="" textlink="">
      <xdr:nvSpPr>
        <xdr:cNvPr id="24" name="Textfeld 23"/>
        <xdr:cNvSpPr txBox="1"/>
      </xdr:nvSpPr>
      <xdr:spPr>
        <a:xfrm>
          <a:off x="9286875" y="30222824"/>
          <a:ext cx="1900238" cy="2085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Asymmetric</a:t>
          </a:r>
          <a:r>
            <a:rPr lang="de-DE" sz="1100" b="0" i="0" u="none" strike="noStrike" baseline="0">
              <a:solidFill>
                <a:schemeClr val="tx1"/>
              </a:solidFill>
              <a:effectLst/>
              <a:latin typeface="+mn-lt"/>
              <a:ea typeface="+mn-ea"/>
              <a:cs typeface="+mn-cs"/>
            </a:rPr>
            <a:t> merge is a big improvement for the time of the usual iteration (because in this iteration we always merge the short list with the whole long list). For the time of the quickselect iteration, there is no visible improvement (for this test case!).</a:t>
          </a:r>
          <a:endParaRPr lang="de-DE" sz="1100"/>
        </a:p>
      </xdr:txBody>
    </xdr:sp>
    <xdr:clientData/>
  </xdr:oneCellAnchor>
  <xdr:twoCellAnchor>
    <xdr:from>
      <xdr:col>5</xdr:col>
      <xdr:colOff>761999</xdr:colOff>
      <xdr:row>177</xdr:row>
      <xdr:rowOff>9526</xdr:rowOff>
    </xdr:from>
    <xdr:to>
      <xdr:col>11</xdr:col>
      <xdr:colOff>747712</xdr:colOff>
      <xdr:row>194</xdr:row>
      <xdr:rowOff>80963</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197</xdr:row>
      <xdr:rowOff>0</xdr:rowOff>
    </xdr:from>
    <xdr:to>
      <xdr:col>11</xdr:col>
      <xdr:colOff>695325</xdr:colOff>
      <xdr:row>210</xdr:row>
      <xdr:rowOff>57150</xdr:rowOff>
    </xdr:to>
    <xdr:graphicFrame macro="">
      <xdr:nvGraphicFramePr>
        <xdr:cNvPr id="29" name="Diagramm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12</xdr:col>
      <xdr:colOff>0</xdr:colOff>
      <xdr:row>201</xdr:row>
      <xdr:rowOff>1</xdr:rowOff>
    </xdr:from>
    <xdr:ext cx="1900238" cy="1566862"/>
    <xdr:sp macro="" textlink="">
      <xdr:nvSpPr>
        <xdr:cNvPr id="31" name="Textfeld 30"/>
        <xdr:cNvSpPr txBox="1"/>
      </xdr:nvSpPr>
      <xdr:spPr>
        <a:xfrm>
          <a:off x="9286875" y="36375976"/>
          <a:ext cx="1900238" cy="156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This shows the very big advantage</a:t>
          </a:r>
          <a:r>
            <a:rPr lang="de-DE" sz="1100" b="0" i="0" u="none" strike="noStrike" baseline="0">
              <a:solidFill>
                <a:schemeClr val="tx1"/>
              </a:solidFill>
              <a:effectLst/>
              <a:latin typeface="+mn-lt"/>
              <a:ea typeface="+mn-ea"/>
              <a:cs typeface="+mn-cs"/>
            </a:rPr>
            <a:t> of Quickselect (and also Quicksort) iterations against the usual iteration. Symmetric and asymmetric merge do not really differ in the number of assignments.</a:t>
          </a:r>
          <a:endParaRPr lang="de-DE" sz="1100"/>
        </a:p>
      </xdr:txBody>
    </xdr:sp>
    <xdr:clientData/>
  </xdr:oneCellAnchor>
  <xdr:twoCellAnchor>
    <xdr:from>
      <xdr:col>5</xdr:col>
      <xdr:colOff>742950</xdr:colOff>
      <xdr:row>212</xdr:row>
      <xdr:rowOff>100013</xdr:rowOff>
    </xdr:from>
    <xdr:to>
      <xdr:col>11</xdr:col>
      <xdr:colOff>676275</xdr:colOff>
      <xdr:row>225</xdr:row>
      <xdr:rowOff>157163</xdr:rowOff>
    </xdr:to>
    <xdr:graphicFrame macro="">
      <xdr:nvGraphicFramePr>
        <xdr:cNvPr id="32" name="Diagramm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733425</xdr:colOff>
      <xdr:row>227</xdr:row>
      <xdr:rowOff>33338</xdr:rowOff>
    </xdr:from>
    <xdr:to>
      <xdr:col>11</xdr:col>
      <xdr:colOff>666750</xdr:colOff>
      <xdr:row>240</xdr:row>
      <xdr:rowOff>90488</xdr:rowOff>
    </xdr:to>
    <xdr:graphicFrame macro="">
      <xdr:nvGraphicFramePr>
        <xdr:cNvPr id="34" name="Diagramm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12</xdr:col>
      <xdr:colOff>0</xdr:colOff>
      <xdr:row>223</xdr:row>
      <xdr:rowOff>0</xdr:rowOff>
    </xdr:from>
    <xdr:ext cx="1900238" cy="2395538"/>
    <xdr:sp macro="" textlink="">
      <xdr:nvSpPr>
        <xdr:cNvPr id="35" name="Textfeld 34"/>
        <xdr:cNvSpPr txBox="1"/>
      </xdr:nvSpPr>
      <xdr:spPr>
        <a:xfrm>
          <a:off x="9286875" y="40357425"/>
          <a:ext cx="1900238" cy="2395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Using</a:t>
          </a:r>
          <a:r>
            <a:rPr lang="de-DE" sz="1100" b="0" i="0" u="none" strike="noStrike" baseline="0">
              <a:solidFill>
                <a:schemeClr val="tx1"/>
              </a:solidFill>
              <a:effectLst/>
              <a:latin typeface="+mn-lt"/>
              <a:ea typeface="+mn-ea"/>
              <a:cs typeface="+mn-cs"/>
            </a:rPr>
            <a:t> insertion sort for small cases (here: &lt; 50 elements) in "reinhardt_gapsort" is a good choice for Integers as it performs a bit faster for longer lists.</a:t>
          </a:r>
        </a:p>
        <a:p>
          <a:r>
            <a:rPr lang="de-DE" sz="1100" b="0" i="0" u="none" strike="noStrike" baseline="0">
              <a:solidFill>
                <a:schemeClr val="tx1"/>
              </a:solidFill>
              <a:effectLst/>
              <a:latin typeface="+mn-lt"/>
              <a:ea typeface="+mn-ea"/>
              <a:cs typeface="+mn-cs"/>
            </a:rPr>
            <a:t>But it needs much more comparisons, so a specific comparison-optimal smallsort for 3 elements is better in the case of bigtypes and for a reduction of the number of comparisons.</a:t>
          </a:r>
          <a:endParaRPr lang="de-DE" sz="1100"/>
        </a:p>
      </xdr:txBody>
    </xdr:sp>
    <xdr:clientData/>
  </xdr:oneCellAnchor>
  <xdr:twoCellAnchor>
    <xdr:from>
      <xdr:col>5</xdr:col>
      <xdr:colOff>714375</xdr:colOff>
      <xdr:row>242</xdr:row>
      <xdr:rowOff>57150</xdr:rowOff>
    </xdr:from>
    <xdr:to>
      <xdr:col>11</xdr:col>
      <xdr:colOff>647700</xdr:colOff>
      <xdr:row>255</xdr:row>
      <xdr:rowOff>114300</xdr:rowOff>
    </xdr:to>
    <xdr:graphicFrame macro="">
      <xdr:nvGraphicFramePr>
        <xdr:cNvPr id="36" name="Diagramm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4"/>
  <sheetViews>
    <sheetView tabSelected="1" workbookViewId="0">
      <selection activeCell="Q130" sqref="Q130"/>
    </sheetView>
  </sheetViews>
  <sheetFormatPr baseColWidth="10" defaultRowHeight="14.25" x14ac:dyDescent="0.45"/>
  <cols>
    <col min="1" max="5" width="11.06640625" bestFit="1" customWidth="1"/>
  </cols>
  <sheetData>
    <row r="1" spans="1:5" x14ac:dyDescent="0.45">
      <c r="A1" s="1" t="s">
        <v>0</v>
      </c>
      <c r="B1" s="1" t="s">
        <v>1</v>
      </c>
      <c r="C1" s="1" t="s">
        <v>2</v>
      </c>
      <c r="D1" s="1" t="s">
        <v>3</v>
      </c>
      <c r="E1" s="1" t="s">
        <v>4</v>
      </c>
    </row>
    <row r="2" spans="1:5" x14ac:dyDescent="0.45">
      <c r="A2" s="1">
        <v>1000</v>
      </c>
      <c r="B2" s="1">
        <v>95</v>
      </c>
      <c r="C2" s="1">
        <v>149</v>
      </c>
      <c r="D2" s="1">
        <v>90</v>
      </c>
      <c r="E2" s="1">
        <v>83</v>
      </c>
    </row>
    <row r="3" spans="1:5" x14ac:dyDescent="0.45">
      <c r="A3" s="1">
        <v>10000</v>
      </c>
      <c r="B3" s="1">
        <v>1121</v>
      </c>
      <c r="C3" s="1">
        <v>1669</v>
      </c>
      <c r="D3" s="1">
        <v>1132</v>
      </c>
      <c r="E3" s="1">
        <v>1063</v>
      </c>
    </row>
    <row r="4" spans="1:5" x14ac:dyDescent="0.45">
      <c r="A4" s="1">
        <v>100000</v>
      </c>
      <c r="B4" s="1">
        <v>14079</v>
      </c>
      <c r="C4" s="1">
        <v>19211</v>
      </c>
      <c r="D4" s="1">
        <v>14291</v>
      </c>
      <c r="E4" s="1">
        <v>13420</v>
      </c>
    </row>
    <row r="5" spans="1:5" x14ac:dyDescent="0.45">
      <c r="A5" s="1">
        <v>1000000</v>
      </c>
      <c r="B5" s="1">
        <v>171767</v>
      </c>
      <c r="C5" s="1">
        <v>212100</v>
      </c>
      <c r="D5" s="1">
        <v>164846</v>
      </c>
      <c r="E5" s="1">
        <v>164171</v>
      </c>
    </row>
    <row r="6" spans="1:5" x14ac:dyDescent="0.45">
      <c r="A6" s="1">
        <v>10000000</v>
      </c>
      <c r="B6" s="1">
        <v>1925339</v>
      </c>
      <c r="C6" s="1">
        <v>2389731</v>
      </c>
      <c r="D6" s="1">
        <v>1928636</v>
      </c>
      <c r="E6" s="1">
        <v>1922713</v>
      </c>
    </row>
    <row r="7" spans="1:5" x14ac:dyDescent="0.45">
      <c r="A7" s="1">
        <v>100000000</v>
      </c>
      <c r="B7" s="1">
        <v>22346398</v>
      </c>
      <c r="C7" s="1">
        <v>27212957</v>
      </c>
      <c r="D7" s="1">
        <v>22849814</v>
      </c>
      <c r="E7" s="1">
        <v>22156302</v>
      </c>
    </row>
    <row r="8" spans="1:5" x14ac:dyDescent="0.45">
      <c r="A8" s="1">
        <v>1000000000</v>
      </c>
      <c r="B8" s="1">
        <v>254775638</v>
      </c>
      <c r="C8" s="1">
        <v>300947230</v>
      </c>
      <c r="D8" s="1">
        <v>260879072</v>
      </c>
      <c r="E8" s="1">
        <v>251126045</v>
      </c>
    </row>
    <row r="9" spans="1:5" x14ac:dyDescent="0.45">
      <c r="A9" s="1"/>
      <c r="B9" s="1"/>
      <c r="C9" s="1"/>
      <c r="D9" s="1"/>
      <c r="E9" s="1"/>
    </row>
    <row r="10" spans="1:5" x14ac:dyDescent="0.45">
      <c r="A10" s="1"/>
      <c r="B10" s="1"/>
      <c r="C10" s="1"/>
      <c r="D10" s="1"/>
      <c r="E10" s="1"/>
    </row>
    <row r="11" spans="1:5" x14ac:dyDescent="0.45">
      <c r="A11" s="1">
        <v>1000</v>
      </c>
      <c r="B11" s="1">
        <f>B2 / (A2*LOG(A2, 2))</f>
        <v>9.5326165293594042E-3</v>
      </c>
      <c r="C11" s="1">
        <f>C2 / (A2*LOG(A2, 2))</f>
        <v>1.4951156451311065E-2</v>
      </c>
      <c r="D11" s="1">
        <f>D2 / (A2*LOG(A2, 2))</f>
        <v>9.0308998699194353E-3</v>
      </c>
      <c r="E11" s="1">
        <f>E2 / (A2*LOG(A2, 2))</f>
        <v>8.3284965467034788E-3</v>
      </c>
    </row>
    <row r="12" spans="1:5" x14ac:dyDescent="0.45">
      <c r="A12" s="1">
        <v>10000</v>
      </c>
      <c r="B12" s="1">
        <f t="shared" ref="B12:B17" si="0">B3 / (A3*LOG(A3, 2))</f>
        <v>8.4363656284830724E-3</v>
      </c>
      <c r="C12" s="1">
        <f t="shared" ref="C12:C17" si="1">C3 / (A3*LOG(A3, 2))</f>
        <v>1.2560476569079616E-2</v>
      </c>
      <c r="D12" s="1">
        <f t="shared" ref="D12:D17" si="2">D3 / (A3*LOG(A3, 2))</f>
        <v>8.5191488772906679E-3</v>
      </c>
      <c r="E12" s="1">
        <f t="shared" ref="E12:E17" si="3">E3 / (A3*LOG(A3, 2))</f>
        <v>7.9998721347703007E-3</v>
      </c>
    </row>
    <row r="13" spans="1:5" x14ac:dyDescent="0.45">
      <c r="A13" s="1">
        <v>100000</v>
      </c>
      <c r="B13" s="1">
        <f t="shared" si="0"/>
        <v>8.4764026179063832E-3</v>
      </c>
      <c r="C13" s="1">
        <f t="shared" si="1"/>
        <v>1.1566174493401485E-2</v>
      </c>
      <c r="D13" s="1">
        <f t="shared" si="2"/>
        <v>8.6040393360679104E-3</v>
      </c>
      <c r="E13" s="1">
        <f t="shared" si="3"/>
        <v>8.0796450836212556E-3</v>
      </c>
    </row>
    <row r="14" spans="1:5" x14ac:dyDescent="0.45">
      <c r="A14" s="1">
        <v>1000000</v>
      </c>
      <c r="B14" s="1">
        <f t="shared" si="0"/>
        <v>8.6178365442025097E-3</v>
      </c>
      <c r="C14" s="1">
        <f t="shared" si="1"/>
        <v>1.0641410346721735E-2</v>
      </c>
      <c r="D14" s="1">
        <f t="shared" si="2"/>
        <v>8.2705984442041081E-3</v>
      </c>
      <c r="E14" s="1">
        <f t="shared" si="3"/>
        <v>8.23673256969191E-3</v>
      </c>
    </row>
    <row r="15" spans="1:5" x14ac:dyDescent="0.45">
      <c r="A15" s="1">
        <v>10000000</v>
      </c>
      <c r="B15" s="1">
        <f t="shared" si="0"/>
        <v>8.2797827260241985E-3</v>
      </c>
      <c r="C15" s="1">
        <f t="shared" si="1"/>
        <v>1.0276867322401163E-2</v>
      </c>
      <c r="D15" s="1">
        <f t="shared" si="2"/>
        <v>8.2939612388199715E-3</v>
      </c>
      <c r="E15" s="1">
        <f t="shared" si="3"/>
        <v>8.2684898007582882E-3</v>
      </c>
    </row>
    <row r="16" spans="1:5" x14ac:dyDescent="0.45">
      <c r="A16" s="1">
        <v>100000000</v>
      </c>
      <c r="B16" s="1">
        <f t="shared" si="0"/>
        <v>8.4086701163069971E-3</v>
      </c>
      <c r="C16" s="1">
        <f t="shared" si="1"/>
        <v>1.0239895409642633E-2</v>
      </c>
      <c r="D16" s="1">
        <f t="shared" si="2"/>
        <v>8.5980992616784702E-3</v>
      </c>
      <c r="E16" s="1">
        <f t="shared" si="3"/>
        <v>8.3371393687373223E-3</v>
      </c>
    </row>
    <row r="17" spans="1:5" x14ac:dyDescent="0.45">
      <c r="A17" s="1">
        <v>1000000000</v>
      </c>
      <c r="B17" s="1">
        <f t="shared" si="0"/>
        <v>8.5216788002697823E-3</v>
      </c>
      <c r="C17" s="1">
        <f t="shared" si="1"/>
        <v>1.006601592688746E-2</v>
      </c>
      <c r="D17" s="1">
        <f t="shared" si="2"/>
        <v>8.7258251014426039E-3</v>
      </c>
      <c r="E17" s="1">
        <f t="shared" si="3"/>
        <v>8.3996080263847497E-3</v>
      </c>
    </row>
    <row r="18" spans="1:5" x14ac:dyDescent="0.45">
      <c r="A18" s="1"/>
      <c r="B18" s="1"/>
      <c r="C18" s="1"/>
      <c r="D18" s="1"/>
      <c r="E18" s="1"/>
    </row>
    <row r="19" spans="1:5" x14ac:dyDescent="0.45">
      <c r="A19" s="1"/>
      <c r="B19" s="1"/>
      <c r="C19" s="1"/>
      <c r="D19" s="1"/>
      <c r="E19" s="1"/>
    </row>
    <row r="20" spans="1:5" x14ac:dyDescent="0.45">
      <c r="A20" s="1"/>
      <c r="B20" s="1"/>
      <c r="C20" s="1"/>
      <c r="D20" s="1"/>
      <c r="E20" s="1"/>
    </row>
    <row r="21" spans="1:5" x14ac:dyDescent="0.45">
      <c r="A21" s="1"/>
      <c r="B21" s="1"/>
      <c r="C21" s="1"/>
      <c r="D21" s="1"/>
      <c r="E21" s="1"/>
    </row>
    <row r="22" spans="1:5" x14ac:dyDescent="0.45">
      <c r="A22" s="1"/>
      <c r="B22" s="1"/>
      <c r="C22" s="1"/>
      <c r="D22" s="1"/>
      <c r="E22" s="1"/>
    </row>
    <row r="23" spans="1:5" x14ac:dyDescent="0.45">
      <c r="A23" s="1"/>
      <c r="B23" s="1"/>
      <c r="C23" s="1"/>
      <c r="D23" s="1"/>
      <c r="E23" s="1"/>
    </row>
    <row r="24" spans="1:5" x14ac:dyDescent="0.45">
      <c r="A24" s="1"/>
      <c r="B24" s="1"/>
      <c r="C24" s="1"/>
      <c r="D24" s="1"/>
      <c r="E24" s="1"/>
    </row>
    <row r="25" spans="1:5" x14ac:dyDescent="0.45">
      <c r="A25" s="1">
        <v>1000</v>
      </c>
      <c r="B25" s="1">
        <v>17697</v>
      </c>
      <c r="C25" s="1">
        <v>14470</v>
      </c>
      <c r="D25" s="1">
        <v>14111</v>
      </c>
      <c r="E25" s="1">
        <v>9762</v>
      </c>
    </row>
    <row r="26" spans="1:5" x14ac:dyDescent="0.45">
      <c r="A26" s="1">
        <v>10000</v>
      </c>
      <c r="B26" s="1">
        <v>176064</v>
      </c>
      <c r="C26" s="1">
        <v>167862</v>
      </c>
      <c r="D26" s="1">
        <v>171284</v>
      </c>
      <c r="E26" s="1">
        <v>127773</v>
      </c>
    </row>
    <row r="27" spans="1:5" x14ac:dyDescent="0.45">
      <c r="A27" s="1">
        <v>100000</v>
      </c>
      <c r="B27" s="1">
        <v>2177587</v>
      </c>
      <c r="C27" s="1">
        <v>2267863</v>
      </c>
      <c r="D27" s="1">
        <v>2325293</v>
      </c>
      <c r="E27" s="1">
        <v>1595355</v>
      </c>
    </row>
    <row r="28" spans="1:5" x14ac:dyDescent="0.45">
      <c r="A28" s="1">
        <v>1000000</v>
      </c>
      <c r="B28" s="1">
        <v>26992026</v>
      </c>
      <c r="C28" s="1">
        <v>22558134</v>
      </c>
      <c r="D28" s="1">
        <v>23254588</v>
      </c>
      <c r="E28" s="1">
        <v>19822563</v>
      </c>
    </row>
    <row r="29" spans="1:5" x14ac:dyDescent="0.45">
      <c r="A29" s="1">
        <v>10000000</v>
      </c>
      <c r="B29" s="1">
        <v>272616598</v>
      </c>
      <c r="C29" s="1">
        <v>258201728</v>
      </c>
      <c r="D29" s="1">
        <v>265523093</v>
      </c>
      <c r="E29" s="1">
        <v>227425889</v>
      </c>
    </row>
    <row r="30" spans="1:5" x14ac:dyDescent="0.45">
      <c r="A30" s="1">
        <v>100000000</v>
      </c>
      <c r="B30" s="1">
        <v>3155242585</v>
      </c>
      <c r="C30" s="1">
        <v>3211307242</v>
      </c>
      <c r="D30" s="1">
        <v>3285654755</v>
      </c>
      <c r="E30" s="1">
        <v>2595820798</v>
      </c>
    </row>
    <row r="31" spans="1:5" x14ac:dyDescent="0.45">
      <c r="A31" s="1">
        <v>1000000000</v>
      </c>
      <c r="B31" s="1">
        <v>36753538042</v>
      </c>
      <c r="C31" s="1">
        <v>35436541539</v>
      </c>
      <c r="D31" s="1">
        <v>36185918604</v>
      </c>
      <c r="E31" s="1">
        <v>29905434464</v>
      </c>
    </row>
    <row r="32" spans="1:5" x14ac:dyDescent="0.45">
      <c r="A32" s="1"/>
      <c r="B32" s="1"/>
      <c r="C32" s="1"/>
      <c r="D32" s="1"/>
      <c r="E32" s="1"/>
    </row>
    <row r="33" spans="1:5" x14ac:dyDescent="0.45">
      <c r="A33" s="1"/>
      <c r="B33" s="1"/>
      <c r="C33" s="1"/>
      <c r="D33" s="1"/>
      <c r="E33" s="1"/>
    </row>
    <row r="34" spans="1:5" x14ac:dyDescent="0.45">
      <c r="A34" s="1"/>
      <c r="B34" s="1"/>
      <c r="C34" s="1"/>
      <c r="D34" s="1"/>
      <c r="E34" s="1"/>
    </row>
    <row r="35" spans="1:5" x14ac:dyDescent="0.45">
      <c r="A35" s="1">
        <v>1000</v>
      </c>
      <c r="B35" s="1">
        <f xml:space="preserve"> B25/ (A25*LOG(A25, 2))</f>
        <v>1.7757759444218248</v>
      </c>
      <c r="C35" s="1">
        <f xml:space="preserve"> C25/ (A25*LOG(A25, 2))</f>
        <v>1.4519680124192691</v>
      </c>
      <c r="D35" s="1">
        <f xml:space="preserve"> D25/ (A25*LOG(A25, 2))</f>
        <v>1.4159447562714795</v>
      </c>
      <c r="E35" s="1">
        <f xml:space="preserve"> E25/ (A25*LOG(A25, 2))</f>
        <v>0.97955160589059476</v>
      </c>
    </row>
    <row r="36" spans="1:5" x14ac:dyDescent="0.45">
      <c r="A36" s="1">
        <v>10000</v>
      </c>
      <c r="B36" s="1">
        <f t="shared" ref="B36:B41" si="4" xml:space="preserve"> B26/ (A26*LOG(A26, 2))</f>
        <v>1.3250136289145795</v>
      </c>
      <c r="C36" s="1">
        <f t="shared" ref="C36:C40" si="5" xml:space="preserve"> C26/ (A26*LOG(A26, 2))</f>
        <v>1.2632874283036803</v>
      </c>
      <c r="D36" s="1">
        <f t="shared" ref="D36:D41" si="6" xml:space="preserve"> D26/ (A26*LOG(A26, 2))</f>
        <v>1.289040544432734</v>
      </c>
      <c r="E36" s="1">
        <f t="shared" ref="E36:E41" si="7" xml:space="preserve"> E26/ (A26*LOG(A26, 2))</f>
        <v>0.96158764089934667</v>
      </c>
    </row>
    <row r="37" spans="1:5" x14ac:dyDescent="0.45">
      <c r="A37" s="1">
        <v>100000</v>
      </c>
      <c r="B37" s="1">
        <f t="shared" si="4"/>
        <v>1.3110380103358836</v>
      </c>
      <c r="C37" s="1">
        <f t="shared" si="5"/>
        <v>1.3653895781130068</v>
      </c>
      <c r="D37" s="1">
        <f t="shared" si="6"/>
        <v>1.3999658834149717</v>
      </c>
      <c r="E37" s="1">
        <f t="shared" si="7"/>
        <v>0.96049941746502143</v>
      </c>
    </row>
    <row r="38" spans="1:5" x14ac:dyDescent="0.45">
      <c r="A38" s="1">
        <v>1000000</v>
      </c>
      <c r="B38" s="1">
        <f t="shared" si="4"/>
        <v>1.354234911623678</v>
      </c>
      <c r="C38" s="1">
        <f t="shared" si="5"/>
        <v>1.131779163367918</v>
      </c>
      <c r="D38" s="1">
        <f t="shared" si="6"/>
        <v>1.1667214208012782</v>
      </c>
      <c r="E38" s="1">
        <f t="shared" si="7"/>
        <v>0.99453100898983238</v>
      </c>
    </row>
    <row r="39" spans="1:5" x14ac:dyDescent="0.45">
      <c r="A39" s="1">
        <v>10000000</v>
      </c>
      <c r="B39" s="1">
        <f t="shared" si="4"/>
        <v>1.1723681901981329</v>
      </c>
      <c r="C39" s="1">
        <f t="shared" si="5"/>
        <v>1.1103780722896064</v>
      </c>
      <c r="D39" s="1">
        <f t="shared" si="6"/>
        <v>1.1418630790639552</v>
      </c>
      <c r="E39" s="1">
        <f t="shared" si="7"/>
        <v>0.97802877685067235</v>
      </c>
    </row>
    <row r="40" spans="1:5" x14ac:dyDescent="0.45">
      <c r="A40" s="1">
        <v>100000000</v>
      </c>
      <c r="B40" s="1">
        <f t="shared" si="4"/>
        <v>1.1872783271016984</v>
      </c>
      <c r="C40" s="1">
        <f t="shared" si="5"/>
        <v>1.2083747564187142</v>
      </c>
      <c r="D40" s="1">
        <f t="shared" si="6"/>
        <v>1.2363507958137363</v>
      </c>
      <c r="E40" s="1">
        <f t="shared" si="7"/>
        <v>0.97677490445801518</v>
      </c>
    </row>
    <row r="41" spans="1:5" x14ac:dyDescent="0.45">
      <c r="A41" s="1">
        <v>1000000000</v>
      </c>
      <c r="B41" s="1">
        <f t="shared" si="4"/>
        <v>1.229324155268803</v>
      </c>
      <c r="C41" s="1">
        <f xml:space="preserve"> C31/ (A31*LOG(A31, 2))</f>
        <v>1.1852735495368509</v>
      </c>
      <c r="D41" s="1">
        <f t="shared" si="6"/>
        <v>1.2103385467176995</v>
      </c>
      <c r="E41" s="1">
        <f t="shared" si="7"/>
        <v>1.0002703118919325</v>
      </c>
    </row>
    <row r="42" spans="1:5" x14ac:dyDescent="0.45">
      <c r="A42" s="1"/>
      <c r="B42" s="1"/>
      <c r="C42" s="1"/>
      <c r="D42" s="1"/>
      <c r="E42" s="1"/>
    </row>
    <row r="43" spans="1:5" x14ac:dyDescent="0.45">
      <c r="A43" s="1"/>
      <c r="B43" s="1"/>
      <c r="C43" s="1"/>
      <c r="D43" s="1"/>
      <c r="E43" s="1"/>
    </row>
    <row r="44" spans="1:5" x14ac:dyDescent="0.45">
      <c r="A44" s="1"/>
      <c r="B44" s="1"/>
      <c r="C44" s="1"/>
      <c r="D44" s="1"/>
      <c r="E44" s="1"/>
    </row>
    <row r="45" spans="1:5" x14ac:dyDescent="0.45">
      <c r="A45" s="1">
        <v>1000</v>
      </c>
      <c r="B45" s="1">
        <v>24905</v>
      </c>
      <c r="C45" s="1">
        <v>21982</v>
      </c>
      <c r="D45" s="1">
        <v>22536</v>
      </c>
      <c r="E45" s="1">
        <v>11849</v>
      </c>
    </row>
    <row r="46" spans="1:5" x14ac:dyDescent="0.45">
      <c r="A46" s="1">
        <v>10000</v>
      </c>
      <c r="B46" s="1">
        <v>289878</v>
      </c>
      <c r="C46" s="1">
        <v>276688</v>
      </c>
      <c r="D46" s="1">
        <v>289302</v>
      </c>
      <c r="E46" s="1">
        <v>138563</v>
      </c>
    </row>
    <row r="47" spans="1:5" x14ac:dyDescent="0.45">
      <c r="A47" s="1">
        <v>100000</v>
      </c>
      <c r="B47" s="1">
        <v>3720134</v>
      </c>
      <c r="C47" s="1">
        <v>3602768</v>
      </c>
      <c r="D47" s="1">
        <v>3776781</v>
      </c>
      <c r="E47" s="1">
        <v>1785685</v>
      </c>
    </row>
    <row r="48" spans="1:5" x14ac:dyDescent="0.45">
      <c r="A48" s="1">
        <v>1000000</v>
      </c>
      <c r="B48" s="1">
        <v>44425471</v>
      </c>
      <c r="C48" s="1">
        <v>39900585</v>
      </c>
      <c r="D48" s="1">
        <v>41825142</v>
      </c>
      <c r="E48" s="1">
        <v>21856973</v>
      </c>
    </row>
    <row r="49" spans="1:5" x14ac:dyDescent="0.45">
      <c r="A49" s="1">
        <v>10000000</v>
      </c>
      <c r="B49" s="1">
        <v>486904437</v>
      </c>
      <c r="C49" s="1">
        <v>464605386</v>
      </c>
      <c r="D49" s="1">
        <v>484772338</v>
      </c>
      <c r="E49" s="1">
        <v>238571223</v>
      </c>
    </row>
    <row r="50" spans="1:5" x14ac:dyDescent="0.45">
      <c r="A50" s="1">
        <v>100000000</v>
      </c>
      <c r="B50" s="1">
        <v>5700449655</v>
      </c>
      <c r="C50" s="1">
        <v>5534632075</v>
      </c>
      <c r="D50" s="1">
        <v>5737874316</v>
      </c>
      <c r="E50" s="1">
        <v>2785718657</v>
      </c>
    </row>
    <row r="51" spans="1:5" x14ac:dyDescent="0.45">
      <c r="A51" s="1">
        <v>1000000000</v>
      </c>
      <c r="B51" s="1">
        <v>64168600016</v>
      </c>
      <c r="C51" s="1">
        <v>61998451000</v>
      </c>
      <c r="D51" s="1">
        <v>64056215396</v>
      </c>
      <c r="E51" s="1">
        <v>31857174641</v>
      </c>
    </row>
    <row r="52" spans="1:5" x14ac:dyDescent="0.45">
      <c r="A52" s="1"/>
      <c r="B52" s="1"/>
      <c r="C52" s="1"/>
      <c r="D52" s="1"/>
      <c r="E52" s="1"/>
    </row>
    <row r="53" spans="1:5" x14ac:dyDescent="0.45">
      <c r="A53" s="1"/>
      <c r="B53" s="1"/>
      <c r="C53" s="1"/>
      <c r="D53" s="1"/>
      <c r="E53" s="1"/>
    </row>
    <row r="54" spans="1:5" x14ac:dyDescent="0.45">
      <c r="A54" s="1"/>
      <c r="B54" s="1"/>
      <c r="C54" s="1"/>
      <c r="D54" s="1"/>
      <c r="E54" s="1"/>
    </row>
    <row r="55" spans="1:5" x14ac:dyDescent="0.45">
      <c r="A55" s="1">
        <v>1000</v>
      </c>
      <c r="B55" s="1">
        <f xml:space="preserve"> B45/ (A45*LOG(A45, 2))</f>
        <v>2.4990506806704835</v>
      </c>
      <c r="C55" s="1">
        <f xml:space="preserve"> C45/ (A45*LOG(A45, 2))</f>
        <v>2.205747121561878</v>
      </c>
      <c r="D55" s="1">
        <f xml:space="preserve"> D45/ (A45*LOG(A45, 2))</f>
        <v>2.2613373274278263</v>
      </c>
      <c r="E55" s="1">
        <f xml:space="preserve"> E45/ (A45*LOG(A45, 2))</f>
        <v>1.1889681395408376</v>
      </c>
    </row>
    <row r="56" spans="1:5" x14ac:dyDescent="0.45">
      <c r="A56" s="1">
        <v>10000</v>
      </c>
      <c r="B56" s="1">
        <f t="shared" ref="B56:B61" si="8" xml:space="preserve"> B46/ (A46*LOG(A46, 2))</f>
        <v>2.1815493270770885</v>
      </c>
      <c r="C56" s="1">
        <f t="shared" ref="C56:C61" si="9" xml:space="preserve"> C46/ (A46*LOG(A46, 2))</f>
        <v>2.0822846860068909</v>
      </c>
      <c r="D56" s="1">
        <f t="shared" ref="D56:D61" si="10" xml:space="preserve"> D46/ (A46*LOG(A46, 2))</f>
        <v>2.1772144951395274</v>
      </c>
      <c r="E56" s="1">
        <f t="shared" ref="E56:E61" si="11" xml:space="preserve"> E46/ (A46*LOG(A46, 2))</f>
        <v>1.0427904822297056</v>
      </c>
    </row>
    <row r="57" spans="1:5" x14ac:dyDescent="0.45">
      <c r="A57" s="1">
        <v>100000</v>
      </c>
      <c r="B57" s="1">
        <f t="shared" si="8"/>
        <v>2.2397438437788582</v>
      </c>
      <c r="C57" s="1">
        <f t="shared" si="9"/>
        <v>2.1690824708366603</v>
      </c>
      <c r="D57" s="1">
        <f t="shared" si="10"/>
        <v>2.2738487361076132</v>
      </c>
      <c r="E57" s="1">
        <f t="shared" si="11"/>
        <v>1.0750894956144725</v>
      </c>
    </row>
    <row r="58" spans="1:5" x14ac:dyDescent="0.45">
      <c r="A58" s="1">
        <v>1000000</v>
      </c>
      <c r="B58" s="1">
        <f t="shared" si="8"/>
        <v>2.2288998904167205</v>
      </c>
      <c r="C58" s="1">
        <f t="shared" si="9"/>
        <v>2.0018788215900525</v>
      </c>
      <c r="D58" s="1">
        <f t="shared" si="10"/>
        <v>2.0984370524842331</v>
      </c>
      <c r="E58" s="1">
        <f t="shared" si="11"/>
        <v>1.0966007479029591</v>
      </c>
    </row>
    <row r="59" spans="1:5" x14ac:dyDescent="0.45">
      <c r="A59" s="1">
        <v>10000000</v>
      </c>
      <c r="B59" s="1">
        <f t="shared" si="8"/>
        <v>2.0938977222697597</v>
      </c>
      <c r="C59" s="1">
        <f t="shared" si="9"/>
        <v>1.99800224761489</v>
      </c>
      <c r="D59" s="1">
        <f t="shared" si="10"/>
        <v>2.0847287829451147</v>
      </c>
      <c r="E59" s="1">
        <f t="shared" si="11"/>
        <v>1.0259584889320097</v>
      </c>
    </row>
    <row r="60" spans="1:5" x14ac:dyDescent="0.45">
      <c r="A60" s="1">
        <v>100000000</v>
      </c>
      <c r="B60" s="1">
        <f t="shared" si="8"/>
        <v>2.1450079186592412</v>
      </c>
      <c r="C60" s="1">
        <f t="shared" si="9"/>
        <v>2.0826128369237265</v>
      </c>
      <c r="D60" s="1">
        <f t="shared" si="10"/>
        <v>2.1590903505824359</v>
      </c>
      <c r="E60" s="1">
        <f t="shared" si="11"/>
        <v>1.0482310940472268</v>
      </c>
    </row>
    <row r="61" spans="1:5" x14ac:dyDescent="0.45">
      <c r="A61" s="1">
        <v>1000000000</v>
      </c>
      <c r="B61" s="1">
        <f t="shared" si="8"/>
        <v>2.1462970427311356</v>
      </c>
      <c r="C61" s="1">
        <f t="shared" si="9"/>
        <v>2.073710381744839</v>
      </c>
      <c r="D61" s="1">
        <f t="shared" si="10"/>
        <v>2.1425380269898806</v>
      </c>
      <c r="E61" s="1">
        <f t="shared" si="11"/>
        <v>1.0655516826718801</v>
      </c>
    </row>
    <row r="62" spans="1:5" x14ac:dyDescent="0.45">
      <c r="A62" s="1"/>
      <c r="B62" s="1"/>
      <c r="C62" s="1"/>
      <c r="D62" s="1"/>
      <c r="E62" s="1"/>
    </row>
    <row r="63" spans="1:5" x14ac:dyDescent="0.45">
      <c r="A63" s="1"/>
      <c r="B63" s="1"/>
      <c r="C63" s="1"/>
      <c r="D63" s="1"/>
      <c r="E63" s="1"/>
    </row>
    <row r="64" spans="1:5" x14ac:dyDescent="0.45">
      <c r="A64" s="1"/>
      <c r="B64" s="1"/>
      <c r="C64" s="1"/>
      <c r="D64" s="1"/>
      <c r="E64" s="1"/>
    </row>
    <row r="65" spans="1:5" x14ac:dyDescent="0.45">
      <c r="A65" s="1"/>
      <c r="B65" s="1"/>
      <c r="C65" s="1"/>
      <c r="D65" s="1"/>
      <c r="E65" s="1"/>
    </row>
    <row r="66" spans="1:5" x14ac:dyDescent="0.45">
      <c r="A66" s="1"/>
      <c r="B66" s="1"/>
      <c r="C66" s="1"/>
      <c r="D66" s="1"/>
      <c r="E66" s="1"/>
    </row>
    <row r="67" spans="1:5" x14ac:dyDescent="0.45">
      <c r="A67" s="1"/>
      <c r="B67" s="1"/>
      <c r="C67" s="1"/>
      <c r="D67" s="1"/>
      <c r="E67" s="1"/>
    </row>
    <row r="68" spans="1:5" x14ac:dyDescent="0.45">
      <c r="A68" s="1">
        <v>1000</v>
      </c>
      <c r="B68" s="1">
        <v>1329</v>
      </c>
      <c r="C68" s="1">
        <v>1202</v>
      </c>
      <c r="D68" s="1">
        <v>1256</v>
      </c>
      <c r="E68" s="1">
        <v>809</v>
      </c>
    </row>
    <row r="69" spans="1:5" x14ac:dyDescent="0.45">
      <c r="A69" s="1">
        <v>10000</v>
      </c>
      <c r="B69" s="1">
        <v>15522</v>
      </c>
      <c r="C69" s="1">
        <v>15071</v>
      </c>
      <c r="D69" s="1">
        <v>16076</v>
      </c>
      <c r="E69" s="1">
        <v>10412</v>
      </c>
    </row>
    <row r="70" spans="1:5" x14ac:dyDescent="0.45">
      <c r="A70" s="1">
        <v>100000</v>
      </c>
      <c r="B70" s="1">
        <v>199262</v>
      </c>
      <c r="C70" s="1">
        <v>197945</v>
      </c>
      <c r="D70" s="1">
        <v>212365</v>
      </c>
      <c r="E70" s="1">
        <v>131611</v>
      </c>
    </row>
    <row r="71" spans="1:5" x14ac:dyDescent="0.45">
      <c r="A71" s="1">
        <v>1000000</v>
      </c>
      <c r="B71" s="1">
        <v>2442034</v>
      </c>
      <c r="C71" s="1">
        <v>2224114</v>
      </c>
      <c r="D71" s="1">
        <v>2375343</v>
      </c>
      <c r="E71" s="1">
        <v>1662230</v>
      </c>
    </row>
    <row r="72" spans="1:5" x14ac:dyDescent="0.45">
      <c r="A72" s="1">
        <v>10000000</v>
      </c>
      <c r="B72" s="1">
        <v>27088684</v>
      </c>
      <c r="C72" s="1">
        <v>26166219</v>
      </c>
      <c r="D72" s="1">
        <v>27828073</v>
      </c>
      <c r="E72" s="1">
        <v>18483295</v>
      </c>
    </row>
    <row r="73" spans="1:5" x14ac:dyDescent="0.45">
      <c r="A73" s="1"/>
      <c r="B73" s="1"/>
      <c r="C73" s="1"/>
      <c r="D73" s="1"/>
      <c r="E73" s="1"/>
    </row>
    <row r="74" spans="1:5" x14ac:dyDescent="0.45">
      <c r="A74" s="1"/>
      <c r="B74" s="1"/>
      <c r="C74" s="1"/>
      <c r="D74" s="1"/>
      <c r="E74" s="1"/>
    </row>
    <row r="75" spans="1:5" x14ac:dyDescent="0.45">
      <c r="A75" s="1">
        <v>1000</v>
      </c>
      <c r="B75" s="1">
        <f xml:space="preserve"> B68/ (A68*LOG(A68, 2))</f>
        <v>0.13335628807914365</v>
      </c>
      <c r="C75" s="1">
        <f xml:space="preserve"> C68/ (A68*LOG(A68, 2))</f>
        <v>0.12061268492936845</v>
      </c>
      <c r="D75" s="1">
        <f xml:space="preserve"> D68/ (A68*LOG(A68, 2))</f>
        <v>0.12603122485132012</v>
      </c>
      <c r="E75" s="1">
        <f xml:space="preserve"> E68/ (A68*LOG(A68, 2))</f>
        <v>8.1177755497386928E-2</v>
      </c>
    </row>
    <row r="76" spans="1:5" x14ac:dyDescent="0.45">
      <c r="A76" s="1">
        <v>10000</v>
      </c>
      <c r="B76" s="1">
        <f t="shared" ref="B76:B79" si="12" xml:space="preserve"> B69/ (A69*LOG(A69, 2))</f>
        <v>0.1168146898174079</v>
      </c>
      <c r="C76" s="1">
        <f t="shared" ref="C76:C79" si="13" xml:space="preserve"> C69/ (A69*LOG(A69, 2))</f>
        <v>0.11342057661629651</v>
      </c>
      <c r="D76" s="1">
        <f t="shared" ref="D76:D79" si="14" xml:space="preserve"> D69/ (A69*LOG(A69, 2))</f>
        <v>0.12098395525735404</v>
      </c>
      <c r="E76" s="1">
        <f t="shared" ref="E76:E79" si="15" xml:space="preserve"> E69/ (A69*LOG(A69, 2))</f>
        <v>7.8358107871334307E-2</v>
      </c>
    </row>
    <row r="77" spans="1:5" x14ac:dyDescent="0.45">
      <c r="A77" s="1">
        <v>100000</v>
      </c>
      <c r="B77" s="1">
        <f t="shared" si="12"/>
        <v>0.11996767799199244</v>
      </c>
      <c r="C77" s="1">
        <f t="shared" si="13"/>
        <v>0.11917476498341352</v>
      </c>
      <c r="D77" s="1">
        <f t="shared" si="14"/>
        <v>0.12785647005836273</v>
      </c>
      <c r="E77" s="1">
        <f t="shared" si="15"/>
        <v>7.9237717518664458E-2</v>
      </c>
    </row>
    <row r="78" spans="1:5" x14ac:dyDescent="0.45">
      <c r="A78" s="1">
        <v>1000000</v>
      </c>
      <c r="B78" s="1">
        <f t="shared" si="12"/>
        <v>0.12252091407188245</v>
      </c>
      <c r="C78" s="1">
        <f t="shared" si="13"/>
        <v>0.11158750462936665</v>
      </c>
      <c r="D78" s="1">
        <f t="shared" si="14"/>
        <v>0.11917491549841136</v>
      </c>
      <c r="E78" s="1">
        <f t="shared" si="15"/>
        <v>8.3396848282089917E-2</v>
      </c>
    </row>
    <row r="79" spans="1:5" x14ac:dyDescent="0.45">
      <c r="A79" s="1">
        <v>10000000</v>
      </c>
      <c r="B79" s="1">
        <f t="shared" si="12"/>
        <v>0.11649294895804223</v>
      </c>
      <c r="C79" s="1">
        <f t="shared" si="13"/>
        <v>0.11252595417303973</v>
      </c>
      <c r="D79" s="1">
        <f t="shared" si="14"/>
        <v>0.11967263849324217</v>
      </c>
      <c r="E79" s="1">
        <f t="shared" si="15"/>
        <v>7.948608876722979E-2</v>
      </c>
    </row>
    <row r="80" spans="1:5" x14ac:dyDescent="0.45">
      <c r="A80" s="1"/>
      <c r="B80" s="1"/>
      <c r="C80" s="1"/>
      <c r="D80" s="1"/>
      <c r="E80" s="1"/>
    </row>
    <row r="81" spans="1:5" x14ac:dyDescent="0.45">
      <c r="A81" s="1"/>
      <c r="B81" s="1"/>
      <c r="C81" s="1"/>
      <c r="D81" s="1"/>
      <c r="E81" s="1"/>
    </row>
    <row r="82" spans="1:5" x14ac:dyDescent="0.45">
      <c r="A82" s="1"/>
      <c r="B82" s="1"/>
      <c r="C82" s="1"/>
      <c r="D82" s="1"/>
      <c r="E82" s="1"/>
    </row>
    <row r="83" spans="1:5" x14ac:dyDescent="0.45">
      <c r="A83" s="1"/>
      <c r="B83" s="1"/>
      <c r="C83" s="1"/>
      <c r="D83" s="1"/>
      <c r="E83" s="1"/>
    </row>
    <row r="84" spans="1:5" x14ac:dyDescent="0.45">
      <c r="A84" s="1">
        <v>1000</v>
      </c>
      <c r="B84" s="1">
        <v>806</v>
      </c>
      <c r="C84" s="1">
        <v>757</v>
      </c>
      <c r="D84" s="1">
        <v>830</v>
      </c>
      <c r="E84" s="1">
        <v>489</v>
      </c>
    </row>
    <row r="85" spans="1:5" x14ac:dyDescent="0.45">
      <c r="A85" s="1">
        <v>10000</v>
      </c>
      <c r="B85" s="1">
        <v>10324</v>
      </c>
      <c r="C85" s="1">
        <v>10024</v>
      </c>
      <c r="D85" s="1">
        <v>11015</v>
      </c>
      <c r="E85" s="1">
        <v>6446</v>
      </c>
    </row>
    <row r="86" spans="1:5" x14ac:dyDescent="0.45">
      <c r="A86" s="1">
        <v>100000</v>
      </c>
      <c r="B86" s="1">
        <v>135090</v>
      </c>
      <c r="C86" s="1">
        <v>131001</v>
      </c>
      <c r="D86" s="1">
        <v>142320</v>
      </c>
      <c r="E86" s="1">
        <v>85007</v>
      </c>
    </row>
    <row r="87" spans="1:5" x14ac:dyDescent="0.45">
      <c r="A87" s="1">
        <v>1000000</v>
      </c>
      <c r="B87" s="1">
        <v>1647050</v>
      </c>
      <c r="C87" s="1">
        <v>1550845</v>
      </c>
      <c r="D87" s="1">
        <v>1691470</v>
      </c>
      <c r="E87" s="1">
        <v>1088046</v>
      </c>
    </row>
    <row r="88" spans="1:5" x14ac:dyDescent="0.45">
      <c r="A88" s="1">
        <v>10000000</v>
      </c>
      <c r="B88" s="1">
        <v>19029413</v>
      </c>
      <c r="C88" s="1">
        <v>18407422</v>
      </c>
      <c r="D88" s="1">
        <v>19805943</v>
      </c>
      <c r="E88" s="1">
        <v>11848507</v>
      </c>
    </row>
    <row r="89" spans="1:5" x14ac:dyDescent="0.45">
      <c r="A89" s="1"/>
      <c r="B89" s="1"/>
      <c r="C89" s="1"/>
      <c r="D89" s="1"/>
      <c r="E89" s="1"/>
    </row>
    <row r="90" spans="1:5" x14ac:dyDescent="0.45">
      <c r="A90" s="1"/>
      <c r="B90" s="1"/>
      <c r="C90" s="1"/>
      <c r="D90" s="1"/>
      <c r="E90" s="1"/>
    </row>
    <row r="91" spans="1:5" x14ac:dyDescent="0.45">
      <c r="A91" s="1">
        <v>1000</v>
      </c>
      <c r="B91" s="1">
        <f>B84/ (A84*LOG(A84, 2))</f>
        <v>8.0876725501722938E-2</v>
      </c>
      <c r="C91" s="1">
        <f>C84/ (A84*LOG(A84, 2))</f>
        <v>7.5959902239211244E-2</v>
      </c>
      <c r="D91" s="1">
        <f>D84/ (A84*LOG(A84, 2))</f>
        <v>8.3284965467034788E-2</v>
      </c>
      <c r="E91" s="1">
        <f>E84/ (A84*LOG(A84, 2))</f>
        <v>4.9067889293228931E-2</v>
      </c>
    </row>
    <row r="92" spans="1:5" x14ac:dyDescent="0.45">
      <c r="A92" s="1">
        <v>10000</v>
      </c>
      <c r="B92" s="1">
        <f t="shared" ref="B92:B95" si="16">B85/ (A85*LOG(A85, 2))</f>
        <v>7.7695841880873542E-2</v>
      </c>
      <c r="C92" s="1">
        <f t="shared" ref="C92:C95" si="17">C85/ (A85*LOG(A85, 2))</f>
        <v>7.5438116913393694E-2</v>
      </c>
      <c r="D92" s="1">
        <f t="shared" ref="D92:D95" si="18">D85/ (A85*LOG(A85, 2))</f>
        <v>8.2896135055968823E-2</v>
      </c>
      <c r="E92" s="1">
        <f t="shared" ref="E92:E95" si="19">E85/ (A85*LOG(A85, 2))</f>
        <v>4.8510983801250566E-2</v>
      </c>
    </row>
    <row r="93" spans="1:5" x14ac:dyDescent="0.45">
      <c r="A93" s="1">
        <v>100000</v>
      </c>
      <c r="B93" s="1">
        <f t="shared" si="16"/>
        <v>8.1332284228494436E-2</v>
      </c>
      <c r="C93" s="1">
        <f t="shared" si="17"/>
        <v>7.8870460923954402E-2</v>
      </c>
      <c r="D93" s="1">
        <f t="shared" si="18"/>
        <v>8.5685177965795611E-2</v>
      </c>
      <c r="E93" s="1">
        <f t="shared" si="19"/>
        <v>5.1179313682816099E-2</v>
      </c>
    </row>
    <row r="94" spans="1:5" x14ac:dyDescent="0.45">
      <c r="A94" s="1">
        <v>1000000</v>
      </c>
      <c r="B94" s="1">
        <f t="shared" si="16"/>
        <v>8.263524239306004E-2</v>
      </c>
      <c r="C94" s="1">
        <f t="shared" si="17"/>
        <v>7.7808477270917817E-2</v>
      </c>
      <c r="D94" s="1">
        <f t="shared" si="18"/>
        <v>8.4863867794292377E-2</v>
      </c>
      <c r="E94" s="1">
        <f t="shared" si="19"/>
        <v>5.4589080443702018E-2</v>
      </c>
    </row>
    <row r="95" spans="1:5" x14ac:dyDescent="0.45">
      <c r="A95" s="1">
        <v>10000000</v>
      </c>
      <c r="B95" s="1">
        <f t="shared" si="16"/>
        <v>8.1834630183972953E-2</v>
      </c>
      <c r="C95" s="1">
        <f t="shared" si="17"/>
        <v>7.9159802354929601E-2</v>
      </c>
      <c r="D95" s="1">
        <f t="shared" si="18"/>
        <v>8.5174041934443695E-2</v>
      </c>
      <c r="E95" s="1">
        <f t="shared" si="19"/>
        <v>5.0953657297637865E-2</v>
      </c>
    </row>
    <row r="96" spans="1:5" x14ac:dyDescent="0.45">
      <c r="A96" s="1"/>
      <c r="B96" s="1"/>
      <c r="C96" s="1"/>
      <c r="D96" s="1"/>
      <c r="E96" s="1"/>
    </row>
    <row r="97" spans="1:5" x14ac:dyDescent="0.45">
      <c r="A97" s="1"/>
      <c r="B97" s="1"/>
      <c r="C97" s="1"/>
      <c r="D97" s="1"/>
      <c r="E97" s="1"/>
    </row>
    <row r="98" spans="1:5" x14ac:dyDescent="0.45">
      <c r="A98" s="1">
        <v>1000</v>
      </c>
      <c r="B98" s="1">
        <v>704</v>
      </c>
      <c r="C98" s="1">
        <v>649</v>
      </c>
      <c r="D98" s="1">
        <v>574</v>
      </c>
      <c r="E98" s="1">
        <v>436</v>
      </c>
    </row>
    <row r="99" spans="1:5" x14ac:dyDescent="0.45">
      <c r="A99" s="1">
        <v>10000</v>
      </c>
      <c r="B99" s="1">
        <v>7637</v>
      </c>
      <c r="C99" s="1">
        <v>7974</v>
      </c>
      <c r="D99" s="1">
        <v>7494</v>
      </c>
      <c r="E99" s="1">
        <v>6134</v>
      </c>
    </row>
    <row r="100" spans="1:5" x14ac:dyDescent="0.45">
      <c r="A100" s="1">
        <v>100000</v>
      </c>
      <c r="B100" s="1">
        <v>100370</v>
      </c>
      <c r="C100" s="1">
        <v>109279</v>
      </c>
      <c r="D100" s="1">
        <v>105718</v>
      </c>
      <c r="E100" s="1">
        <v>81531</v>
      </c>
    </row>
    <row r="101" spans="1:5" x14ac:dyDescent="0.45">
      <c r="A101" s="1">
        <v>1000000</v>
      </c>
      <c r="B101" s="1">
        <v>1525816</v>
      </c>
      <c r="C101" s="1">
        <v>1488440</v>
      </c>
      <c r="D101" s="1">
        <v>1465793</v>
      </c>
      <c r="E101" s="1">
        <v>1768662</v>
      </c>
    </row>
    <row r="102" spans="1:5" x14ac:dyDescent="0.45">
      <c r="A102" s="1">
        <v>10000000</v>
      </c>
      <c r="B102" s="1">
        <v>19882264</v>
      </c>
      <c r="C102" s="1">
        <v>20148501</v>
      </c>
      <c r="D102" s="1">
        <v>20308651</v>
      </c>
      <c r="E102" s="1">
        <v>22137690</v>
      </c>
    </row>
    <row r="103" spans="1:5" x14ac:dyDescent="0.45">
      <c r="A103" s="1"/>
      <c r="B103" s="1"/>
      <c r="C103" s="1"/>
      <c r="D103" s="1"/>
      <c r="E103" s="1"/>
    </row>
    <row r="104" spans="1:5" x14ac:dyDescent="0.45">
      <c r="A104" s="1"/>
      <c r="B104" s="1"/>
      <c r="C104" s="1"/>
      <c r="D104" s="1"/>
      <c r="E104" s="1"/>
    </row>
    <row r="105" spans="1:5" x14ac:dyDescent="0.45">
      <c r="A105" s="1">
        <v>1000</v>
      </c>
      <c r="B105" s="1">
        <f>B98/ (A98*LOG(A98, 2))</f>
        <v>7.0641705649147582E-2</v>
      </c>
      <c r="C105" s="1">
        <f>C98/ (A98*LOG(A98, 2))</f>
        <v>6.5122822395307922E-2</v>
      </c>
      <c r="D105" s="1">
        <f>D98/ (A98*LOG(A98, 2))</f>
        <v>5.7597072503708401E-2</v>
      </c>
      <c r="E105" s="1">
        <f>E98/ (A98*LOG(A98, 2))</f>
        <v>4.3749692703165262E-2</v>
      </c>
    </row>
    <row r="106" spans="1:5" x14ac:dyDescent="0.45">
      <c r="A106" s="1">
        <v>10000</v>
      </c>
      <c r="B106" s="1">
        <f t="shared" ref="B106:B109" si="20">B99/ (A99*LOG(A99, 2))</f>
        <v>5.7474151922145611E-2</v>
      </c>
      <c r="C106" s="1">
        <f t="shared" ref="C106:C109" si="21">C99/ (A99*LOG(A99, 2))</f>
        <v>6.0010329635614652E-2</v>
      </c>
      <c r="D106" s="1">
        <f t="shared" ref="D106:D109" si="22">D99/ (A99*LOG(A99, 2))</f>
        <v>5.6397969687646876E-2</v>
      </c>
      <c r="E106" s="1">
        <f t="shared" ref="E106:E109" si="23">E99/ (A99*LOG(A99, 2))</f>
        <v>4.6162949835071514E-2</v>
      </c>
    </row>
    <row r="107" spans="1:5" x14ac:dyDescent="0.45">
      <c r="A107" s="1">
        <v>100000</v>
      </c>
      <c r="B107" s="1">
        <f t="shared" si="20"/>
        <v>6.0428761329587584E-2</v>
      </c>
      <c r="C107" s="1">
        <f t="shared" si="21"/>
        <v>6.5792513792328408E-2</v>
      </c>
      <c r="D107" s="1">
        <f t="shared" si="22"/>
        <v>6.3648578163209527E-2</v>
      </c>
      <c r="E107" s="1">
        <f t="shared" si="23"/>
        <v>4.9086553152960101E-2</v>
      </c>
    </row>
    <row r="108" spans="1:5" x14ac:dyDescent="0.45">
      <c r="A108" s="1">
        <v>1000000</v>
      </c>
      <c r="B108" s="1">
        <f t="shared" si="20"/>
        <v>7.6552730644005529E-2</v>
      </c>
      <c r="C108" s="1">
        <f t="shared" si="21"/>
        <v>7.4677514457682698E-2</v>
      </c>
      <c r="D108" s="1">
        <f t="shared" si="22"/>
        <v>7.3541276739049005E-2</v>
      </c>
      <c r="E108" s="1">
        <f t="shared" si="23"/>
        <v>8.8736719031841396E-2</v>
      </c>
    </row>
    <row r="109" spans="1:5" x14ac:dyDescent="0.45">
      <c r="A109" s="1">
        <v>10000000</v>
      </c>
      <c r="B109" s="1">
        <f t="shared" si="20"/>
        <v>8.5502254938716132E-2</v>
      </c>
      <c r="C109" s="1">
        <f t="shared" si="21"/>
        <v>8.6647188123796001E-2</v>
      </c>
      <c r="D109" s="1">
        <f t="shared" si="22"/>
        <v>8.7335901749590092E-2</v>
      </c>
      <c r="E109" s="1">
        <f t="shared" si="23"/>
        <v>9.5201553210150849E-2</v>
      </c>
    </row>
    <row r="110" spans="1:5" x14ac:dyDescent="0.45">
      <c r="A110" s="1"/>
      <c r="B110" s="1"/>
      <c r="C110" s="1"/>
      <c r="D110" s="1"/>
      <c r="E110" s="1"/>
    </row>
    <row r="123" spans="1:5" x14ac:dyDescent="0.45">
      <c r="A123" s="1">
        <v>1000000</v>
      </c>
      <c r="B123" s="1">
        <v>172032</v>
      </c>
      <c r="C123" s="1">
        <v>174252</v>
      </c>
      <c r="D123" s="1">
        <v>173747</v>
      </c>
      <c r="E123" s="1">
        <v>176395</v>
      </c>
    </row>
    <row r="124" spans="1:5" x14ac:dyDescent="0.45">
      <c r="A124" s="1">
        <v>10000000</v>
      </c>
      <c r="B124" s="1">
        <v>1931929</v>
      </c>
      <c r="C124" s="1">
        <v>1933575</v>
      </c>
      <c r="D124" s="1">
        <v>1949301</v>
      </c>
      <c r="E124" s="1">
        <v>1982354</v>
      </c>
    </row>
    <row r="125" spans="1:5" x14ac:dyDescent="0.45">
      <c r="A125" s="1">
        <v>100000000</v>
      </c>
      <c r="B125" s="1">
        <v>22606042</v>
      </c>
      <c r="C125" s="1">
        <v>22735831</v>
      </c>
      <c r="D125" s="1">
        <v>22802060</v>
      </c>
      <c r="E125" s="1">
        <v>23099148</v>
      </c>
    </row>
    <row r="126" spans="1:5" x14ac:dyDescent="0.45">
      <c r="A126" s="1"/>
      <c r="B126" s="1"/>
      <c r="C126" s="1"/>
      <c r="D126" s="1"/>
      <c r="E126" s="1"/>
    </row>
    <row r="127" spans="1:5" x14ac:dyDescent="0.45">
      <c r="A127" s="1"/>
      <c r="B127" s="1"/>
      <c r="C127" s="1"/>
      <c r="D127" s="1"/>
      <c r="E127" s="1"/>
    </row>
    <row r="128" spans="1:5" x14ac:dyDescent="0.45">
      <c r="A128" s="1">
        <v>1000000</v>
      </c>
      <c r="B128" s="1">
        <f xml:space="preserve"> B123/ (A123*LOG(A123, 2))</f>
        <v>8.6311320356776688E-3</v>
      </c>
      <c r="C128" s="1">
        <f xml:space="preserve"> C123/ (A123*LOG(A123, 2))</f>
        <v>8.7425131340733431E-3</v>
      </c>
      <c r="D128" s="1">
        <f xml:space="preserve"> D123/ (A123*LOG(A123, 2))</f>
        <v>8.7171764427716233E-3</v>
      </c>
      <c r="E128" s="1">
        <f xml:space="preserve"> E123/ (A123*LOG(A123, 2))</f>
        <v>8.8500310141913282E-3</v>
      </c>
    </row>
    <row r="129" spans="1:5" x14ac:dyDescent="0.45">
      <c r="A129" s="1">
        <v>10000000</v>
      </c>
      <c r="B129" s="1">
        <f t="shared" ref="B129:B130" si="24" xml:space="preserve"> B124/ (A124*LOG(A124, 2))</f>
        <v>8.3081225499017069E-3</v>
      </c>
      <c r="C129" s="1">
        <f t="shared" ref="C129:C130" si="25" xml:space="preserve"> C124/ (A124*LOG(A124, 2))</f>
        <v>8.3152010552283197E-3</v>
      </c>
      <c r="D129" s="1">
        <f t="shared" ref="D129:D130" si="26" xml:space="preserve"> D124/ (A124*LOG(A124, 2))</f>
        <v>8.3828295939684886E-3</v>
      </c>
      <c r="E129" s="1">
        <f t="shared" ref="E129:E130" si="27" xml:space="preserve"> E124/ (A124*LOG(A124, 2))</f>
        <v>8.5249716574925111E-3</v>
      </c>
    </row>
    <row r="130" spans="1:5" x14ac:dyDescent="0.45">
      <c r="A130" s="1">
        <v>100000000</v>
      </c>
      <c r="B130" s="1">
        <f t="shared" si="24"/>
        <v>8.5063709065497199E-3</v>
      </c>
      <c r="C130" s="1">
        <f t="shared" si="25"/>
        <v>8.5552088841837608E-3</v>
      </c>
      <c r="D130" s="1">
        <f t="shared" si="26"/>
        <v>8.5801300286622983E-3</v>
      </c>
      <c r="E130" s="1">
        <f t="shared" si="27"/>
        <v>8.6919205278520734E-3</v>
      </c>
    </row>
    <row r="133" spans="1:5" x14ac:dyDescent="0.45">
      <c r="A133" s="1">
        <v>1000000</v>
      </c>
      <c r="B133" s="1">
        <v>27002918</v>
      </c>
      <c r="C133" s="1">
        <v>27363559</v>
      </c>
      <c r="D133" s="1">
        <v>26660747</v>
      </c>
      <c r="E133" s="1">
        <v>26555404</v>
      </c>
    </row>
    <row r="134" spans="1:5" x14ac:dyDescent="0.45">
      <c r="A134" s="1">
        <v>10000000</v>
      </c>
      <c r="B134" s="1">
        <v>272973834</v>
      </c>
      <c r="C134" s="1">
        <v>267239616</v>
      </c>
      <c r="D134" s="1">
        <v>269056050</v>
      </c>
      <c r="E134" s="1">
        <v>269101960</v>
      </c>
    </row>
    <row r="135" spans="1:5" x14ac:dyDescent="0.45">
      <c r="A135" s="1">
        <v>100000000</v>
      </c>
      <c r="B135" s="1">
        <v>3166822557</v>
      </c>
      <c r="C135" s="1">
        <v>3166362190</v>
      </c>
      <c r="D135" s="1">
        <v>3129360322</v>
      </c>
      <c r="E135" s="1">
        <v>3115365303</v>
      </c>
    </row>
    <row r="136" spans="1:5" x14ac:dyDescent="0.45">
      <c r="A136" s="1"/>
      <c r="B136" s="1"/>
      <c r="C136" s="1"/>
      <c r="D136" s="1"/>
      <c r="E136" s="1"/>
    </row>
    <row r="137" spans="1:5" x14ac:dyDescent="0.45">
      <c r="A137" s="1"/>
      <c r="B137" s="1"/>
      <c r="C137" s="1"/>
      <c r="D137" s="1"/>
      <c r="E137" s="1"/>
    </row>
    <row r="138" spans="1:5" x14ac:dyDescent="0.45">
      <c r="A138" s="1"/>
      <c r="B138" s="1"/>
      <c r="C138" s="1"/>
      <c r="D138" s="1"/>
      <c r="E138" s="1"/>
    </row>
    <row r="139" spans="1:5" x14ac:dyDescent="0.45">
      <c r="A139" s="1"/>
      <c r="B139" s="1"/>
      <c r="C139" s="1"/>
      <c r="D139" s="1"/>
      <c r="E139" s="1"/>
    </row>
    <row r="140" spans="1:5" x14ac:dyDescent="0.45">
      <c r="A140" s="1"/>
      <c r="B140" s="1"/>
      <c r="C140" s="1"/>
      <c r="D140" s="1"/>
      <c r="E140" s="1"/>
    </row>
    <row r="141" spans="1:5" x14ac:dyDescent="0.45">
      <c r="A141" s="1">
        <v>1000000</v>
      </c>
      <c r="B141" s="1">
        <f>B133/ (A133*LOG(A133, 2))</f>
        <v>1.3547813814091401</v>
      </c>
      <c r="C141" s="1">
        <f>C133/ (A133*LOG(A133, 2))</f>
        <v>1.3728753411868491</v>
      </c>
      <c r="D141" s="1">
        <f>D133/ (A133*LOG(A133, 2))</f>
        <v>1.3376140923014166</v>
      </c>
      <c r="E141" s="1">
        <f>E133/ (A133*LOG(A133, 2))</f>
        <v>1.3323288584958781</v>
      </c>
    </row>
    <row r="142" spans="1:5" x14ac:dyDescent="0.45">
      <c r="A142" s="1">
        <v>10000000</v>
      </c>
      <c r="B142" s="1">
        <f t="shared" ref="B142:B143" si="28">B134/ (A134*LOG(A134, 2))</f>
        <v>1.1739044580771474</v>
      </c>
      <c r="C142" s="1">
        <f t="shared" ref="C142:C143" si="29">C134/ (A134*LOG(A134, 2))</f>
        <v>1.1492448635103427</v>
      </c>
      <c r="D142" s="1">
        <f t="shared" ref="D142:D143" si="30">D134/ (A134*LOG(A134, 2))</f>
        <v>1.1570563080695415</v>
      </c>
      <c r="E142" s="1">
        <f t="shared" ref="E142:E143" si="31">E134/ (A134*LOG(A134, 2))</f>
        <v>1.1572537407424119</v>
      </c>
    </row>
    <row r="143" spans="1:5" x14ac:dyDescent="0.45">
      <c r="A143" s="1">
        <v>100000000</v>
      </c>
      <c r="B143" s="1">
        <f t="shared" si="28"/>
        <v>1.1916357257528847</v>
      </c>
      <c r="C143" s="1">
        <f t="shared" si="29"/>
        <v>1.1914624954078674</v>
      </c>
      <c r="D143" s="1">
        <f t="shared" si="30"/>
        <v>1.1775391552033683</v>
      </c>
      <c r="E143" s="1">
        <f t="shared" si="31"/>
        <v>1.1722730045672591</v>
      </c>
    </row>
    <row r="144" spans="1:5" x14ac:dyDescent="0.45">
      <c r="A144" s="1"/>
      <c r="B144" s="1"/>
      <c r="C144" s="1"/>
      <c r="D144" s="1"/>
      <c r="E144" s="1"/>
    </row>
    <row r="145" spans="1:5" x14ac:dyDescent="0.45">
      <c r="A145" s="1"/>
      <c r="B145" s="1"/>
      <c r="C145" s="1"/>
      <c r="D145" s="1"/>
      <c r="E145" s="1"/>
    </row>
    <row r="146" spans="1:5" x14ac:dyDescent="0.45">
      <c r="A146" s="1"/>
      <c r="B146" s="1"/>
      <c r="C146" s="1"/>
      <c r="D146" s="1"/>
      <c r="E146" s="1"/>
    </row>
    <row r="147" spans="1:5" x14ac:dyDescent="0.45">
      <c r="A147" s="1"/>
      <c r="B147" s="1"/>
      <c r="C147" s="1"/>
      <c r="D147" s="1"/>
      <c r="E147" s="1"/>
    </row>
    <row r="148" spans="1:5" x14ac:dyDescent="0.45">
      <c r="A148" s="1"/>
      <c r="B148" s="1"/>
      <c r="C148" s="1"/>
      <c r="D148" s="1"/>
      <c r="E148" s="1"/>
    </row>
    <row r="149" spans="1:5" x14ac:dyDescent="0.45">
      <c r="A149" s="1"/>
      <c r="B149" s="1"/>
      <c r="C149" s="1"/>
      <c r="D149" s="1"/>
      <c r="E149" s="1"/>
    </row>
    <row r="150" spans="1:5" x14ac:dyDescent="0.45">
      <c r="A150" s="1"/>
      <c r="B150" s="1"/>
      <c r="C150" s="1"/>
      <c r="D150" s="1"/>
      <c r="E150" s="1"/>
    </row>
    <row r="151" spans="1:5" x14ac:dyDescent="0.45">
      <c r="A151" s="1"/>
      <c r="B151" s="1"/>
      <c r="C151" s="1"/>
      <c r="D151" s="1"/>
      <c r="E151" s="1"/>
    </row>
    <row r="152" spans="1:5" x14ac:dyDescent="0.45">
      <c r="A152" s="1">
        <v>1000000</v>
      </c>
      <c r="B152" s="1">
        <v>44422720</v>
      </c>
      <c r="C152" s="1">
        <v>45650432</v>
      </c>
      <c r="D152" s="1">
        <v>50954843</v>
      </c>
      <c r="E152" s="1">
        <v>54094941</v>
      </c>
    </row>
    <row r="153" spans="1:5" x14ac:dyDescent="0.45">
      <c r="A153" s="1">
        <v>10000000</v>
      </c>
      <c r="B153" s="1">
        <v>487083187</v>
      </c>
      <c r="C153" s="1">
        <v>490951115</v>
      </c>
      <c r="D153" s="1">
        <v>552561552</v>
      </c>
      <c r="E153" s="1">
        <v>589493984</v>
      </c>
    </row>
    <row r="154" spans="1:5" x14ac:dyDescent="0.45">
      <c r="A154" s="1">
        <v>100000000</v>
      </c>
      <c r="B154" s="1">
        <v>5704163434</v>
      </c>
      <c r="C154" s="1">
        <v>5772848502</v>
      </c>
      <c r="D154" s="1">
        <v>6359684306</v>
      </c>
      <c r="E154" s="1">
        <v>6694142158</v>
      </c>
    </row>
    <row r="155" spans="1:5" x14ac:dyDescent="0.45">
      <c r="A155" s="1"/>
      <c r="B155" s="1"/>
      <c r="C155" s="1"/>
      <c r="D155" s="1"/>
      <c r="E155" s="1"/>
    </row>
    <row r="156" spans="1:5" x14ac:dyDescent="0.45">
      <c r="A156" s="1"/>
      <c r="B156" s="1"/>
      <c r="C156" s="1"/>
      <c r="D156" s="1"/>
      <c r="E156" s="1"/>
    </row>
    <row r="157" spans="1:5" x14ac:dyDescent="0.45">
      <c r="A157" s="1">
        <v>1000000</v>
      </c>
      <c r="B157" s="1">
        <f>B152/ (A152*LOG(A152, 2))</f>
        <v>2.2287618681637085</v>
      </c>
      <c r="C157" s="1">
        <f>C152/ (A152*LOG(A152, 2))</f>
        <v>2.2903582245031449</v>
      </c>
      <c r="D157" s="1">
        <f>D152/ (A152*LOG(A152, 2))</f>
        <v>2.5564893612248074</v>
      </c>
      <c r="E157" s="1">
        <f>E152/ (A152*LOG(A152, 2))</f>
        <v>2.71403330911222</v>
      </c>
    </row>
    <row r="158" spans="1:5" x14ac:dyDescent="0.45">
      <c r="A158" s="1">
        <v>10000000</v>
      </c>
      <c r="B158" s="1">
        <f>B153/ (A153*LOG(A153, 2))</f>
        <v>2.0946664238658306</v>
      </c>
      <c r="C158" s="1">
        <f t="shared" ref="C158:C159" si="32">C153/ (A153*LOG(A153, 2))</f>
        <v>2.1113001717096673</v>
      </c>
      <c r="D158" s="1">
        <f t="shared" ref="D158:D159" si="33">D153/ (A153*LOG(A153, 2))</f>
        <v>2.3762514514663242</v>
      </c>
      <c r="E158" s="1">
        <f t="shared" ref="E158:E159" si="34">E153/ (A153*LOG(A153, 2))</f>
        <v>2.5350767349637571</v>
      </c>
    </row>
    <row r="159" spans="1:5" x14ac:dyDescent="0.45">
      <c r="A159" s="1">
        <v>100000000</v>
      </c>
      <c r="B159" s="1">
        <f t="shared" ref="B158:B159" si="35">B154/ (A154*LOG(A154, 2))</f>
        <v>2.1464053672545749</v>
      </c>
      <c r="C159" s="1">
        <f t="shared" si="32"/>
        <v>2.1722506994073503</v>
      </c>
      <c r="D159" s="1">
        <f t="shared" si="33"/>
        <v>2.3930696738243364</v>
      </c>
      <c r="E159" s="1">
        <f t="shared" si="34"/>
        <v>2.5189219809960171</v>
      </c>
    </row>
    <row r="160" spans="1:5" x14ac:dyDescent="0.45">
      <c r="A160" s="1"/>
      <c r="B160" s="1"/>
      <c r="C160" s="1"/>
      <c r="D160" s="1"/>
      <c r="E160" s="1"/>
    </row>
    <row r="161" spans="1:5" x14ac:dyDescent="0.45">
      <c r="A161" s="1"/>
      <c r="B161" s="1"/>
      <c r="C161" s="1"/>
      <c r="D161" s="1"/>
      <c r="E161" s="1"/>
    </row>
    <row r="162" spans="1:5" x14ac:dyDescent="0.45">
      <c r="A162" s="1"/>
      <c r="B162" s="1"/>
      <c r="C162" s="1"/>
      <c r="D162" s="1"/>
      <c r="E162" s="1"/>
    </row>
    <row r="163" spans="1:5" x14ac:dyDescent="0.45">
      <c r="A163" s="1"/>
      <c r="B163" s="1"/>
      <c r="C163" s="1"/>
      <c r="D163" s="1"/>
      <c r="E163" s="1"/>
    </row>
    <row r="164" spans="1:5" x14ac:dyDescent="0.45">
      <c r="A164" s="1"/>
      <c r="B164" s="1"/>
      <c r="C164" s="1"/>
      <c r="D164" s="1"/>
      <c r="E164" s="1"/>
    </row>
    <row r="165" spans="1:5" x14ac:dyDescent="0.45">
      <c r="A165" s="1"/>
      <c r="B165" s="1"/>
      <c r="C165" s="1"/>
      <c r="D165" s="1"/>
      <c r="E165" s="1"/>
    </row>
    <row r="166" spans="1:5" x14ac:dyDescent="0.45">
      <c r="A166" s="1"/>
      <c r="B166" s="1"/>
      <c r="C166" s="1"/>
      <c r="D166" s="1"/>
      <c r="E166" s="1"/>
    </row>
    <row r="167" spans="1:5" x14ac:dyDescent="0.45">
      <c r="A167" s="1"/>
      <c r="B167" s="1"/>
      <c r="C167" s="1"/>
      <c r="D167" s="1"/>
      <c r="E167" s="1"/>
    </row>
    <row r="168" spans="1:5" x14ac:dyDescent="0.45">
      <c r="A168" s="1">
        <v>1000000</v>
      </c>
      <c r="B168" s="1">
        <v>169080</v>
      </c>
      <c r="C168" s="1">
        <v>214482</v>
      </c>
      <c r="D168" s="1">
        <v>172180</v>
      </c>
      <c r="E168" s="1">
        <v>194450</v>
      </c>
    </row>
    <row r="169" spans="1:5" x14ac:dyDescent="0.45">
      <c r="A169" s="1">
        <v>10000000</v>
      </c>
      <c r="B169" s="1">
        <v>1903468</v>
      </c>
      <c r="C169" s="1">
        <v>2471966</v>
      </c>
      <c r="D169" s="1">
        <v>1933947</v>
      </c>
      <c r="E169" s="1">
        <v>2222115</v>
      </c>
    </row>
    <row r="170" spans="1:5" x14ac:dyDescent="0.45">
      <c r="A170" s="1">
        <v>100000000</v>
      </c>
      <c r="B170" s="1">
        <v>22260106</v>
      </c>
      <c r="C170" s="1">
        <v>29198054</v>
      </c>
      <c r="D170" s="1">
        <v>22569064</v>
      </c>
      <c r="E170" s="1">
        <v>26246411</v>
      </c>
    </row>
    <row r="171" spans="1:5" x14ac:dyDescent="0.45">
      <c r="A171" s="1"/>
      <c r="B171" s="1"/>
      <c r="C171" s="1"/>
      <c r="D171" s="1"/>
      <c r="E171" s="1"/>
    </row>
    <row r="172" spans="1:5" x14ac:dyDescent="0.45">
      <c r="A172" s="1"/>
      <c r="B172" s="1"/>
      <c r="C172" s="1"/>
      <c r="D172" s="1"/>
      <c r="E172" s="1"/>
    </row>
    <row r="173" spans="1:5" x14ac:dyDescent="0.45">
      <c r="A173" s="1">
        <v>1000000</v>
      </c>
      <c r="B173" s="1">
        <f>B168/ (A168*LOG(A168, 2))</f>
        <v>8.4830252778109912E-3</v>
      </c>
      <c r="C173" s="1">
        <f>C168/ (A168*LOG(A168, 2))</f>
        <v>1.0760919255000336E-2</v>
      </c>
      <c r="D173" s="1">
        <f>D168/ (A168*LOG(A168, 2))</f>
        <v>8.6385574422373802E-3</v>
      </c>
      <c r="E173" s="1">
        <f>E168/ (A168*LOG(A168, 2))</f>
        <v>9.7558804428101911E-3</v>
      </c>
    </row>
    <row r="174" spans="1:5" x14ac:dyDescent="0.45">
      <c r="A174" s="1">
        <v>10000000</v>
      </c>
      <c r="B174" s="1">
        <f t="shared" ref="B174:B175" si="36">B169/ (A169*LOG(A169, 2))</f>
        <v>8.1857280540932418E-3</v>
      </c>
      <c r="C174" s="1">
        <f t="shared" ref="C174:C175" si="37">C169/ (A169*LOG(A169, 2))</f>
        <v>1.0630513060878699E-2</v>
      </c>
      <c r="D174" s="1">
        <f t="shared" ref="D174:D176" si="38">D169/ (A169*LOG(A169, 2))</f>
        <v>8.3168008146338492E-3</v>
      </c>
      <c r="E174" s="1">
        <f t="shared" ref="E174:E175" si="39">E169/ (A169*LOG(A169, 2))</f>
        <v>9.5560466973552503E-3</v>
      </c>
    </row>
    <row r="175" spans="1:5" x14ac:dyDescent="0.45">
      <c r="A175" s="1">
        <v>100000000</v>
      </c>
      <c r="B175" s="1">
        <f t="shared" si="36"/>
        <v>8.3761995158247015E-3</v>
      </c>
      <c r="C175" s="1">
        <f t="shared" si="37"/>
        <v>1.098686258627086E-2</v>
      </c>
      <c r="D175" s="1">
        <f t="shared" si="38"/>
        <v>8.4924565475751421E-3</v>
      </c>
      <c r="E175" s="1">
        <f t="shared" si="39"/>
        <v>9.8761962369063351E-3</v>
      </c>
    </row>
    <row r="176" spans="1:5" x14ac:dyDescent="0.45">
      <c r="A176" s="1"/>
      <c r="B176" s="1"/>
      <c r="C176" s="1"/>
      <c r="D176" s="1"/>
      <c r="E176" s="1"/>
    </row>
    <row r="177" spans="1:5" x14ac:dyDescent="0.45">
      <c r="A177" s="1"/>
      <c r="B177" s="1"/>
      <c r="C177" s="1"/>
      <c r="D177" s="1"/>
      <c r="E177" s="1"/>
    </row>
    <row r="178" spans="1:5" x14ac:dyDescent="0.45">
      <c r="A178" s="1"/>
      <c r="B178" s="1"/>
      <c r="C178" s="1"/>
      <c r="D178" s="1"/>
      <c r="E178" s="1"/>
    </row>
    <row r="179" spans="1:5" x14ac:dyDescent="0.45">
      <c r="A179" s="1"/>
      <c r="B179" s="1"/>
      <c r="C179" s="1"/>
      <c r="D179" s="1"/>
      <c r="E179" s="1"/>
    </row>
    <row r="180" spans="1:5" x14ac:dyDescent="0.45">
      <c r="A180" s="1"/>
      <c r="B180" s="1"/>
      <c r="C180" s="1"/>
      <c r="D180" s="1"/>
      <c r="E180" s="1"/>
    </row>
    <row r="181" spans="1:5" x14ac:dyDescent="0.45">
      <c r="A181" s="1"/>
      <c r="B181" s="1"/>
      <c r="C181" s="1"/>
      <c r="D181" s="1"/>
      <c r="E181" s="1"/>
    </row>
    <row r="182" spans="1:5" x14ac:dyDescent="0.45">
      <c r="A182" s="1"/>
      <c r="B182" s="1"/>
      <c r="C182" s="1"/>
      <c r="D182" s="1"/>
      <c r="E182" s="1"/>
    </row>
    <row r="183" spans="1:5" x14ac:dyDescent="0.45">
      <c r="A183" s="1"/>
      <c r="B183" s="1"/>
      <c r="C183" s="1"/>
      <c r="D183" s="1"/>
      <c r="E183" s="1"/>
    </row>
    <row r="184" spans="1:5" x14ac:dyDescent="0.45">
      <c r="A184" s="1"/>
      <c r="B184" s="1"/>
      <c r="C184" s="1"/>
      <c r="D184" s="1"/>
      <c r="E184" s="1"/>
    </row>
    <row r="185" spans="1:5" x14ac:dyDescent="0.45">
      <c r="A185" s="1">
        <v>1000000</v>
      </c>
      <c r="B185" s="1">
        <v>27257794</v>
      </c>
      <c r="C185" s="1">
        <v>35256493</v>
      </c>
      <c r="D185" s="1">
        <v>26996096</v>
      </c>
      <c r="E185" s="1">
        <v>26547967</v>
      </c>
    </row>
    <row r="186" spans="1:5" x14ac:dyDescent="0.45">
      <c r="A186" s="1">
        <v>10000000</v>
      </c>
      <c r="B186" s="1">
        <v>275088322</v>
      </c>
      <c r="C186" s="1">
        <v>374976658</v>
      </c>
      <c r="D186" s="1">
        <v>272539176</v>
      </c>
      <c r="E186" s="1">
        <v>268127424</v>
      </c>
    </row>
    <row r="187" spans="1:5" x14ac:dyDescent="0.45">
      <c r="A187" s="1">
        <v>100000000</v>
      </c>
      <c r="B187" s="1">
        <v>3185995652</v>
      </c>
      <c r="C187" s="1">
        <v>4389081014</v>
      </c>
      <c r="D187" s="1">
        <v>3160470103</v>
      </c>
      <c r="E187" s="1">
        <v>3117184326</v>
      </c>
    </row>
    <row r="188" spans="1:5" x14ac:dyDescent="0.45">
      <c r="A188" s="1"/>
      <c r="B188" s="1"/>
      <c r="C188" s="1"/>
      <c r="D188" s="1"/>
      <c r="E188" s="1"/>
    </row>
    <row r="189" spans="1:5" x14ac:dyDescent="0.45">
      <c r="A189" s="1"/>
      <c r="B189" s="1"/>
      <c r="C189" s="1"/>
      <c r="D189" s="1"/>
      <c r="E189" s="1"/>
    </row>
    <row r="190" spans="1:5" x14ac:dyDescent="0.45">
      <c r="A190" s="1">
        <v>1000000</v>
      </c>
      <c r="B190" s="1">
        <f>B185/ (A185*LOG(A185, 2))</f>
        <v>1.3675689349382822</v>
      </c>
      <c r="C190" s="1">
        <f>C185/ (A185*LOG(A185, 2))</f>
        <v>1.768876989152864</v>
      </c>
      <c r="D190" s="1">
        <f>D185/ (A185*LOG(A185, 2))</f>
        <v>1.35443911030407</v>
      </c>
      <c r="E190" s="1">
        <f>E185/ (A185*LOG(A185, 2))</f>
        <v>1.3319557318162527</v>
      </c>
    </row>
    <row r="191" spans="1:5" x14ac:dyDescent="0.45">
      <c r="A191" s="1">
        <v>10000000</v>
      </c>
      <c r="B191" s="1">
        <f t="shared" ref="B191:B192" si="40">B186/ (A186*LOG(A186, 2))</f>
        <v>1.1829976625553122</v>
      </c>
      <c r="C191" s="1">
        <f t="shared" ref="C191:C192" si="41">C186/ (A186*LOG(A186, 2))</f>
        <v>1.6125603104547737</v>
      </c>
      <c r="D191" s="1">
        <f t="shared" ref="D191:D192" si="42">D186/ (A186*LOG(A186, 2))</f>
        <v>1.1720352424220715</v>
      </c>
      <c r="E191" s="1">
        <f t="shared" ref="E191:E192" si="43">E186/ (A186*LOG(A186, 2))</f>
        <v>1.153062818344492</v>
      </c>
    </row>
    <row r="192" spans="1:5" x14ac:dyDescent="0.45">
      <c r="A192" s="1">
        <v>100000000</v>
      </c>
      <c r="B192" s="1">
        <f t="shared" si="40"/>
        <v>1.1988503216337785</v>
      </c>
      <c r="C192" s="1">
        <f t="shared" si="41"/>
        <v>1.6515562982666026</v>
      </c>
      <c r="D192" s="1">
        <f t="shared" si="42"/>
        <v>1.1892453767527902</v>
      </c>
      <c r="E192" s="1">
        <f t="shared" si="43"/>
        <v>1.1729574801745126</v>
      </c>
    </row>
    <row r="193" spans="1:5" x14ac:dyDescent="0.45">
      <c r="A193" s="1"/>
      <c r="B193" s="1"/>
      <c r="C193" s="1"/>
      <c r="D193" s="1"/>
      <c r="E193" s="1"/>
    </row>
    <row r="194" spans="1:5" x14ac:dyDescent="0.45">
      <c r="A194" s="1"/>
      <c r="B194" s="1"/>
      <c r="C194" s="1"/>
      <c r="D194" s="1"/>
      <c r="E194" s="1"/>
    </row>
    <row r="195" spans="1:5" x14ac:dyDescent="0.45">
      <c r="A195" s="1"/>
      <c r="B195" s="1"/>
      <c r="C195" s="1"/>
      <c r="D195" s="1"/>
      <c r="E195" s="1"/>
    </row>
    <row r="196" spans="1:5" x14ac:dyDescent="0.45">
      <c r="A196" s="1"/>
      <c r="B196" s="1"/>
      <c r="C196" s="1"/>
      <c r="D196" s="1"/>
      <c r="E196" s="1"/>
    </row>
    <row r="197" spans="1:5" x14ac:dyDescent="0.45">
      <c r="A197" s="1"/>
      <c r="B197" s="1"/>
      <c r="C197" s="1"/>
      <c r="D197" s="1"/>
      <c r="E197" s="1"/>
    </row>
    <row r="198" spans="1:5" x14ac:dyDescent="0.45">
      <c r="A198" s="1"/>
      <c r="B198" s="1"/>
      <c r="C198" s="1"/>
      <c r="D198" s="1"/>
      <c r="E198" s="1"/>
    </row>
    <row r="199" spans="1:5" x14ac:dyDescent="0.45">
      <c r="A199" s="1"/>
      <c r="B199" s="1"/>
      <c r="C199" s="1"/>
      <c r="D199" s="1"/>
      <c r="E199" s="1"/>
    </row>
    <row r="200" spans="1:5" x14ac:dyDescent="0.45">
      <c r="A200" s="1">
        <v>1000000</v>
      </c>
      <c r="B200" s="1">
        <v>44427720</v>
      </c>
      <c r="C200" s="1">
        <v>88457749</v>
      </c>
      <c r="D200" s="1">
        <v>44428909</v>
      </c>
      <c r="E200" s="1">
        <v>88471568</v>
      </c>
    </row>
    <row r="201" spans="1:5" x14ac:dyDescent="0.45">
      <c r="A201" s="1">
        <v>10000000</v>
      </c>
      <c r="B201" s="1">
        <v>486873878</v>
      </c>
      <c r="C201" s="1">
        <v>1026924281</v>
      </c>
      <c r="D201" s="1">
        <v>486875994</v>
      </c>
      <c r="E201" s="1">
        <v>1027614362</v>
      </c>
    </row>
    <row r="202" spans="1:5" x14ac:dyDescent="0.45">
      <c r="A202" s="1">
        <v>100000000</v>
      </c>
      <c r="B202" s="1">
        <v>5701859598</v>
      </c>
      <c r="C202" s="1">
        <v>12115214072</v>
      </c>
      <c r="D202" s="1">
        <v>5701690482</v>
      </c>
      <c r="E202" s="1">
        <v>12118324805</v>
      </c>
    </row>
    <row r="203" spans="1:5" x14ac:dyDescent="0.45">
      <c r="A203" s="1"/>
      <c r="B203" s="1"/>
      <c r="C203" s="1"/>
      <c r="D203" s="1"/>
      <c r="E203" s="1"/>
    </row>
    <row r="204" spans="1:5" x14ac:dyDescent="0.45">
      <c r="A204" s="1"/>
      <c r="B204" s="1"/>
      <c r="C204" s="1"/>
      <c r="D204" s="1"/>
      <c r="E204" s="1"/>
    </row>
    <row r="205" spans="1:5" x14ac:dyDescent="0.45">
      <c r="A205" s="1">
        <v>1000000</v>
      </c>
      <c r="B205" s="1">
        <f>B200/ (A200*LOG(A200, 2))</f>
        <v>2.2290127264934285</v>
      </c>
      <c r="C205" s="1">
        <f>C200/ (A200*LOG(A200, 2))</f>
        <v>4.4380726329859232</v>
      </c>
      <c r="D205" s="1">
        <f>D200/ (A200*LOG(A200, 2))</f>
        <v>2.2290723806042361</v>
      </c>
      <c r="E205" s="1">
        <f>E200/ (A200*LOG(A200, 2))</f>
        <v>4.4387659552376029</v>
      </c>
    </row>
    <row r="206" spans="1:5" x14ac:dyDescent="0.45">
      <c r="A206" s="1">
        <v>10000000</v>
      </c>
      <c r="B206" s="1">
        <f t="shared" ref="B206:B207" si="44">B201/ (A201*LOG(A201, 2))</f>
        <v>2.0937663054749387</v>
      </c>
      <c r="C206" s="1">
        <f t="shared" ref="C206:C207" si="45">C201/ (A201*LOG(A201, 2))</f>
        <v>4.4162144550952425</v>
      </c>
      <c r="D206" s="1">
        <f t="shared" ref="D206:D207" si="46">D201/ (A201*LOG(A201, 2))</f>
        <v>2.0937754051816646</v>
      </c>
      <c r="E206" s="1">
        <f t="shared" ref="E206:E207" si="47">E201/ (A201*LOG(A201, 2))</f>
        <v>4.419182099101497</v>
      </c>
    </row>
    <row r="207" spans="1:5" x14ac:dyDescent="0.45">
      <c r="A207" s="1">
        <v>100000000</v>
      </c>
      <c r="B207" s="1">
        <f t="shared" si="44"/>
        <v>2.1455384625782119</v>
      </c>
      <c r="C207" s="1">
        <f t="shared" si="45"/>
        <v>4.5588035494529544</v>
      </c>
      <c r="D207" s="1">
        <f t="shared" si="46"/>
        <v>2.1454748263422783</v>
      </c>
      <c r="E207" s="1">
        <f t="shared" si="47"/>
        <v>4.559974079379832</v>
      </c>
    </row>
    <row r="208" spans="1:5" x14ac:dyDescent="0.45">
      <c r="A208" s="1"/>
      <c r="B208" s="1"/>
      <c r="C208" s="1"/>
      <c r="D208" s="1"/>
      <c r="E208" s="1"/>
    </row>
    <row r="209" spans="1:5" x14ac:dyDescent="0.45">
      <c r="A209" s="1"/>
      <c r="B209" s="1"/>
      <c r="C209" s="1"/>
      <c r="D209" s="1"/>
      <c r="E209" s="1"/>
    </row>
    <row r="210" spans="1:5" x14ac:dyDescent="0.45">
      <c r="A210" s="1"/>
      <c r="B210" s="1"/>
      <c r="C210" s="1"/>
      <c r="D210" s="1"/>
      <c r="E210" s="1"/>
    </row>
    <row r="211" spans="1:5" x14ac:dyDescent="0.45">
      <c r="A211" s="1"/>
      <c r="B211" s="1"/>
      <c r="C211" s="1"/>
      <c r="D211" s="1"/>
      <c r="E211" s="1"/>
    </row>
    <row r="212" spans="1:5" x14ac:dyDescent="0.45">
      <c r="A212" s="1"/>
      <c r="B212" s="1"/>
      <c r="C212" s="1"/>
      <c r="D212" s="1"/>
      <c r="E212" s="1"/>
    </row>
    <row r="213" spans="1:5" x14ac:dyDescent="0.45">
      <c r="A213" s="1"/>
      <c r="B213" s="1"/>
      <c r="C213" s="1"/>
      <c r="D213" s="1"/>
      <c r="E213" s="1"/>
    </row>
    <row r="214" spans="1:5" x14ac:dyDescent="0.45">
      <c r="A214" s="1"/>
      <c r="B214" s="1"/>
      <c r="C214" s="1"/>
      <c r="D214" s="1"/>
      <c r="E214" s="1"/>
    </row>
    <row r="215" spans="1:5" x14ac:dyDescent="0.45">
      <c r="A215" s="1"/>
      <c r="B215" s="1"/>
      <c r="C215" s="1"/>
      <c r="D215" s="1"/>
      <c r="E215" s="1"/>
    </row>
    <row r="216" spans="1:5" x14ac:dyDescent="0.45">
      <c r="A216" s="1"/>
      <c r="B216" s="1"/>
      <c r="C216" s="1"/>
      <c r="D216" s="1"/>
      <c r="E216" s="1"/>
    </row>
    <row r="217" spans="1:5" x14ac:dyDescent="0.45">
      <c r="A217" s="1">
        <v>1000000</v>
      </c>
      <c r="B217" s="1">
        <v>166392</v>
      </c>
      <c r="C217" s="1">
        <v>166705</v>
      </c>
      <c r="D217" s="1">
        <v>166438</v>
      </c>
      <c r="E217" s="1">
        <v>168184</v>
      </c>
    </row>
    <row r="218" spans="1:5" x14ac:dyDescent="0.45">
      <c r="A218" s="1">
        <v>10000000</v>
      </c>
      <c r="B218" s="1">
        <v>1961319</v>
      </c>
      <c r="C218" s="1">
        <v>1974475</v>
      </c>
      <c r="D218" s="1">
        <v>1886864</v>
      </c>
      <c r="E218" s="1">
        <v>1889271</v>
      </c>
    </row>
    <row r="219" spans="1:5" x14ac:dyDescent="0.45">
      <c r="A219" s="1">
        <v>100000000</v>
      </c>
      <c r="B219" s="1">
        <v>22473424</v>
      </c>
      <c r="C219" s="1">
        <v>22578467</v>
      </c>
      <c r="D219" s="1">
        <v>21946079</v>
      </c>
      <c r="E219" s="1">
        <v>22048078</v>
      </c>
    </row>
    <row r="220" spans="1:5" x14ac:dyDescent="0.45">
      <c r="A220" s="1"/>
      <c r="B220" s="1"/>
      <c r="C220" s="1"/>
      <c r="D220" s="1"/>
      <c r="E220" s="1"/>
    </row>
    <row r="221" spans="1:5" x14ac:dyDescent="0.45">
      <c r="A221" s="1"/>
      <c r="B221" s="1"/>
      <c r="C221" s="1"/>
      <c r="D221" s="1"/>
      <c r="E221" s="1"/>
    </row>
    <row r="222" spans="1:5" x14ac:dyDescent="0.45">
      <c r="A222" s="1">
        <v>1000000</v>
      </c>
      <c r="B222" s="1">
        <f>B217/ (A217*LOG(A217, 2))</f>
        <v>8.3481638397535276E-3</v>
      </c>
      <c r="C222" s="1">
        <f>C217/ (A217*LOG(A217, 2))</f>
        <v>8.3638675711939971E-3</v>
      </c>
      <c r="D222" s="1">
        <f>D217/ (A217*LOG(A217, 2))</f>
        <v>8.3504717363869514E-3</v>
      </c>
      <c r="E222" s="1">
        <f>E217/ (A217*LOG(A217, 2))</f>
        <v>8.4380714651251694E-3</v>
      </c>
    </row>
    <row r="223" spans="1:5" x14ac:dyDescent="0.45">
      <c r="A223" s="1">
        <v>10000000</v>
      </c>
      <c r="B223" s="1">
        <f t="shared" ref="B223:B224" si="48">B218/ (A218*LOG(A218, 2))</f>
        <v>8.4345121437954841E-3</v>
      </c>
      <c r="C223" s="1">
        <f t="shared" ref="C223:C224" si="49">C218/ (A218*LOG(A218, 2))</f>
        <v>8.4910885812662738E-3</v>
      </c>
      <c r="D223" s="1">
        <f t="shared" ref="D223:D224" si="50">D218/ (A218*LOG(A218, 2))</f>
        <v>8.1143237391217444E-3</v>
      </c>
      <c r="E223" s="1">
        <f t="shared" ref="E223:E224" si="51">E218/ (A218*LOG(A218, 2))</f>
        <v>8.1246748705440762E-3</v>
      </c>
    </row>
    <row r="224" spans="1:5" x14ac:dyDescent="0.45">
      <c r="A224" s="1">
        <v>100000000</v>
      </c>
      <c r="B224" s="1">
        <f t="shared" si="48"/>
        <v>8.4564684115935127E-3</v>
      </c>
      <c r="C224" s="1">
        <f t="shared" si="49"/>
        <v>8.4959947788866771E-3</v>
      </c>
      <c r="D224" s="1">
        <f t="shared" si="50"/>
        <v>8.2580350827642351E-3</v>
      </c>
      <c r="E224" s="1">
        <f t="shared" si="51"/>
        <v>8.296416030923898E-3</v>
      </c>
    </row>
    <row r="225" spans="1:5" x14ac:dyDescent="0.45">
      <c r="A225" s="1"/>
      <c r="B225" s="1"/>
      <c r="C225" s="1"/>
      <c r="D225" s="1"/>
      <c r="E225" s="1"/>
    </row>
    <row r="226" spans="1:5" x14ac:dyDescent="0.45">
      <c r="A226" s="1"/>
      <c r="B226" s="1"/>
      <c r="C226" s="1"/>
      <c r="D226" s="1"/>
      <c r="E226" s="1"/>
    </row>
    <row r="227" spans="1:5" x14ac:dyDescent="0.45">
      <c r="A227" s="1"/>
      <c r="B227" s="1"/>
      <c r="C227" s="1"/>
      <c r="D227" s="1"/>
      <c r="E227" s="1"/>
    </row>
    <row r="228" spans="1:5" x14ac:dyDescent="0.45">
      <c r="A228" s="1"/>
      <c r="B228" s="1"/>
      <c r="C228" s="1"/>
      <c r="D228" s="1"/>
      <c r="E228" s="1"/>
    </row>
    <row r="229" spans="1:5" x14ac:dyDescent="0.45">
      <c r="A229" s="1"/>
      <c r="B229" s="1"/>
      <c r="C229" s="1"/>
      <c r="D229" s="1"/>
      <c r="E229" s="1"/>
    </row>
    <row r="230" spans="1:5" x14ac:dyDescent="0.45">
      <c r="A230" s="1"/>
      <c r="B230" s="1"/>
      <c r="C230" s="1"/>
      <c r="D230" s="1"/>
      <c r="E230" s="1"/>
    </row>
    <row r="231" spans="1:5" x14ac:dyDescent="0.45">
      <c r="A231" s="1">
        <v>1000000</v>
      </c>
      <c r="B231" s="1">
        <v>19151163</v>
      </c>
      <c r="C231" s="1">
        <v>18903781</v>
      </c>
      <c r="D231" s="1">
        <v>27028716</v>
      </c>
      <c r="E231" s="1">
        <v>27363420</v>
      </c>
    </row>
    <row r="232" spans="1:5" x14ac:dyDescent="0.45">
      <c r="A232" s="1">
        <v>10000000</v>
      </c>
      <c r="B232" s="1">
        <v>224049682</v>
      </c>
      <c r="C232" s="1">
        <v>222130004</v>
      </c>
      <c r="D232" s="1">
        <v>272746628</v>
      </c>
      <c r="E232" s="1">
        <v>267251377</v>
      </c>
    </row>
    <row r="233" spans="1:5" x14ac:dyDescent="0.45">
      <c r="A233" s="1">
        <v>100000000</v>
      </c>
      <c r="B233" s="1">
        <v>2572012778</v>
      </c>
      <c r="C233" s="1">
        <v>2554878047</v>
      </c>
      <c r="D233" s="1">
        <v>3159821561</v>
      </c>
      <c r="E233" s="1">
        <v>3166390257</v>
      </c>
    </row>
    <row r="234" spans="1:5" x14ac:dyDescent="0.45">
      <c r="A234" s="1"/>
      <c r="B234" s="1"/>
      <c r="C234" s="1"/>
      <c r="D234" s="1"/>
      <c r="E234" s="1"/>
    </row>
    <row r="235" spans="1:5" x14ac:dyDescent="0.45">
      <c r="A235" s="1"/>
      <c r="B235" s="1"/>
      <c r="C235" s="1"/>
      <c r="D235" s="1"/>
      <c r="E235" s="1"/>
    </row>
    <row r="236" spans="1:5" x14ac:dyDescent="0.45">
      <c r="A236" s="1">
        <v>1000000</v>
      </c>
      <c r="B236" s="1">
        <f>B231/ (A231*LOG(A231, 2))</f>
        <v>0.9608457524750329</v>
      </c>
      <c r="C236" s="1">
        <f>C231/ (A231*LOG(A231, 2))</f>
        <v>0.94843418541047508</v>
      </c>
      <c r="D236" s="1">
        <f>D231/ (A231*LOG(A231, 2))</f>
        <v>1.3560757100471632</v>
      </c>
      <c r="E236" s="1">
        <f>E231/ (A231*LOG(A231, 2))</f>
        <v>1.3728683673252828</v>
      </c>
    </row>
    <row r="237" spans="1:5" x14ac:dyDescent="0.45">
      <c r="A237" s="1">
        <v>10000000</v>
      </c>
      <c r="B237" s="1">
        <f t="shared" ref="B237:B238" si="52">B232/ (A232*LOG(A232, 2))</f>
        <v>0.96350964001394801</v>
      </c>
      <c r="C237" s="1">
        <f t="shared" ref="C237:C238" si="53">C232/ (A232*LOG(A232, 2))</f>
        <v>0.95525420201371603</v>
      </c>
      <c r="D237" s="1">
        <f t="shared" ref="D237:D238" si="54">D232/ (A232*LOG(A232, 2))</f>
        <v>1.1729273749172213</v>
      </c>
      <c r="E237" s="1">
        <f t="shared" ref="E237:E238" si="55">E232/ (A232*LOG(A232, 2))</f>
        <v>1.1492954408500429</v>
      </c>
    </row>
    <row r="238" spans="1:5" x14ac:dyDescent="0.45">
      <c r="A238" s="1">
        <v>100000000</v>
      </c>
      <c r="B238" s="1">
        <f t="shared" si="52"/>
        <v>0.96781624426130519</v>
      </c>
      <c r="C238" s="1">
        <f t="shared" si="53"/>
        <v>0.96136865926301329</v>
      </c>
      <c r="D238" s="1">
        <f t="shared" si="54"/>
        <v>1.1890013385084803</v>
      </c>
      <c r="E238" s="1">
        <f t="shared" si="55"/>
        <v>1.1914730566689777</v>
      </c>
    </row>
    <row r="239" spans="1:5" x14ac:dyDescent="0.45">
      <c r="A239" s="1"/>
      <c r="B239" s="1"/>
      <c r="C239" s="1"/>
      <c r="D239" s="1"/>
      <c r="E239" s="1"/>
    </row>
    <row r="240" spans="1:5" x14ac:dyDescent="0.45">
      <c r="A240" s="1"/>
      <c r="B240" s="1"/>
      <c r="C240" s="1"/>
      <c r="D240" s="1"/>
      <c r="E240" s="1"/>
    </row>
    <row r="241" spans="1:5" x14ac:dyDescent="0.45">
      <c r="A241" s="1"/>
      <c r="B241" s="1"/>
      <c r="C241" s="1"/>
      <c r="D241" s="1"/>
      <c r="E241" s="1"/>
    </row>
    <row r="242" spans="1:5" x14ac:dyDescent="0.45">
      <c r="A242" s="1"/>
      <c r="B242" s="1"/>
      <c r="C242" s="1"/>
      <c r="D242" s="1"/>
      <c r="E242" s="1"/>
    </row>
    <row r="243" spans="1:5" x14ac:dyDescent="0.45">
      <c r="A243" s="1"/>
      <c r="B243" s="1"/>
      <c r="C243" s="1"/>
      <c r="D243" s="1"/>
      <c r="E243" s="1"/>
    </row>
    <row r="244" spans="1:5" x14ac:dyDescent="0.45">
      <c r="A244" s="1"/>
      <c r="B244" s="1"/>
      <c r="C244" s="1"/>
      <c r="D244" s="1"/>
      <c r="E244" s="1"/>
    </row>
    <row r="245" spans="1:5" x14ac:dyDescent="0.45">
      <c r="A245" s="1"/>
      <c r="B245" s="1"/>
      <c r="C245" s="1"/>
      <c r="D245" s="1"/>
      <c r="E245" s="1"/>
    </row>
    <row r="246" spans="1:5" x14ac:dyDescent="0.45">
      <c r="A246" s="1">
        <v>1000000</v>
      </c>
      <c r="B246" s="1">
        <v>41002651</v>
      </c>
      <c r="C246" s="1">
        <v>41655855</v>
      </c>
      <c r="D246" s="1">
        <v>44433641</v>
      </c>
      <c r="E246" s="1">
        <v>45682640</v>
      </c>
    </row>
    <row r="247" spans="1:5" x14ac:dyDescent="0.45">
      <c r="A247" s="1">
        <v>10000000</v>
      </c>
      <c r="B247" s="1">
        <v>484813489</v>
      </c>
      <c r="C247" s="1">
        <v>491677810</v>
      </c>
      <c r="D247" s="1">
        <v>486966528</v>
      </c>
      <c r="E247" s="1">
        <v>490824086</v>
      </c>
    </row>
    <row r="248" spans="1:5" x14ac:dyDescent="0.45">
      <c r="A248" s="1">
        <v>100000000</v>
      </c>
      <c r="B248" s="1">
        <v>5576876562</v>
      </c>
      <c r="C248" s="1">
        <v>5624003717</v>
      </c>
      <c r="D248" s="1">
        <v>5701173362</v>
      </c>
      <c r="E248" s="1">
        <v>5758013439</v>
      </c>
    </row>
    <row r="249" spans="1:5" x14ac:dyDescent="0.45">
      <c r="A249" s="1"/>
      <c r="B249" s="1"/>
      <c r="C249" s="1"/>
      <c r="D249" s="1"/>
      <c r="E249" s="1"/>
    </row>
    <row r="250" spans="1:5" x14ac:dyDescent="0.45">
      <c r="A250" s="1"/>
      <c r="B250" s="1"/>
      <c r="C250" s="1"/>
      <c r="D250" s="1"/>
      <c r="E250" s="1"/>
    </row>
    <row r="251" spans="1:5" x14ac:dyDescent="0.45">
      <c r="A251" s="1">
        <v>1000000</v>
      </c>
      <c r="B251" s="1">
        <f>B246/ (A246*LOG(A246, 2))</f>
        <v>2.0571713087902892</v>
      </c>
      <c r="C251" s="1">
        <f>C246/ (A246*LOG(A246, 2))</f>
        <v>2.0899436416715718</v>
      </c>
      <c r="D251" s="1">
        <f>D246/ (A246*LOG(A246, 2))</f>
        <v>2.229309792927483</v>
      </c>
      <c r="E251" s="1">
        <f>E246/ (A246*LOG(A246, 2))</f>
        <v>2.291974153519869</v>
      </c>
    </row>
    <row r="252" spans="1:5" x14ac:dyDescent="0.45">
      <c r="A252" s="1">
        <v>10000000</v>
      </c>
      <c r="B252" s="1">
        <f t="shared" ref="B252:B253" si="56">B247/ (A247*LOG(A247, 2))</f>
        <v>2.0849057498787085</v>
      </c>
      <c r="C252" s="1">
        <f t="shared" ref="C252:C253" si="57">C247/ (A247*LOG(A247, 2))</f>
        <v>2.1144252716053678</v>
      </c>
      <c r="D252" s="1">
        <f t="shared" ref="D252:D253" si="58">D247/ (A247*LOG(A247, 2))</f>
        <v>2.0941647401763421</v>
      </c>
      <c r="E252" s="1">
        <f t="shared" ref="E252:E253" si="59">E247/ (A247*LOG(A247, 2))</f>
        <v>2.1107538925765361</v>
      </c>
    </row>
    <row r="253" spans="1:5" x14ac:dyDescent="0.45">
      <c r="A253" s="1">
        <v>100000000</v>
      </c>
      <c r="B253" s="1">
        <f t="shared" si="56"/>
        <v>2.0985089090967728</v>
      </c>
      <c r="C253" s="1">
        <f t="shared" si="57"/>
        <v>2.116242268178405</v>
      </c>
      <c r="D253" s="1">
        <f t="shared" si="58"/>
        <v>2.1452802405530811</v>
      </c>
      <c r="E253" s="1">
        <f t="shared" si="59"/>
        <v>2.1666684507191443</v>
      </c>
    </row>
    <row r="254" spans="1:5" x14ac:dyDescent="0.45">
      <c r="A254" s="1"/>
      <c r="B254" s="1"/>
      <c r="C254" s="1"/>
      <c r="D254" s="1"/>
      <c r="E254" s="1"/>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Kittelberger</dc:creator>
  <cp:lastModifiedBy>Jonas Kittelberger</cp:lastModifiedBy>
  <dcterms:created xsi:type="dcterms:W3CDTF">2019-04-02T09:50:38Z</dcterms:created>
  <dcterms:modified xsi:type="dcterms:W3CDTF">2019-04-03T16:04:31Z</dcterms:modified>
</cp:coreProperties>
</file>