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339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2" i="1"/>
  <c r="C3" i="1"/>
  <c r="C4" i="1"/>
  <c r="C5" i="1"/>
  <c r="H5" i="1" s="1"/>
  <c r="C6" i="1"/>
  <c r="H6" i="1" s="1"/>
  <c r="C7" i="1"/>
  <c r="H7" i="1" s="1"/>
  <c r="C8" i="1"/>
  <c r="C9" i="1"/>
  <c r="C10" i="1"/>
  <c r="C11" i="1"/>
  <c r="C12" i="1"/>
  <c r="C13" i="1"/>
  <c r="H13" i="1" s="1"/>
  <c r="C14" i="1"/>
  <c r="H14" i="1" s="1"/>
  <c r="C15" i="1"/>
  <c r="H15" i="1" s="1"/>
  <c r="C16" i="1"/>
  <c r="C17" i="1"/>
  <c r="C18" i="1"/>
  <c r="C19" i="1"/>
  <c r="C20" i="1"/>
  <c r="C21" i="1"/>
  <c r="H21" i="1" s="1"/>
  <c r="C22" i="1"/>
  <c r="H22" i="1" s="1"/>
  <c r="C23" i="1"/>
  <c r="H23" i="1" s="1"/>
  <c r="C24" i="1"/>
  <c r="C25" i="1"/>
  <c r="C26" i="1"/>
  <c r="C27" i="1"/>
  <c r="C28" i="1"/>
  <c r="C29" i="1"/>
  <c r="H29" i="1" s="1"/>
  <c r="C30" i="1"/>
  <c r="H30" i="1" s="1"/>
  <c r="C31" i="1"/>
  <c r="H31" i="1" s="1"/>
  <c r="C32" i="1"/>
  <c r="C33" i="1"/>
  <c r="C34" i="1"/>
  <c r="C35" i="1"/>
  <c r="C36" i="1"/>
  <c r="C37" i="1"/>
  <c r="H37" i="1" s="1"/>
  <c r="C38" i="1"/>
  <c r="H38" i="1" s="1"/>
  <c r="C39" i="1"/>
  <c r="H39" i="1" s="1"/>
  <c r="C40" i="1"/>
  <c r="C41" i="1"/>
  <c r="C42" i="1"/>
  <c r="C43" i="1"/>
  <c r="C44" i="1"/>
  <c r="C45" i="1"/>
  <c r="H45" i="1" s="1"/>
  <c r="C46" i="1"/>
  <c r="H46" i="1" s="1"/>
  <c r="C47" i="1"/>
  <c r="H47" i="1" s="1"/>
  <c r="C48" i="1"/>
  <c r="C49" i="1"/>
  <c r="C50" i="1"/>
  <c r="C51" i="1"/>
  <c r="C52" i="1"/>
  <c r="C53" i="1"/>
  <c r="H53" i="1" s="1"/>
  <c r="C54" i="1"/>
  <c r="H54" i="1" s="1"/>
  <c r="C55" i="1"/>
  <c r="H55" i="1" s="1"/>
  <c r="C56" i="1"/>
  <c r="C57" i="1"/>
  <c r="C58" i="1"/>
  <c r="C59" i="1"/>
  <c r="C60" i="1"/>
  <c r="C61" i="1"/>
  <c r="H61" i="1" s="1"/>
  <c r="C62" i="1"/>
  <c r="H62" i="1" s="1"/>
  <c r="C63" i="1"/>
  <c r="H63" i="1" s="1"/>
  <c r="C64" i="1"/>
  <c r="C65" i="1"/>
  <c r="C66" i="1"/>
  <c r="C67" i="1"/>
  <c r="C68" i="1"/>
  <c r="H68" i="1" s="1"/>
  <c r="C69" i="1"/>
  <c r="H69" i="1" s="1"/>
  <c r="C70" i="1"/>
  <c r="H70" i="1" s="1"/>
  <c r="C71" i="1"/>
  <c r="H71" i="1" s="1"/>
  <c r="C72" i="1"/>
  <c r="H72" i="1" s="1"/>
  <c r="C73" i="1"/>
  <c r="C74" i="1"/>
  <c r="C75" i="1"/>
  <c r="C76" i="1"/>
  <c r="H76" i="1" s="1"/>
  <c r="C77" i="1"/>
  <c r="H77" i="1" s="1"/>
  <c r="C78" i="1"/>
  <c r="H78" i="1" s="1"/>
  <c r="C79" i="1"/>
  <c r="H79" i="1" s="1"/>
  <c r="C80" i="1"/>
  <c r="H80" i="1" s="1"/>
  <c r="C81" i="1"/>
  <c r="C82" i="1"/>
  <c r="C83" i="1"/>
  <c r="C84" i="1"/>
  <c r="H84" i="1" s="1"/>
  <c r="C85" i="1"/>
  <c r="H85" i="1" s="1"/>
  <c r="C2" i="1"/>
  <c r="H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F2" i="1"/>
  <c r="E2" i="1"/>
  <c r="D3" i="1"/>
  <c r="H3" i="1" s="1"/>
  <c r="D4" i="1"/>
  <c r="H4" i="1" s="1"/>
  <c r="D5" i="1"/>
  <c r="D6" i="1"/>
  <c r="D7" i="1"/>
  <c r="D8" i="1"/>
  <c r="D9" i="1"/>
  <c r="H9" i="1" s="1"/>
  <c r="D10" i="1"/>
  <c r="H10" i="1" s="1"/>
  <c r="D11" i="1"/>
  <c r="H11" i="1" s="1"/>
  <c r="D12" i="1"/>
  <c r="H12" i="1" s="1"/>
  <c r="D13" i="1"/>
  <c r="D14" i="1"/>
  <c r="D15" i="1"/>
  <c r="D16" i="1"/>
  <c r="D17" i="1"/>
  <c r="H17" i="1" s="1"/>
  <c r="D18" i="1"/>
  <c r="H18" i="1" s="1"/>
  <c r="D19" i="1"/>
  <c r="H19" i="1" s="1"/>
  <c r="D20" i="1"/>
  <c r="H20" i="1" s="1"/>
  <c r="D21" i="1"/>
  <c r="D22" i="1"/>
  <c r="D23" i="1"/>
  <c r="D24" i="1"/>
  <c r="D25" i="1"/>
  <c r="H25" i="1" s="1"/>
  <c r="D26" i="1"/>
  <c r="H26" i="1" s="1"/>
  <c r="D27" i="1"/>
  <c r="H27" i="1" s="1"/>
  <c r="D28" i="1"/>
  <c r="H28" i="1" s="1"/>
  <c r="D29" i="1"/>
  <c r="D30" i="1"/>
  <c r="D31" i="1"/>
  <c r="D32" i="1"/>
  <c r="D33" i="1"/>
  <c r="H33" i="1" s="1"/>
  <c r="D34" i="1"/>
  <c r="H34" i="1" s="1"/>
  <c r="D35" i="1"/>
  <c r="H35" i="1" s="1"/>
  <c r="D36" i="1"/>
  <c r="H36" i="1" s="1"/>
  <c r="D37" i="1"/>
  <c r="D38" i="1"/>
  <c r="D39" i="1"/>
  <c r="D40" i="1"/>
  <c r="D41" i="1"/>
  <c r="H41" i="1" s="1"/>
  <c r="D42" i="1"/>
  <c r="H42" i="1" s="1"/>
  <c r="D43" i="1"/>
  <c r="H43" i="1" s="1"/>
  <c r="D44" i="1"/>
  <c r="H44" i="1" s="1"/>
  <c r="D45" i="1"/>
  <c r="D46" i="1"/>
  <c r="D47" i="1"/>
  <c r="D48" i="1"/>
  <c r="D49" i="1"/>
  <c r="H49" i="1" s="1"/>
  <c r="D50" i="1"/>
  <c r="H50" i="1" s="1"/>
  <c r="D51" i="1"/>
  <c r="H51" i="1" s="1"/>
  <c r="D52" i="1"/>
  <c r="H52" i="1" s="1"/>
  <c r="D53" i="1"/>
  <c r="D54" i="1"/>
  <c r="D55" i="1"/>
  <c r="D56" i="1"/>
  <c r="D57" i="1"/>
  <c r="H57" i="1" s="1"/>
  <c r="D58" i="1"/>
  <c r="H58" i="1" s="1"/>
  <c r="D59" i="1"/>
  <c r="H59" i="1" s="1"/>
  <c r="D60" i="1"/>
  <c r="H60" i="1" s="1"/>
  <c r="D61" i="1"/>
  <c r="D62" i="1"/>
  <c r="D63" i="1"/>
  <c r="D64" i="1"/>
  <c r="D65" i="1"/>
  <c r="H65" i="1" s="1"/>
  <c r="D66" i="1"/>
  <c r="H66" i="1" s="1"/>
  <c r="D67" i="1"/>
  <c r="H67" i="1" s="1"/>
  <c r="D68" i="1"/>
  <c r="D69" i="1"/>
  <c r="D70" i="1"/>
  <c r="D71" i="1"/>
  <c r="D72" i="1"/>
  <c r="D73" i="1"/>
  <c r="H73" i="1" s="1"/>
  <c r="D74" i="1"/>
  <c r="H74" i="1" s="1"/>
  <c r="D75" i="1"/>
  <c r="H75" i="1" s="1"/>
  <c r="D76" i="1"/>
  <c r="D77" i="1"/>
  <c r="D78" i="1"/>
  <c r="D79" i="1"/>
  <c r="D80" i="1"/>
  <c r="D81" i="1"/>
  <c r="H81" i="1" s="1"/>
  <c r="D82" i="1"/>
  <c r="H82" i="1" s="1"/>
  <c r="D83" i="1"/>
  <c r="H83" i="1" s="1"/>
  <c r="D84" i="1"/>
  <c r="D85" i="1"/>
  <c r="D2" i="1"/>
  <c r="H64" i="1" l="1"/>
  <c r="H56" i="1"/>
  <c r="H48" i="1"/>
  <c r="H40" i="1"/>
  <c r="H32" i="1"/>
  <c r="H24" i="1"/>
  <c r="H16" i="1"/>
  <c r="H8" i="1"/>
</calcChain>
</file>

<file path=xl/sharedStrings.xml><?xml version="1.0" encoding="utf-8"?>
<sst xmlns="http://schemas.openxmlformats.org/spreadsheetml/2006/main" count="176" uniqueCount="174">
  <si>
    <t>Hex Value</t>
  </si>
  <si>
    <t>R</t>
  </si>
  <si>
    <t>G</t>
  </si>
  <si>
    <t>B</t>
  </si>
  <si>
    <t>Unknown</t>
  </si>
  <si>
    <t>Rainbow</t>
  </si>
  <si>
    <t>Antique Cherry Red</t>
  </si>
  <si>
    <t>Antique Irish Green</t>
  </si>
  <si>
    <t>Antique Jade Dome</t>
  </si>
  <si>
    <t>Antique Orange</t>
  </si>
  <si>
    <t>Antique Royal</t>
  </si>
  <si>
    <t>Antique Sapphire</t>
  </si>
  <si>
    <t>Ash</t>
  </si>
  <si>
    <t>Aubergine</t>
  </si>
  <si>
    <t>Azalea</t>
  </si>
  <si>
    <t>Berry</t>
  </si>
  <si>
    <t>Black</t>
  </si>
  <si>
    <t>Blackberry</t>
  </si>
  <si>
    <t>Blue Dusk</t>
  </si>
  <si>
    <t>Brown Savana</t>
  </si>
  <si>
    <t>Cardinal Red</t>
  </si>
  <si>
    <t>Carolina Blue</t>
  </si>
  <si>
    <t>Charcoal</t>
  </si>
  <si>
    <t>Cherry Red</t>
  </si>
  <si>
    <t>Chestnut</t>
  </si>
  <si>
    <t>Coral Silk</t>
  </si>
  <si>
    <t>Daisy</t>
  </si>
  <si>
    <t>Dark Chocolate</t>
  </si>
  <si>
    <t>Dark Heather</t>
  </si>
  <si>
    <t>Electric Green</t>
  </si>
  <si>
    <t>Forest Green</t>
  </si>
  <si>
    <t>Galapagos Blue</t>
  </si>
  <si>
    <t>Garnet</t>
  </si>
  <si>
    <t>Gold</t>
  </si>
  <si>
    <t>Gravel</t>
  </si>
  <si>
    <t>Heather Cardinal</t>
  </si>
  <si>
    <t>Heather Indigo</t>
  </si>
  <si>
    <t>Heather Royal</t>
  </si>
  <si>
    <t>Heather Navy</t>
  </si>
  <si>
    <t>Heliconia</t>
  </si>
  <si>
    <t>Honey</t>
  </si>
  <si>
    <t>Ice Grey</t>
  </si>
  <si>
    <t>Indigo Blue</t>
  </si>
  <si>
    <t>Iris</t>
  </si>
  <si>
    <t>Irish Green</t>
  </si>
  <si>
    <t>Jade</t>
  </si>
  <si>
    <t>Kelly Green</t>
  </si>
  <si>
    <t>Kiwi</t>
  </si>
  <si>
    <t>Light Blue</t>
  </si>
  <si>
    <t>Light Pink</t>
  </si>
  <si>
    <t>Lilac</t>
  </si>
  <si>
    <t>Lime</t>
  </si>
  <si>
    <t>Maroon</t>
  </si>
  <si>
    <t>Metro Blue</t>
  </si>
  <si>
    <t>Midnight</t>
  </si>
  <si>
    <t>Military Green</t>
  </si>
  <si>
    <t>Natural</t>
  </si>
  <si>
    <t>Navy</t>
  </si>
  <si>
    <t>Old Gold</t>
  </si>
  <si>
    <t>Olive</t>
  </si>
  <si>
    <t>Orange</t>
  </si>
  <si>
    <t>Orchid</t>
  </si>
  <si>
    <t>Pistachio</t>
  </si>
  <si>
    <t>Prairie Dust</t>
  </si>
  <si>
    <t>Purple</t>
  </si>
  <si>
    <t>Red</t>
  </si>
  <si>
    <t>Royal Blue</t>
  </si>
  <si>
    <t>Rusty Bronze</t>
  </si>
  <si>
    <t>Safety Green</t>
  </si>
  <si>
    <t>Safety Orange</t>
  </si>
  <si>
    <t>Safety Pink</t>
  </si>
  <si>
    <t>Sand</t>
  </si>
  <si>
    <t>Sapphire</t>
  </si>
  <si>
    <t>Serene Green</t>
  </si>
  <si>
    <t>Sky</t>
  </si>
  <si>
    <t>Sport Grey</t>
  </si>
  <si>
    <t>Stone Blue</t>
  </si>
  <si>
    <t>Sunset</t>
  </si>
  <si>
    <t>Tan</t>
  </si>
  <si>
    <t>Tangerine</t>
  </si>
  <si>
    <t>Tennessee Orange</t>
  </si>
  <si>
    <t>Texas Orange</t>
  </si>
  <si>
    <t>Tropical Blue</t>
  </si>
  <si>
    <t>Turf Green</t>
  </si>
  <si>
    <t>Vegas Gold</t>
  </si>
  <si>
    <t>Violet</t>
  </si>
  <si>
    <t>White</t>
  </si>
  <si>
    <t>Yellow Haze</t>
  </si>
  <si>
    <t>Read Text</t>
  </si>
  <si>
    <t>Enum Title</t>
  </si>
  <si>
    <t>#FFFFFF</t>
  </si>
  <si>
    <t>#CF0B3D</t>
  </si>
  <si>
    <t>#2E7A4B</t>
  </si>
  <si>
    <t>#269BA4</t>
  </si>
  <si>
    <t>#DC502C</t>
  </si>
  <si>
    <t>#04327D</t>
  </si>
  <si>
    <t>#1980A9</t>
  </si>
  <si>
    <t>#E1E3D8</t>
  </si>
  <si>
    <t>#3A203D</t>
  </si>
  <si>
    <t>#D782A3</t>
  </si>
  <si>
    <t>#6D043F</t>
  </si>
  <si>
    <t>#090909</t>
  </si>
  <si>
    <t>#12012B</t>
  </si>
  <si>
    <t>#183034</t>
  </si>
  <si>
    <t>#6B5E4E</t>
  </si>
  <si>
    <t>#76101E</t>
  </si>
  <si>
    <t>#5A8EBE</t>
  </si>
  <si>
    <t>#414745</t>
  </si>
  <si>
    <t>#AE0500</t>
  </si>
  <si>
    <t>#6E483B</t>
  </si>
  <si>
    <t>#E56562</t>
  </si>
  <si>
    <t>#E3B53D</t>
  </si>
  <si>
    <t>#331D1F</t>
  </si>
  <si>
    <t>#33342E</t>
  </si>
  <si>
    <t>#8BB178</t>
  </si>
  <si>
    <t>#0F1700</t>
  </si>
  <si>
    <t>#005B5B</t>
  </si>
  <si>
    <t>#5E0813</t>
  </si>
  <si>
    <t>#DF9415</t>
  </si>
  <si>
    <t>#929197</t>
  </si>
  <si>
    <t>#5B2E29</t>
  </si>
  <si>
    <t>#42505B</t>
  </si>
  <si>
    <t>#2E3547</t>
  </si>
  <si>
    <t>#E42E78</t>
  </si>
  <si>
    <t>#E5AF42</t>
  </si>
  <si>
    <t>#BDC2C5</t>
  </si>
  <si>
    <t>#3B515F</t>
  </si>
  <si>
    <t>#4C588C</t>
  </si>
  <si>
    <t>#079950</t>
  </si>
  <si>
    <t>#0C7F7C</t>
  </si>
  <si>
    <t>#067E37</t>
  </si>
  <si>
    <t>#79AB48</t>
  </si>
  <si>
    <t>#A3BFCD</t>
  </si>
  <si>
    <t>#EDBED0</t>
  </si>
  <si>
    <t>#3F067B</t>
  </si>
  <si>
    <t>#7CCC1B</t>
  </si>
  <si>
    <t>#4D0906</t>
  </si>
  <si>
    <t>#2B364C</t>
  </si>
  <si>
    <t>#00252B</t>
  </si>
  <si>
    <t>#393F1D</t>
  </si>
  <si>
    <t>#F0E8D3</t>
  </si>
  <si>
    <t>#0D1D2A</t>
  </si>
  <si>
    <t>#BA8F40</t>
  </si>
  <si>
    <t>#49402F</t>
  </si>
  <si>
    <t>#E04A00</t>
  </si>
  <si>
    <t>#C597C8</t>
  </si>
  <si>
    <t>#A4B072</t>
  </si>
  <si>
    <t>#645C49</t>
  </si>
  <si>
    <t>#1E0C34</t>
  </si>
  <si>
    <t>#AE0100</t>
  </si>
  <si>
    <t>#033783</t>
  </si>
  <si>
    <t>#834C38</t>
  </si>
  <si>
    <t>#E3FC25</t>
  </si>
  <si>
    <t>#EA7114</t>
  </si>
  <si>
    <t>#F86C99</t>
  </si>
  <si>
    <t>#D5BDA1</t>
  </si>
  <si>
    <t>#1383A9</t>
  </si>
  <si>
    <t>#ADBDA2</t>
  </si>
  <si>
    <t>#7FC1D9</t>
  </si>
  <si>
    <t>#8A8A8A</t>
  </si>
  <si>
    <t>#7798A9</t>
  </si>
  <si>
    <t>#F15F36</t>
  </si>
  <si>
    <t>#B39559</t>
  </si>
  <si>
    <t>#E56818</t>
  </si>
  <si>
    <t>#EB6C01</t>
  </si>
  <si>
    <t>#AA450D</t>
  </si>
  <si>
    <t>#0E8D93</t>
  </si>
  <si>
    <t>#2B670D</t>
  </si>
  <si>
    <t>#E0C08D</t>
  </si>
  <si>
    <t>#7970A9</t>
  </si>
  <si>
    <t>#FAFAF0</t>
  </si>
  <si>
    <t>#DFB466</t>
  </si>
  <si>
    <t>Java Enum</t>
  </si>
  <si>
    <t>Javascript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</si>
</sst>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1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3" borderId="1" xfId="3" applyAlignment="1">
      <alignment horizontal="center" vertical="center"/>
    </xf>
    <xf numFmtId="0" fontId="1" fillId="2" borderId="1" xfId="1" applyAlignment="1">
      <alignment horizontal="center" vertical="center"/>
    </xf>
    <xf numFmtId="0" fontId="2" fillId="3" borderId="2" xfId="2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0" fillId="0" borderId="5" xfId="0" applyBorder="1"/>
    <xf numFmtId="0" fontId="3" fillId="4" borderId="6" xfId="3" applyFill="1" applyBorder="1" applyAlignment="1">
      <alignment horizontal="center" vertical="center"/>
    </xf>
    <xf numFmtId="0" fontId="0" fillId="4" borderId="6" xfId="0" applyFill="1" applyBorder="1"/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workbookViewId="0">
      <pane ySplit="1" topLeftCell="A2" activePane="bottomLeft" state="frozen"/>
      <selection pane="bottomLeft" activeCell="H27" sqref="H27"/>
    </sheetView>
  </sheetViews>
  <sheetFormatPr defaultRowHeight="15" x14ac:dyDescent="0.25"/>
  <cols>
    <col min="1" max="1" width="18.5703125" bestFit="1" customWidth="1"/>
    <col min="2" max="2" width="12.28515625" bestFit="1" customWidth="1"/>
    <col min="3" max="3" width="21.85546875" bestFit="1" customWidth="1"/>
    <col min="4" max="4" width="8.42578125" bestFit="1" customWidth="1"/>
    <col min="7" max="7" width="9.140625" style="11"/>
    <col min="8" max="8" width="60.28515625" style="9" customWidth="1"/>
    <col min="9" max="9" width="50" bestFit="1" customWidth="1"/>
    <col min="11" max="11" width="33.42578125" bestFit="1" customWidth="1"/>
    <col min="12" max="12" width="12.28515625" bestFit="1" customWidth="1"/>
  </cols>
  <sheetData>
    <row r="1" spans="1:10" s="3" customFormat="1" x14ac:dyDescent="0.25">
      <c r="A1" s="5" t="s">
        <v>88</v>
      </c>
      <c r="B1" s="5" t="s">
        <v>0</v>
      </c>
      <c r="C1" s="4" t="s">
        <v>89</v>
      </c>
      <c r="D1" s="4" t="s">
        <v>1</v>
      </c>
      <c r="E1" s="4" t="s">
        <v>2</v>
      </c>
      <c r="F1" s="7" t="s">
        <v>3</v>
      </c>
      <c r="G1" s="10"/>
      <c r="H1" s="8" t="s">
        <v>172</v>
      </c>
      <c r="I1" s="6" t="s">
        <v>173</v>
      </c>
      <c r="J1" s="2"/>
    </row>
    <row r="2" spans="1:10" x14ac:dyDescent="0.25">
      <c r="A2" t="s">
        <v>4</v>
      </c>
      <c r="B2" t="s">
        <v>90</v>
      </c>
      <c r="C2" t="str">
        <f>UPPER(SUBSTITUTE(A2," ","_"))</f>
        <v>UNKNOWN</v>
      </c>
      <c r="D2" s="1">
        <f>HEX2DEC(MID(B2,2,2))</f>
        <v>255</v>
      </c>
      <c r="E2">
        <f>HEX2DEC(MID(B2,4,2))</f>
        <v>255</v>
      </c>
      <c r="F2">
        <f>HEX2DEC(MID(B2,6,2))</f>
        <v>255</v>
      </c>
      <c r="H2" s="9" t="str">
        <f>C2&amp;"     ("""&amp;A2&amp;""","&amp;D2&amp;","&amp;E2&amp;","&amp;F2&amp;"),"</f>
        <v>UNKNOWN     ("Unknown",255,255,255),</v>
      </c>
      <c r="I2" t="str">
        <f>"NACKA_COLORS["""&amp;A2&amp;"""]    = """&amp;B2&amp;""";"</f>
        <v>NACKA_COLORS["Unknown"]    = "#FFFFFF";</v>
      </c>
    </row>
    <row r="3" spans="1:10" x14ac:dyDescent="0.25">
      <c r="A3" t="s">
        <v>5</v>
      </c>
      <c r="B3" t="s">
        <v>90</v>
      </c>
      <c r="C3" t="str">
        <f>UPPER(SUBSTITUTE(A3," ","_"))</f>
        <v>RAINBOW</v>
      </c>
      <c r="D3" s="1">
        <f>HEX2DEC(MID(B3,2,2))</f>
        <v>255</v>
      </c>
      <c r="E3">
        <f>HEX2DEC(MID(B3,4,2))</f>
        <v>255</v>
      </c>
      <c r="F3">
        <f>HEX2DEC(MID(B3,6,2))</f>
        <v>255</v>
      </c>
      <c r="H3" s="9" t="str">
        <f>C3&amp;"     ("""&amp;A3&amp;""","&amp;D3&amp;","&amp;E3&amp;","&amp;F3&amp;"),"</f>
        <v>RAINBOW     ("Rainbow",255,255,255),</v>
      </c>
      <c r="I3" t="str">
        <f>"NACKA_COLORS["""&amp;A3&amp;"""]    = """&amp;B3&amp;""";"</f>
        <v>NACKA_COLORS["Rainbow"]    = "#FFFFFF";</v>
      </c>
    </row>
    <row r="4" spans="1:10" x14ac:dyDescent="0.25">
      <c r="A4" t="s">
        <v>6</v>
      </c>
      <c r="B4" t="s">
        <v>91</v>
      </c>
      <c r="C4" t="str">
        <f>UPPER(SUBSTITUTE(A4," ","_"))</f>
        <v>ANTIQUE_CHERRY_RED</v>
      </c>
      <c r="D4" s="1">
        <f>HEX2DEC(MID(B4,2,2))</f>
        <v>207</v>
      </c>
      <c r="E4">
        <f>HEX2DEC(MID(B4,4,2))</f>
        <v>11</v>
      </c>
      <c r="F4">
        <f>HEX2DEC(MID(B4,6,2))</f>
        <v>61</v>
      </c>
      <c r="H4" s="9" t="str">
        <f>C4&amp;"     ("""&amp;A4&amp;""","&amp;D4&amp;","&amp;E4&amp;","&amp;F4&amp;"),"</f>
        <v>ANTIQUE_CHERRY_RED     ("Antique Cherry Red",207,11,61),</v>
      </c>
      <c r="I4" t="str">
        <f>"NACKA_COLORS["""&amp;A4&amp;"""]    = """&amp;B4&amp;""";"</f>
        <v>NACKA_COLORS["Antique Cherry Red"]    = "#CF0B3D";</v>
      </c>
    </row>
    <row r="5" spans="1:10" x14ac:dyDescent="0.25">
      <c r="A5" t="s">
        <v>7</v>
      </c>
      <c r="B5" t="s">
        <v>92</v>
      </c>
      <c r="C5" t="str">
        <f>UPPER(SUBSTITUTE(A5," ","_"))</f>
        <v>ANTIQUE_IRISH_GREEN</v>
      </c>
      <c r="D5" s="1">
        <f>HEX2DEC(MID(B5,2,2))</f>
        <v>46</v>
      </c>
      <c r="E5">
        <f>HEX2DEC(MID(B5,4,2))</f>
        <v>122</v>
      </c>
      <c r="F5">
        <f>HEX2DEC(MID(B5,6,2))</f>
        <v>75</v>
      </c>
      <c r="H5" s="9" t="str">
        <f>C5&amp;"     ("""&amp;A5&amp;""","&amp;D5&amp;","&amp;E5&amp;","&amp;F5&amp;"),"</f>
        <v>ANTIQUE_IRISH_GREEN     ("Antique Irish Green",46,122,75),</v>
      </c>
      <c r="I5" t="str">
        <f>"NACKA_COLORS["""&amp;A5&amp;"""]    = """&amp;B5&amp;""";"</f>
        <v>NACKA_COLORS["Antique Irish Green"]    = "#2E7A4B";</v>
      </c>
    </row>
    <row r="6" spans="1:10" x14ac:dyDescent="0.25">
      <c r="A6" t="s">
        <v>8</v>
      </c>
      <c r="B6" t="s">
        <v>93</v>
      </c>
      <c r="C6" t="str">
        <f>UPPER(SUBSTITUTE(A6," ","_"))</f>
        <v>ANTIQUE_JADE_DOME</v>
      </c>
      <c r="D6" s="1">
        <f>HEX2DEC(MID(B6,2,2))</f>
        <v>38</v>
      </c>
      <c r="E6">
        <f>HEX2DEC(MID(B6,4,2))</f>
        <v>155</v>
      </c>
      <c r="F6">
        <f>HEX2DEC(MID(B6,6,2))</f>
        <v>164</v>
      </c>
      <c r="H6" s="9" t="str">
        <f>C6&amp;"     ("""&amp;A6&amp;""","&amp;D6&amp;","&amp;E6&amp;","&amp;F6&amp;"),"</f>
        <v>ANTIQUE_JADE_DOME     ("Antique Jade Dome",38,155,164),</v>
      </c>
      <c r="I6" t="str">
        <f>"NACKA_COLORS["""&amp;A6&amp;"""]    = """&amp;B6&amp;""";"</f>
        <v>NACKA_COLORS["Antique Jade Dome"]    = "#269BA4";</v>
      </c>
    </row>
    <row r="7" spans="1:10" x14ac:dyDescent="0.25">
      <c r="A7" t="s">
        <v>9</v>
      </c>
      <c r="B7" t="s">
        <v>94</v>
      </c>
      <c r="C7" t="str">
        <f>UPPER(SUBSTITUTE(A7," ","_"))</f>
        <v>ANTIQUE_ORANGE</v>
      </c>
      <c r="D7" s="1">
        <f>HEX2DEC(MID(B7,2,2))</f>
        <v>220</v>
      </c>
      <c r="E7">
        <f>HEX2DEC(MID(B7,4,2))</f>
        <v>80</v>
      </c>
      <c r="F7">
        <f>HEX2DEC(MID(B7,6,2))</f>
        <v>44</v>
      </c>
      <c r="H7" s="9" t="str">
        <f>C7&amp;"     ("""&amp;A7&amp;""","&amp;D7&amp;","&amp;E7&amp;","&amp;F7&amp;"),"</f>
        <v>ANTIQUE_ORANGE     ("Antique Orange",220,80,44),</v>
      </c>
      <c r="I7" t="str">
        <f>"NACKA_COLORS["""&amp;A7&amp;"""]    = """&amp;B7&amp;""";"</f>
        <v>NACKA_COLORS["Antique Orange"]    = "#DC502C";</v>
      </c>
    </row>
    <row r="8" spans="1:10" x14ac:dyDescent="0.25">
      <c r="A8" t="s">
        <v>10</v>
      </c>
      <c r="B8" t="s">
        <v>95</v>
      </c>
      <c r="C8" t="str">
        <f>UPPER(SUBSTITUTE(A8," ","_"))</f>
        <v>ANTIQUE_ROYAL</v>
      </c>
      <c r="D8" s="1">
        <f>HEX2DEC(MID(B8,2,2))</f>
        <v>4</v>
      </c>
      <c r="E8">
        <f>HEX2DEC(MID(B8,4,2))</f>
        <v>50</v>
      </c>
      <c r="F8">
        <f>HEX2DEC(MID(B8,6,2))</f>
        <v>125</v>
      </c>
      <c r="H8" s="9" t="str">
        <f>C8&amp;"     ("""&amp;A8&amp;""","&amp;D8&amp;","&amp;E8&amp;","&amp;F8&amp;"),"</f>
        <v>ANTIQUE_ROYAL     ("Antique Royal",4,50,125),</v>
      </c>
      <c r="I8" t="str">
        <f>"NACKA_COLORS["""&amp;A8&amp;"""]    = """&amp;B8&amp;""";"</f>
        <v>NACKA_COLORS["Antique Royal"]    = "#04327D";</v>
      </c>
    </row>
    <row r="9" spans="1:10" x14ac:dyDescent="0.25">
      <c r="A9" t="s">
        <v>11</v>
      </c>
      <c r="B9" t="s">
        <v>96</v>
      </c>
      <c r="C9" t="str">
        <f>UPPER(SUBSTITUTE(A9," ","_"))</f>
        <v>ANTIQUE_SAPPHIRE</v>
      </c>
      <c r="D9" s="1">
        <f>HEX2DEC(MID(B9,2,2))</f>
        <v>25</v>
      </c>
      <c r="E9">
        <f>HEX2DEC(MID(B9,4,2))</f>
        <v>128</v>
      </c>
      <c r="F9">
        <f>HEX2DEC(MID(B9,6,2))</f>
        <v>169</v>
      </c>
      <c r="H9" s="9" t="str">
        <f>C9&amp;"     ("""&amp;A9&amp;""","&amp;D9&amp;","&amp;E9&amp;","&amp;F9&amp;"),"</f>
        <v>ANTIQUE_SAPPHIRE     ("Antique Sapphire",25,128,169),</v>
      </c>
      <c r="I9" t="str">
        <f>"NACKA_COLORS["""&amp;A9&amp;"""]    = """&amp;B9&amp;""";"</f>
        <v>NACKA_COLORS["Antique Sapphire"]    = "#1980A9";</v>
      </c>
    </row>
    <row r="10" spans="1:10" x14ac:dyDescent="0.25">
      <c r="A10" t="s">
        <v>12</v>
      </c>
      <c r="B10" t="s">
        <v>97</v>
      </c>
      <c r="C10" t="str">
        <f>UPPER(SUBSTITUTE(A10," ","_"))</f>
        <v>ASH</v>
      </c>
      <c r="D10" s="1">
        <f>HEX2DEC(MID(B10,2,2))</f>
        <v>225</v>
      </c>
      <c r="E10">
        <f>HEX2DEC(MID(B10,4,2))</f>
        <v>227</v>
      </c>
      <c r="F10">
        <f>HEX2DEC(MID(B10,6,2))</f>
        <v>216</v>
      </c>
      <c r="H10" s="9" t="str">
        <f>C10&amp;"     ("""&amp;A10&amp;""","&amp;D10&amp;","&amp;E10&amp;","&amp;F10&amp;"),"</f>
        <v>ASH     ("Ash",225,227,216),</v>
      </c>
      <c r="I10" t="str">
        <f>"NACKA_COLORS["""&amp;A10&amp;"""]    = """&amp;B10&amp;""";"</f>
        <v>NACKA_COLORS["Ash"]    = "#E1E3D8";</v>
      </c>
    </row>
    <row r="11" spans="1:10" x14ac:dyDescent="0.25">
      <c r="A11" t="s">
        <v>13</v>
      </c>
      <c r="B11" t="s">
        <v>98</v>
      </c>
      <c r="C11" t="str">
        <f>UPPER(SUBSTITUTE(A11," ","_"))</f>
        <v>AUBERGINE</v>
      </c>
      <c r="D11" s="1">
        <f>HEX2DEC(MID(B11,2,2))</f>
        <v>58</v>
      </c>
      <c r="E11">
        <f>HEX2DEC(MID(B11,4,2))</f>
        <v>32</v>
      </c>
      <c r="F11">
        <f>HEX2DEC(MID(B11,6,2))</f>
        <v>61</v>
      </c>
      <c r="H11" s="9" t="str">
        <f>C11&amp;"     ("""&amp;A11&amp;""","&amp;D11&amp;","&amp;E11&amp;","&amp;F11&amp;"),"</f>
        <v>AUBERGINE     ("Aubergine",58,32,61),</v>
      </c>
      <c r="I11" t="str">
        <f>"NACKA_COLORS["""&amp;A11&amp;"""]    = """&amp;B11&amp;""";"</f>
        <v>NACKA_COLORS["Aubergine"]    = "#3A203D";</v>
      </c>
    </row>
    <row r="12" spans="1:10" x14ac:dyDescent="0.25">
      <c r="A12" t="s">
        <v>14</v>
      </c>
      <c r="B12" t="s">
        <v>99</v>
      </c>
      <c r="C12" t="str">
        <f>UPPER(SUBSTITUTE(A12," ","_"))</f>
        <v>AZALEA</v>
      </c>
      <c r="D12" s="1">
        <f>HEX2DEC(MID(B12,2,2))</f>
        <v>215</v>
      </c>
      <c r="E12">
        <f>HEX2DEC(MID(B12,4,2))</f>
        <v>130</v>
      </c>
      <c r="F12">
        <f>HEX2DEC(MID(B12,6,2))</f>
        <v>163</v>
      </c>
      <c r="H12" s="9" t="str">
        <f>C12&amp;"     ("""&amp;A12&amp;""","&amp;D12&amp;","&amp;E12&amp;","&amp;F12&amp;"),"</f>
        <v>AZALEA     ("Azalea",215,130,163),</v>
      </c>
      <c r="I12" t="str">
        <f>"NACKA_COLORS["""&amp;A12&amp;"""]    = """&amp;B12&amp;""";"</f>
        <v>NACKA_COLORS["Azalea"]    = "#D782A3";</v>
      </c>
    </row>
    <row r="13" spans="1:10" x14ac:dyDescent="0.25">
      <c r="A13" t="s">
        <v>15</v>
      </c>
      <c r="B13" t="s">
        <v>100</v>
      </c>
      <c r="C13" t="str">
        <f>UPPER(SUBSTITUTE(A13," ","_"))</f>
        <v>BERRY</v>
      </c>
      <c r="D13" s="1">
        <f>HEX2DEC(MID(B13,2,2))</f>
        <v>109</v>
      </c>
      <c r="E13">
        <f>HEX2DEC(MID(B13,4,2))</f>
        <v>4</v>
      </c>
      <c r="F13">
        <f>HEX2DEC(MID(B13,6,2))</f>
        <v>63</v>
      </c>
      <c r="H13" s="9" t="str">
        <f>C13&amp;"     ("""&amp;A13&amp;""","&amp;D13&amp;","&amp;E13&amp;","&amp;F13&amp;"),"</f>
        <v>BERRY     ("Berry",109,4,63),</v>
      </c>
      <c r="I13" t="str">
        <f>"NACKA_COLORS["""&amp;A13&amp;"""]    = """&amp;B13&amp;""";"</f>
        <v>NACKA_COLORS["Berry"]    = "#6D043F";</v>
      </c>
    </row>
    <row r="14" spans="1:10" x14ac:dyDescent="0.25">
      <c r="A14" t="s">
        <v>16</v>
      </c>
      <c r="B14" t="s">
        <v>101</v>
      </c>
      <c r="C14" t="str">
        <f>UPPER(SUBSTITUTE(A14," ","_"))</f>
        <v>BLACK</v>
      </c>
      <c r="D14" s="1">
        <f>HEX2DEC(MID(B14,2,2))</f>
        <v>9</v>
      </c>
      <c r="E14">
        <f>HEX2DEC(MID(B14,4,2))</f>
        <v>9</v>
      </c>
      <c r="F14">
        <f>HEX2DEC(MID(B14,6,2))</f>
        <v>9</v>
      </c>
      <c r="H14" s="9" t="str">
        <f>C14&amp;"     ("""&amp;A14&amp;""","&amp;D14&amp;","&amp;E14&amp;","&amp;F14&amp;"),"</f>
        <v>BLACK     ("Black",9,9,9),</v>
      </c>
      <c r="I14" t="str">
        <f>"NACKA_COLORS["""&amp;A14&amp;"""]    = """&amp;B14&amp;""";"</f>
        <v>NACKA_COLORS["Black"]    = "#090909";</v>
      </c>
    </row>
    <row r="15" spans="1:10" x14ac:dyDescent="0.25">
      <c r="A15" t="s">
        <v>17</v>
      </c>
      <c r="B15" t="s">
        <v>102</v>
      </c>
      <c r="C15" t="str">
        <f>UPPER(SUBSTITUTE(A15," ","_"))</f>
        <v>BLACKBERRY</v>
      </c>
      <c r="D15" s="1">
        <f>HEX2DEC(MID(B15,2,2))</f>
        <v>18</v>
      </c>
      <c r="E15">
        <f>HEX2DEC(MID(B15,4,2))</f>
        <v>1</v>
      </c>
      <c r="F15">
        <f>HEX2DEC(MID(B15,6,2))</f>
        <v>43</v>
      </c>
      <c r="H15" s="9" t="str">
        <f>C15&amp;"     ("""&amp;A15&amp;""","&amp;D15&amp;","&amp;E15&amp;","&amp;F15&amp;"),"</f>
        <v>BLACKBERRY     ("Blackberry",18,1,43),</v>
      </c>
      <c r="I15" t="str">
        <f>"NACKA_COLORS["""&amp;A15&amp;"""]    = """&amp;B15&amp;""";"</f>
        <v>NACKA_COLORS["Blackberry"]    = "#12012B";</v>
      </c>
    </row>
    <row r="16" spans="1:10" x14ac:dyDescent="0.25">
      <c r="A16" t="s">
        <v>18</v>
      </c>
      <c r="B16" t="s">
        <v>103</v>
      </c>
      <c r="C16" t="str">
        <f>UPPER(SUBSTITUTE(A16," ","_"))</f>
        <v>BLUE_DUSK</v>
      </c>
      <c r="D16" s="1">
        <f>HEX2DEC(MID(B16,2,2))</f>
        <v>24</v>
      </c>
      <c r="E16">
        <f>HEX2DEC(MID(B16,4,2))</f>
        <v>48</v>
      </c>
      <c r="F16">
        <f>HEX2DEC(MID(B16,6,2))</f>
        <v>52</v>
      </c>
      <c r="H16" s="9" t="str">
        <f>C16&amp;"     ("""&amp;A16&amp;""","&amp;D16&amp;","&amp;E16&amp;","&amp;F16&amp;"),"</f>
        <v>BLUE_DUSK     ("Blue Dusk",24,48,52),</v>
      </c>
      <c r="I16" t="str">
        <f>"NACKA_COLORS["""&amp;A16&amp;"""]    = """&amp;B16&amp;""";"</f>
        <v>NACKA_COLORS["Blue Dusk"]    = "#183034";</v>
      </c>
    </row>
    <row r="17" spans="1:9" x14ac:dyDescent="0.25">
      <c r="A17" t="s">
        <v>19</v>
      </c>
      <c r="B17" t="s">
        <v>104</v>
      </c>
      <c r="C17" t="str">
        <f>UPPER(SUBSTITUTE(A17," ","_"))</f>
        <v>BROWN_SAVANA</v>
      </c>
      <c r="D17" s="1">
        <f>HEX2DEC(MID(B17,2,2))</f>
        <v>107</v>
      </c>
      <c r="E17">
        <f>HEX2DEC(MID(B17,4,2))</f>
        <v>94</v>
      </c>
      <c r="F17">
        <f>HEX2DEC(MID(B17,6,2))</f>
        <v>78</v>
      </c>
      <c r="H17" s="9" t="str">
        <f>C17&amp;"     ("""&amp;A17&amp;""","&amp;D17&amp;","&amp;E17&amp;","&amp;F17&amp;"),"</f>
        <v>BROWN_SAVANA     ("Brown Savana",107,94,78),</v>
      </c>
      <c r="I17" t="str">
        <f>"NACKA_COLORS["""&amp;A17&amp;"""]    = """&amp;B17&amp;""";"</f>
        <v>NACKA_COLORS["Brown Savana"]    = "#6B5E4E";</v>
      </c>
    </row>
    <row r="18" spans="1:9" x14ac:dyDescent="0.25">
      <c r="A18" t="s">
        <v>20</v>
      </c>
      <c r="B18" t="s">
        <v>105</v>
      </c>
      <c r="C18" t="str">
        <f>UPPER(SUBSTITUTE(A18," ","_"))</f>
        <v>CARDINAL_RED</v>
      </c>
      <c r="D18" s="1">
        <f>HEX2DEC(MID(B18,2,2))</f>
        <v>118</v>
      </c>
      <c r="E18">
        <f>HEX2DEC(MID(B18,4,2))</f>
        <v>16</v>
      </c>
      <c r="F18">
        <f>HEX2DEC(MID(B18,6,2))</f>
        <v>30</v>
      </c>
      <c r="H18" s="9" t="str">
        <f>C18&amp;"     ("""&amp;A18&amp;""","&amp;D18&amp;","&amp;E18&amp;","&amp;F18&amp;"),"</f>
        <v>CARDINAL_RED     ("Cardinal Red",118,16,30),</v>
      </c>
      <c r="I18" t="str">
        <f>"NACKA_COLORS["""&amp;A18&amp;"""]    = """&amp;B18&amp;""";"</f>
        <v>NACKA_COLORS["Cardinal Red"]    = "#76101E";</v>
      </c>
    </row>
    <row r="19" spans="1:9" x14ac:dyDescent="0.25">
      <c r="A19" t="s">
        <v>21</v>
      </c>
      <c r="B19" t="s">
        <v>106</v>
      </c>
      <c r="C19" t="str">
        <f>UPPER(SUBSTITUTE(A19," ","_"))</f>
        <v>CAROLINA_BLUE</v>
      </c>
      <c r="D19" s="1">
        <f>HEX2DEC(MID(B19,2,2))</f>
        <v>90</v>
      </c>
      <c r="E19">
        <f>HEX2DEC(MID(B19,4,2))</f>
        <v>142</v>
      </c>
      <c r="F19">
        <f>HEX2DEC(MID(B19,6,2))</f>
        <v>190</v>
      </c>
      <c r="H19" s="9" t="str">
        <f>C19&amp;"     ("""&amp;A19&amp;""","&amp;D19&amp;","&amp;E19&amp;","&amp;F19&amp;"),"</f>
        <v>CAROLINA_BLUE     ("Carolina Blue",90,142,190),</v>
      </c>
      <c r="I19" t="str">
        <f>"NACKA_COLORS["""&amp;A19&amp;"""]    = """&amp;B19&amp;""";"</f>
        <v>NACKA_COLORS["Carolina Blue"]    = "#5A8EBE";</v>
      </c>
    </row>
    <row r="20" spans="1:9" x14ac:dyDescent="0.25">
      <c r="A20" t="s">
        <v>22</v>
      </c>
      <c r="B20" t="s">
        <v>107</v>
      </c>
      <c r="C20" t="str">
        <f>UPPER(SUBSTITUTE(A20," ","_"))</f>
        <v>CHARCOAL</v>
      </c>
      <c r="D20" s="1">
        <f>HEX2DEC(MID(B20,2,2))</f>
        <v>65</v>
      </c>
      <c r="E20">
        <f>HEX2DEC(MID(B20,4,2))</f>
        <v>71</v>
      </c>
      <c r="F20">
        <f>HEX2DEC(MID(B20,6,2))</f>
        <v>69</v>
      </c>
      <c r="H20" s="9" t="str">
        <f>C20&amp;"     ("""&amp;A20&amp;""","&amp;D20&amp;","&amp;E20&amp;","&amp;F20&amp;"),"</f>
        <v>CHARCOAL     ("Charcoal",65,71,69),</v>
      </c>
      <c r="I20" t="str">
        <f>"NACKA_COLORS["""&amp;A20&amp;"""]    = """&amp;B20&amp;""";"</f>
        <v>NACKA_COLORS["Charcoal"]    = "#414745";</v>
      </c>
    </row>
    <row r="21" spans="1:9" x14ac:dyDescent="0.25">
      <c r="A21" t="s">
        <v>23</v>
      </c>
      <c r="B21" t="s">
        <v>108</v>
      </c>
      <c r="C21" t="str">
        <f>UPPER(SUBSTITUTE(A21," ","_"))</f>
        <v>CHERRY_RED</v>
      </c>
      <c r="D21" s="1">
        <f>HEX2DEC(MID(B21,2,2))</f>
        <v>174</v>
      </c>
      <c r="E21">
        <f>HEX2DEC(MID(B21,4,2))</f>
        <v>5</v>
      </c>
      <c r="F21">
        <f>HEX2DEC(MID(B21,6,2))</f>
        <v>0</v>
      </c>
      <c r="H21" s="9" t="str">
        <f>C21&amp;"     ("""&amp;A21&amp;""","&amp;D21&amp;","&amp;E21&amp;","&amp;F21&amp;"),"</f>
        <v>CHERRY_RED     ("Cherry Red",174,5,0),</v>
      </c>
      <c r="I21" t="str">
        <f>"NACKA_COLORS["""&amp;A21&amp;"""]    = """&amp;B21&amp;""";"</f>
        <v>NACKA_COLORS["Cherry Red"]    = "#AE0500";</v>
      </c>
    </row>
    <row r="22" spans="1:9" x14ac:dyDescent="0.25">
      <c r="A22" t="s">
        <v>24</v>
      </c>
      <c r="B22" t="s">
        <v>109</v>
      </c>
      <c r="C22" t="str">
        <f>UPPER(SUBSTITUTE(A22," ","_"))</f>
        <v>CHESTNUT</v>
      </c>
      <c r="D22" s="1">
        <f>HEX2DEC(MID(B22,2,2))</f>
        <v>110</v>
      </c>
      <c r="E22">
        <f>HEX2DEC(MID(B22,4,2))</f>
        <v>72</v>
      </c>
      <c r="F22">
        <f>HEX2DEC(MID(B22,6,2))</f>
        <v>59</v>
      </c>
      <c r="H22" s="9" t="str">
        <f>C22&amp;"     ("""&amp;A22&amp;""","&amp;D22&amp;","&amp;E22&amp;","&amp;F22&amp;"),"</f>
        <v>CHESTNUT     ("Chestnut",110,72,59),</v>
      </c>
      <c r="I22" t="str">
        <f>"NACKA_COLORS["""&amp;A22&amp;"""]    = """&amp;B22&amp;""";"</f>
        <v>NACKA_COLORS["Chestnut"]    = "#6E483B";</v>
      </c>
    </row>
    <row r="23" spans="1:9" x14ac:dyDescent="0.25">
      <c r="A23" t="s">
        <v>25</v>
      </c>
      <c r="B23" t="s">
        <v>110</v>
      </c>
      <c r="C23" t="str">
        <f>UPPER(SUBSTITUTE(A23," ","_"))</f>
        <v>CORAL_SILK</v>
      </c>
      <c r="D23" s="1">
        <f>HEX2DEC(MID(B23,2,2))</f>
        <v>229</v>
      </c>
      <c r="E23">
        <f>HEX2DEC(MID(B23,4,2))</f>
        <v>101</v>
      </c>
      <c r="F23">
        <f>HEX2DEC(MID(B23,6,2))</f>
        <v>98</v>
      </c>
      <c r="H23" s="9" t="str">
        <f>C23&amp;"     ("""&amp;A23&amp;""","&amp;D23&amp;","&amp;E23&amp;","&amp;F23&amp;"),"</f>
        <v>CORAL_SILK     ("Coral Silk",229,101,98),</v>
      </c>
      <c r="I23" t="str">
        <f>"NACKA_COLORS["""&amp;A23&amp;"""]    = """&amp;B23&amp;""";"</f>
        <v>NACKA_COLORS["Coral Silk"]    = "#E56562";</v>
      </c>
    </row>
    <row r="24" spans="1:9" x14ac:dyDescent="0.25">
      <c r="A24" t="s">
        <v>26</v>
      </c>
      <c r="B24" t="s">
        <v>111</v>
      </c>
      <c r="C24" t="str">
        <f>UPPER(SUBSTITUTE(A24," ","_"))</f>
        <v>DAISY</v>
      </c>
      <c r="D24" s="1">
        <f>HEX2DEC(MID(B24,2,2))</f>
        <v>227</v>
      </c>
      <c r="E24">
        <f>HEX2DEC(MID(B24,4,2))</f>
        <v>181</v>
      </c>
      <c r="F24">
        <f>HEX2DEC(MID(B24,6,2))</f>
        <v>61</v>
      </c>
      <c r="H24" s="9" t="str">
        <f>C24&amp;"     ("""&amp;A24&amp;""","&amp;D24&amp;","&amp;E24&amp;","&amp;F24&amp;"),"</f>
        <v>DAISY     ("Daisy",227,181,61),</v>
      </c>
      <c r="I24" t="str">
        <f>"NACKA_COLORS["""&amp;A24&amp;"""]    = """&amp;B24&amp;""";"</f>
        <v>NACKA_COLORS["Daisy"]    = "#E3B53D";</v>
      </c>
    </row>
    <row r="25" spans="1:9" x14ac:dyDescent="0.25">
      <c r="A25" t="s">
        <v>27</v>
      </c>
      <c r="B25" t="s">
        <v>112</v>
      </c>
      <c r="C25" t="str">
        <f>UPPER(SUBSTITUTE(A25," ","_"))</f>
        <v>DARK_CHOCOLATE</v>
      </c>
      <c r="D25" s="1">
        <f>HEX2DEC(MID(B25,2,2))</f>
        <v>51</v>
      </c>
      <c r="E25">
        <f>HEX2DEC(MID(B25,4,2))</f>
        <v>29</v>
      </c>
      <c r="F25">
        <f>HEX2DEC(MID(B25,6,2))</f>
        <v>31</v>
      </c>
      <c r="H25" s="9" t="str">
        <f>C25&amp;"     ("""&amp;A25&amp;""","&amp;D25&amp;","&amp;E25&amp;","&amp;F25&amp;"),"</f>
        <v>DARK_CHOCOLATE     ("Dark Chocolate",51,29,31),</v>
      </c>
      <c r="I25" t="str">
        <f>"NACKA_COLORS["""&amp;A25&amp;"""]    = """&amp;B25&amp;""";"</f>
        <v>NACKA_COLORS["Dark Chocolate"]    = "#331D1F";</v>
      </c>
    </row>
    <row r="26" spans="1:9" x14ac:dyDescent="0.25">
      <c r="A26" t="s">
        <v>28</v>
      </c>
      <c r="B26" t="s">
        <v>113</v>
      </c>
      <c r="C26" t="str">
        <f>UPPER(SUBSTITUTE(A26," ","_"))</f>
        <v>DARK_HEATHER</v>
      </c>
      <c r="D26" s="1">
        <f>HEX2DEC(MID(B26,2,2))</f>
        <v>51</v>
      </c>
      <c r="E26">
        <f>HEX2DEC(MID(B26,4,2))</f>
        <v>52</v>
      </c>
      <c r="F26">
        <f>HEX2DEC(MID(B26,6,2))</f>
        <v>46</v>
      </c>
      <c r="H26" s="9" t="str">
        <f>C26&amp;"     ("""&amp;A26&amp;""","&amp;D26&amp;","&amp;E26&amp;","&amp;F26&amp;"),"</f>
        <v>DARK_HEATHER     ("Dark Heather",51,52,46),</v>
      </c>
      <c r="I26" t="str">
        <f>"NACKA_COLORS["""&amp;A26&amp;"""]    = """&amp;B26&amp;""";"</f>
        <v>NACKA_COLORS["Dark Heather"]    = "#33342E";</v>
      </c>
    </row>
    <row r="27" spans="1:9" x14ac:dyDescent="0.25">
      <c r="A27" t="s">
        <v>29</v>
      </c>
      <c r="B27" t="s">
        <v>114</v>
      </c>
      <c r="C27" t="str">
        <f>UPPER(SUBSTITUTE(A27," ","_"))</f>
        <v>ELECTRIC_GREEN</v>
      </c>
      <c r="D27" s="1">
        <f>HEX2DEC(MID(B27,2,2))</f>
        <v>139</v>
      </c>
      <c r="E27">
        <f>HEX2DEC(MID(B27,4,2))</f>
        <v>177</v>
      </c>
      <c r="F27">
        <f>HEX2DEC(MID(B27,6,2))</f>
        <v>120</v>
      </c>
      <c r="H27" s="9" t="str">
        <f>C27&amp;"     ("""&amp;A27&amp;""","&amp;D27&amp;","&amp;E27&amp;","&amp;F27&amp;"),"</f>
        <v>ELECTRIC_GREEN     ("Electric Green",139,177,120),</v>
      </c>
      <c r="I27" t="str">
        <f>"NACKA_COLORS["""&amp;A27&amp;"""]    = """&amp;B27&amp;""";"</f>
        <v>NACKA_COLORS["Electric Green"]    = "#8BB178";</v>
      </c>
    </row>
    <row r="28" spans="1:9" x14ac:dyDescent="0.25">
      <c r="A28" t="s">
        <v>30</v>
      </c>
      <c r="B28" t="s">
        <v>115</v>
      </c>
      <c r="C28" t="str">
        <f>UPPER(SUBSTITUTE(A28," ","_"))</f>
        <v>FOREST_GREEN</v>
      </c>
      <c r="D28" s="1">
        <f>HEX2DEC(MID(B28,2,2))</f>
        <v>15</v>
      </c>
      <c r="E28">
        <f>HEX2DEC(MID(B28,4,2))</f>
        <v>23</v>
      </c>
      <c r="F28">
        <f>HEX2DEC(MID(B28,6,2))</f>
        <v>0</v>
      </c>
      <c r="H28" s="9" t="str">
        <f>C28&amp;"     ("""&amp;A28&amp;""","&amp;D28&amp;","&amp;E28&amp;","&amp;F28&amp;"),"</f>
        <v>FOREST_GREEN     ("Forest Green",15,23,0),</v>
      </c>
      <c r="I28" t="str">
        <f>"NACKA_COLORS["""&amp;A28&amp;"""]    = """&amp;B28&amp;""";"</f>
        <v>NACKA_COLORS["Forest Green"]    = "#0F1700";</v>
      </c>
    </row>
    <row r="29" spans="1:9" x14ac:dyDescent="0.25">
      <c r="A29" t="s">
        <v>31</v>
      </c>
      <c r="B29" t="s">
        <v>116</v>
      </c>
      <c r="C29" t="str">
        <f>UPPER(SUBSTITUTE(A29," ","_"))</f>
        <v>GALAPAGOS_BLUE</v>
      </c>
      <c r="D29" s="1">
        <f>HEX2DEC(MID(B29,2,2))</f>
        <v>0</v>
      </c>
      <c r="E29">
        <f>HEX2DEC(MID(B29,4,2))</f>
        <v>91</v>
      </c>
      <c r="F29">
        <f>HEX2DEC(MID(B29,6,2))</f>
        <v>91</v>
      </c>
      <c r="H29" s="9" t="str">
        <f>C29&amp;"     ("""&amp;A29&amp;""","&amp;D29&amp;","&amp;E29&amp;","&amp;F29&amp;"),"</f>
        <v>GALAPAGOS_BLUE     ("Galapagos Blue",0,91,91),</v>
      </c>
      <c r="I29" t="str">
        <f>"NACKA_COLORS["""&amp;A29&amp;"""]    = """&amp;B29&amp;""";"</f>
        <v>NACKA_COLORS["Galapagos Blue"]    = "#005B5B";</v>
      </c>
    </row>
    <row r="30" spans="1:9" x14ac:dyDescent="0.25">
      <c r="A30" t="s">
        <v>32</v>
      </c>
      <c r="B30" t="s">
        <v>117</v>
      </c>
      <c r="C30" t="str">
        <f>UPPER(SUBSTITUTE(A30," ","_"))</f>
        <v>GARNET</v>
      </c>
      <c r="D30" s="1">
        <f>HEX2DEC(MID(B30,2,2))</f>
        <v>94</v>
      </c>
      <c r="E30">
        <f>HEX2DEC(MID(B30,4,2))</f>
        <v>8</v>
      </c>
      <c r="F30">
        <f>HEX2DEC(MID(B30,6,2))</f>
        <v>19</v>
      </c>
      <c r="H30" s="9" t="str">
        <f>C30&amp;"     ("""&amp;A30&amp;""","&amp;D30&amp;","&amp;E30&amp;","&amp;F30&amp;"),"</f>
        <v>GARNET     ("Garnet",94,8,19),</v>
      </c>
      <c r="I30" t="str">
        <f>"NACKA_COLORS["""&amp;A30&amp;"""]    = """&amp;B30&amp;""";"</f>
        <v>NACKA_COLORS["Garnet"]    = "#5E0813";</v>
      </c>
    </row>
    <row r="31" spans="1:9" x14ac:dyDescent="0.25">
      <c r="A31" t="s">
        <v>33</v>
      </c>
      <c r="B31" t="s">
        <v>118</v>
      </c>
      <c r="C31" t="str">
        <f>UPPER(SUBSTITUTE(A31," ","_"))</f>
        <v>GOLD</v>
      </c>
      <c r="D31" s="1">
        <f>HEX2DEC(MID(B31,2,2))</f>
        <v>223</v>
      </c>
      <c r="E31">
        <f>HEX2DEC(MID(B31,4,2))</f>
        <v>148</v>
      </c>
      <c r="F31">
        <f>HEX2DEC(MID(B31,6,2))</f>
        <v>21</v>
      </c>
      <c r="H31" s="9" t="str">
        <f>C31&amp;"     ("""&amp;A31&amp;""","&amp;D31&amp;","&amp;E31&amp;","&amp;F31&amp;"),"</f>
        <v>GOLD     ("Gold",223,148,21),</v>
      </c>
      <c r="I31" t="str">
        <f>"NACKA_COLORS["""&amp;A31&amp;"""]    = """&amp;B31&amp;""";"</f>
        <v>NACKA_COLORS["Gold"]    = "#DF9415";</v>
      </c>
    </row>
    <row r="32" spans="1:9" x14ac:dyDescent="0.25">
      <c r="A32" t="s">
        <v>34</v>
      </c>
      <c r="B32" t="s">
        <v>119</v>
      </c>
      <c r="C32" t="str">
        <f>UPPER(SUBSTITUTE(A32," ","_"))</f>
        <v>GRAVEL</v>
      </c>
      <c r="D32" s="1">
        <f>HEX2DEC(MID(B32,2,2))</f>
        <v>146</v>
      </c>
      <c r="E32">
        <f>HEX2DEC(MID(B32,4,2))</f>
        <v>145</v>
      </c>
      <c r="F32">
        <f>HEX2DEC(MID(B32,6,2))</f>
        <v>151</v>
      </c>
      <c r="H32" s="9" t="str">
        <f>C32&amp;"     ("""&amp;A32&amp;""","&amp;D32&amp;","&amp;E32&amp;","&amp;F32&amp;"),"</f>
        <v>GRAVEL     ("Gravel",146,145,151),</v>
      </c>
      <c r="I32" t="str">
        <f>"NACKA_COLORS["""&amp;A32&amp;"""]    = """&amp;B32&amp;""";"</f>
        <v>NACKA_COLORS["Gravel"]    = "#929197";</v>
      </c>
    </row>
    <row r="33" spans="1:9" x14ac:dyDescent="0.25">
      <c r="A33" t="s">
        <v>35</v>
      </c>
      <c r="B33" t="s">
        <v>120</v>
      </c>
      <c r="C33" t="str">
        <f>UPPER(SUBSTITUTE(A33," ","_"))</f>
        <v>HEATHER_CARDINAL</v>
      </c>
      <c r="D33" s="1">
        <f>HEX2DEC(MID(B33,2,2))</f>
        <v>91</v>
      </c>
      <c r="E33">
        <f>HEX2DEC(MID(B33,4,2))</f>
        <v>46</v>
      </c>
      <c r="F33">
        <f>HEX2DEC(MID(B33,6,2))</f>
        <v>41</v>
      </c>
      <c r="H33" s="9" t="str">
        <f>C33&amp;"     ("""&amp;A33&amp;""","&amp;D33&amp;","&amp;E33&amp;","&amp;F33&amp;"),"</f>
        <v>HEATHER_CARDINAL     ("Heather Cardinal",91,46,41),</v>
      </c>
      <c r="I33" t="str">
        <f>"NACKA_COLORS["""&amp;A33&amp;"""]    = """&amp;B33&amp;""";"</f>
        <v>NACKA_COLORS["Heather Cardinal"]    = "#5B2E29";</v>
      </c>
    </row>
    <row r="34" spans="1:9" x14ac:dyDescent="0.25">
      <c r="A34" t="s">
        <v>36</v>
      </c>
      <c r="B34" t="s">
        <v>121</v>
      </c>
      <c r="C34" t="str">
        <f>UPPER(SUBSTITUTE(A34," ","_"))</f>
        <v>HEATHER_INDIGO</v>
      </c>
      <c r="D34" s="1">
        <f>HEX2DEC(MID(B34,2,2))</f>
        <v>66</v>
      </c>
      <c r="E34">
        <f>HEX2DEC(MID(B34,4,2))</f>
        <v>80</v>
      </c>
      <c r="F34">
        <f>HEX2DEC(MID(B34,6,2))</f>
        <v>91</v>
      </c>
      <c r="H34" s="9" t="str">
        <f>C34&amp;"     ("""&amp;A34&amp;""","&amp;D34&amp;","&amp;E34&amp;","&amp;F34&amp;"),"</f>
        <v>HEATHER_INDIGO     ("Heather Indigo",66,80,91),</v>
      </c>
      <c r="I34" t="str">
        <f>"NACKA_COLORS["""&amp;A34&amp;"""]    = """&amp;B34&amp;""";"</f>
        <v>NACKA_COLORS["Heather Indigo"]    = "#42505B";</v>
      </c>
    </row>
    <row r="35" spans="1:9" x14ac:dyDescent="0.25">
      <c r="A35" t="s">
        <v>37</v>
      </c>
      <c r="B35" t="s">
        <v>122</v>
      </c>
      <c r="C35" t="str">
        <f>UPPER(SUBSTITUTE(A35," ","_"))</f>
        <v>HEATHER_ROYAL</v>
      </c>
      <c r="D35" s="1">
        <f>HEX2DEC(MID(B35,2,2))</f>
        <v>46</v>
      </c>
      <c r="E35">
        <f>HEX2DEC(MID(B35,4,2))</f>
        <v>53</v>
      </c>
      <c r="F35">
        <f>HEX2DEC(MID(B35,6,2))</f>
        <v>71</v>
      </c>
      <c r="H35" s="9" t="str">
        <f>C35&amp;"     ("""&amp;A35&amp;""","&amp;D35&amp;","&amp;E35&amp;","&amp;F35&amp;"),"</f>
        <v>HEATHER_ROYAL     ("Heather Royal",46,53,71),</v>
      </c>
      <c r="I35" t="str">
        <f>"NACKA_COLORS["""&amp;A35&amp;"""]    = """&amp;B35&amp;""";"</f>
        <v>NACKA_COLORS["Heather Royal"]    = "#2E3547";</v>
      </c>
    </row>
    <row r="36" spans="1:9" x14ac:dyDescent="0.25">
      <c r="A36" t="s">
        <v>38</v>
      </c>
      <c r="B36" t="s">
        <v>122</v>
      </c>
      <c r="C36" t="str">
        <f>UPPER(SUBSTITUTE(A36," ","_"))</f>
        <v>HEATHER_NAVY</v>
      </c>
      <c r="D36" s="1">
        <f>HEX2DEC(MID(B36,2,2))</f>
        <v>46</v>
      </c>
      <c r="E36">
        <f>HEX2DEC(MID(B36,4,2))</f>
        <v>53</v>
      </c>
      <c r="F36">
        <f>HEX2DEC(MID(B36,6,2))</f>
        <v>71</v>
      </c>
      <c r="H36" s="9" t="str">
        <f>C36&amp;"     ("""&amp;A36&amp;""","&amp;D36&amp;","&amp;E36&amp;","&amp;F36&amp;"),"</f>
        <v>HEATHER_NAVY     ("Heather Navy",46,53,71),</v>
      </c>
      <c r="I36" t="str">
        <f>"NACKA_COLORS["""&amp;A36&amp;"""]    = """&amp;B36&amp;""";"</f>
        <v>NACKA_COLORS["Heather Navy"]    = "#2E3547";</v>
      </c>
    </row>
    <row r="37" spans="1:9" x14ac:dyDescent="0.25">
      <c r="A37" t="s">
        <v>39</v>
      </c>
      <c r="B37" t="s">
        <v>123</v>
      </c>
      <c r="C37" t="str">
        <f>UPPER(SUBSTITUTE(A37," ","_"))</f>
        <v>HELICONIA</v>
      </c>
      <c r="D37" s="1">
        <f>HEX2DEC(MID(B37,2,2))</f>
        <v>228</v>
      </c>
      <c r="E37">
        <f>HEX2DEC(MID(B37,4,2))</f>
        <v>46</v>
      </c>
      <c r="F37">
        <f>HEX2DEC(MID(B37,6,2))</f>
        <v>120</v>
      </c>
      <c r="H37" s="9" t="str">
        <f>C37&amp;"     ("""&amp;A37&amp;""","&amp;D37&amp;","&amp;E37&amp;","&amp;F37&amp;"),"</f>
        <v>HELICONIA     ("Heliconia",228,46,120),</v>
      </c>
      <c r="I37" t="str">
        <f>"NACKA_COLORS["""&amp;A37&amp;"""]    = """&amp;B37&amp;""";"</f>
        <v>NACKA_COLORS["Heliconia"]    = "#E42E78";</v>
      </c>
    </row>
    <row r="38" spans="1:9" x14ac:dyDescent="0.25">
      <c r="A38" t="s">
        <v>40</v>
      </c>
      <c r="B38" t="s">
        <v>124</v>
      </c>
      <c r="C38" t="str">
        <f>UPPER(SUBSTITUTE(A38," ","_"))</f>
        <v>HONEY</v>
      </c>
      <c r="D38" s="1">
        <f>HEX2DEC(MID(B38,2,2))</f>
        <v>229</v>
      </c>
      <c r="E38">
        <f>HEX2DEC(MID(B38,4,2))</f>
        <v>175</v>
      </c>
      <c r="F38">
        <f>HEX2DEC(MID(B38,6,2))</f>
        <v>66</v>
      </c>
      <c r="H38" s="9" t="str">
        <f>C38&amp;"     ("""&amp;A38&amp;""","&amp;D38&amp;","&amp;E38&amp;","&amp;F38&amp;"),"</f>
        <v>HONEY     ("Honey",229,175,66),</v>
      </c>
      <c r="I38" t="str">
        <f>"NACKA_COLORS["""&amp;A38&amp;"""]    = """&amp;B38&amp;""";"</f>
        <v>NACKA_COLORS["Honey"]    = "#E5AF42";</v>
      </c>
    </row>
    <row r="39" spans="1:9" x14ac:dyDescent="0.25">
      <c r="A39" t="s">
        <v>41</v>
      </c>
      <c r="B39" t="s">
        <v>125</v>
      </c>
      <c r="C39" t="str">
        <f>UPPER(SUBSTITUTE(A39," ","_"))</f>
        <v>ICE_GREY</v>
      </c>
      <c r="D39" s="1">
        <f>HEX2DEC(MID(B39,2,2))</f>
        <v>189</v>
      </c>
      <c r="E39">
        <f>HEX2DEC(MID(B39,4,2))</f>
        <v>194</v>
      </c>
      <c r="F39">
        <f>HEX2DEC(MID(B39,6,2))</f>
        <v>197</v>
      </c>
      <c r="H39" s="9" t="str">
        <f>C39&amp;"     ("""&amp;A39&amp;""","&amp;D39&amp;","&amp;E39&amp;","&amp;F39&amp;"),"</f>
        <v>ICE_GREY     ("Ice Grey",189,194,197),</v>
      </c>
      <c r="I39" t="str">
        <f>"NACKA_COLORS["""&amp;A39&amp;"""]    = """&amp;B39&amp;""";"</f>
        <v>NACKA_COLORS["Ice Grey"]    = "#BDC2C5";</v>
      </c>
    </row>
    <row r="40" spans="1:9" x14ac:dyDescent="0.25">
      <c r="A40" t="s">
        <v>42</v>
      </c>
      <c r="B40" t="s">
        <v>126</v>
      </c>
      <c r="C40" t="str">
        <f>UPPER(SUBSTITUTE(A40," ","_"))</f>
        <v>INDIGO_BLUE</v>
      </c>
      <c r="D40" s="1">
        <f>HEX2DEC(MID(B40,2,2))</f>
        <v>59</v>
      </c>
      <c r="E40">
        <f>HEX2DEC(MID(B40,4,2))</f>
        <v>81</v>
      </c>
      <c r="F40">
        <f>HEX2DEC(MID(B40,6,2))</f>
        <v>95</v>
      </c>
      <c r="H40" s="9" t="str">
        <f>C40&amp;"     ("""&amp;A40&amp;""","&amp;D40&amp;","&amp;E40&amp;","&amp;F40&amp;"),"</f>
        <v>INDIGO_BLUE     ("Indigo Blue",59,81,95),</v>
      </c>
      <c r="I40" t="str">
        <f>"NACKA_COLORS["""&amp;A40&amp;"""]    = """&amp;B40&amp;""";"</f>
        <v>NACKA_COLORS["Indigo Blue"]    = "#3B515F";</v>
      </c>
    </row>
    <row r="41" spans="1:9" x14ac:dyDescent="0.25">
      <c r="A41" t="s">
        <v>43</v>
      </c>
      <c r="B41" t="s">
        <v>127</v>
      </c>
      <c r="C41" t="str">
        <f>UPPER(SUBSTITUTE(A41," ","_"))</f>
        <v>IRIS</v>
      </c>
      <c r="D41" s="1">
        <f>HEX2DEC(MID(B41,2,2))</f>
        <v>76</v>
      </c>
      <c r="E41">
        <f>HEX2DEC(MID(B41,4,2))</f>
        <v>88</v>
      </c>
      <c r="F41">
        <f>HEX2DEC(MID(B41,6,2))</f>
        <v>140</v>
      </c>
      <c r="H41" s="9" t="str">
        <f>C41&amp;"     ("""&amp;A41&amp;""","&amp;D41&amp;","&amp;E41&amp;","&amp;F41&amp;"),"</f>
        <v>IRIS     ("Iris",76,88,140),</v>
      </c>
      <c r="I41" t="str">
        <f>"NACKA_COLORS["""&amp;A41&amp;"""]    = """&amp;B41&amp;""";"</f>
        <v>NACKA_COLORS["Iris"]    = "#4C588C";</v>
      </c>
    </row>
    <row r="42" spans="1:9" x14ac:dyDescent="0.25">
      <c r="A42" t="s">
        <v>44</v>
      </c>
      <c r="B42" t="s">
        <v>128</v>
      </c>
      <c r="C42" t="str">
        <f>UPPER(SUBSTITUTE(A42," ","_"))</f>
        <v>IRISH_GREEN</v>
      </c>
      <c r="D42" s="1">
        <f>HEX2DEC(MID(B42,2,2))</f>
        <v>7</v>
      </c>
      <c r="E42">
        <f>HEX2DEC(MID(B42,4,2))</f>
        <v>153</v>
      </c>
      <c r="F42">
        <f>HEX2DEC(MID(B42,6,2))</f>
        <v>80</v>
      </c>
      <c r="H42" s="9" t="str">
        <f>C42&amp;"     ("""&amp;A42&amp;""","&amp;D42&amp;","&amp;E42&amp;","&amp;F42&amp;"),"</f>
        <v>IRISH_GREEN     ("Irish Green",7,153,80),</v>
      </c>
      <c r="I42" t="str">
        <f>"NACKA_COLORS["""&amp;A42&amp;"""]    = """&amp;B42&amp;""";"</f>
        <v>NACKA_COLORS["Irish Green"]    = "#079950";</v>
      </c>
    </row>
    <row r="43" spans="1:9" x14ac:dyDescent="0.25">
      <c r="A43" t="s">
        <v>45</v>
      </c>
      <c r="B43" t="s">
        <v>129</v>
      </c>
      <c r="C43" t="str">
        <f>UPPER(SUBSTITUTE(A43," ","_"))</f>
        <v>JADE</v>
      </c>
      <c r="D43" s="1">
        <f>HEX2DEC(MID(B43,2,2))</f>
        <v>12</v>
      </c>
      <c r="E43">
        <f>HEX2DEC(MID(B43,4,2))</f>
        <v>127</v>
      </c>
      <c r="F43">
        <f>HEX2DEC(MID(B43,6,2))</f>
        <v>124</v>
      </c>
      <c r="H43" s="9" t="str">
        <f>C43&amp;"     ("""&amp;A43&amp;""","&amp;D43&amp;","&amp;E43&amp;","&amp;F43&amp;"),"</f>
        <v>JADE     ("Jade",12,127,124),</v>
      </c>
      <c r="I43" t="str">
        <f>"NACKA_COLORS["""&amp;A43&amp;"""]    = """&amp;B43&amp;""";"</f>
        <v>NACKA_COLORS["Jade"]    = "#0C7F7C";</v>
      </c>
    </row>
    <row r="44" spans="1:9" x14ac:dyDescent="0.25">
      <c r="A44" t="s">
        <v>46</v>
      </c>
      <c r="B44" t="s">
        <v>130</v>
      </c>
      <c r="C44" t="str">
        <f>UPPER(SUBSTITUTE(A44," ","_"))</f>
        <v>KELLY_GREEN</v>
      </c>
      <c r="D44" s="1">
        <f>HEX2DEC(MID(B44,2,2))</f>
        <v>6</v>
      </c>
      <c r="E44">
        <f>HEX2DEC(MID(B44,4,2))</f>
        <v>126</v>
      </c>
      <c r="F44">
        <f>HEX2DEC(MID(B44,6,2))</f>
        <v>55</v>
      </c>
      <c r="H44" s="9" t="str">
        <f>C44&amp;"     ("""&amp;A44&amp;""","&amp;D44&amp;","&amp;E44&amp;","&amp;F44&amp;"),"</f>
        <v>KELLY_GREEN     ("Kelly Green",6,126,55),</v>
      </c>
      <c r="I44" t="str">
        <f>"NACKA_COLORS["""&amp;A44&amp;"""]    = """&amp;B44&amp;""";"</f>
        <v>NACKA_COLORS["Kelly Green"]    = "#067E37";</v>
      </c>
    </row>
    <row r="45" spans="1:9" x14ac:dyDescent="0.25">
      <c r="A45" t="s">
        <v>47</v>
      </c>
      <c r="B45" t="s">
        <v>131</v>
      </c>
      <c r="C45" t="str">
        <f>UPPER(SUBSTITUTE(A45," ","_"))</f>
        <v>KIWI</v>
      </c>
      <c r="D45" s="1">
        <f>HEX2DEC(MID(B45,2,2))</f>
        <v>121</v>
      </c>
      <c r="E45">
        <f>HEX2DEC(MID(B45,4,2))</f>
        <v>171</v>
      </c>
      <c r="F45">
        <f>HEX2DEC(MID(B45,6,2))</f>
        <v>72</v>
      </c>
      <c r="H45" s="9" t="str">
        <f>C45&amp;"     ("""&amp;A45&amp;""","&amp;D45&amp;","&amp;E45&amp;","&amp;F45&amp;"),"</f>
        <v>KIWI     ("Kiwi",121,171,72),</v>
      </c>
      <c r="I45" t="str">
        <f>"NACKA_COLORS["""&amp;A45&amp;"""]    = """&amp;B45&amp;""";"</f>
        <v>NACKA_COLORS["Kiwi"]    = "#79AB48";</v>
      </c>
    </row>
    <row r="46" spans="1:9" x14ac:dyDescent="0.25">
      <c r="A46" t="s">
        <v>48</v>
      </c>
      <c r="B46" t="s">
        <v>132</v>
      </c>
      <c r="C46" t="str">
        <f>UPPER(SUBSTITUTE(A46," ","_"))</f>
        <v>LIGHT_BLUE</v>
      </c>
      <c r="D46" s="1">
        <f>HEX2DEC(MID(B46,2,2))</f>
        <v>163</v>
      </c>
      <c r="E46">
        <f>HEX2DEC(MID(B46,4,2))</f>
        <v>191</v>
      </c>
      <c r="F46">
        <f>HEX2DEC(MID(B46,6,2))</f>
        <v>205</v>
      </c>
      <c r="H46" s="9" t="str">
        <f>C46&amp;"     ("""&amp;A46&amp;""","&amp;D46&amp;","&amp;E46&amp;","&amp;F46&amp;"),"</f>
        <v>LIGHT_BLUE     ("Light Blue",163,191,205),</v>
      </c>
      <c r="I46" t="str">
        <f>"NACKA_COLORS["""&amp;A46&amp;"""]    = """&amp;B46&amp;""";"</f>
        <v>NACKA_COLORS["Light Blue"]    = "#A3BFCD";</v>
      </c>
    </row>
    <row r="47" spans="1:9" x14ac:dyDescent="0.25">
      <c r="A47" t="s">
        <v>49</v>
      </c>
      <c r="B47" t="s">
        <v>133</v>
      </c>
      <c r="C47" t="str">
        <f>UPPER(SUBSTITUTE(A47," ","_"))</f>
        <v>LIGHT_PINK</v>
      </c>
      <c r="D47" s="1">
        <f>HEX2DEC(MID(B47,2,2))</f>
        <v>237</v>
      </c>
      <c r="E47">
        <f>HEX2DEC(MID(B47,4,2))</f>
        <v>190</v>
      </c>
      <c r="F47">
        <f>HEX2DEC(MID(B47,6,2))</f>
        <v>208</v>
      </c>
      <c r="H47" s="9" t="str">
        <f>C47&amp;"     ("""&amp;A47&amp;""","&amp;D47&amp;","&amp;E47&amp;","&amp;F47&amp;"),"</f>
        <v>LIGHT_PINK     ("Light Pink",237,190,208),</v>
      </c>
      <c r="I47" t="str">
        <f>"NACKA_COLORS["""&amp;A47&amp;"""]    = """&amp;B47&amp;""";"</f>
        <v>NACKA_COLORS["Light Pink"]    = "#EDBED0";</v>
      </c>
    </row>
    <row r="48" spans="1:9" x14ac:dyDescent="0.25">
      <c r="A48" t="s">
        <v>50</v>
      </c>
      <c r="B48" t="s">
        <v>134</v>
      </c>
      <c r="C48" t="str">
        <f>UPPER(SUBSTITUTE(A48," ","_"))</f>
        <v>LILAC</v>
      </c>
      <c r="D48" s="1">
        <f>HEX2DEC(MID(B48,2,2))</f>
        <v>63</v>
      </c>
      <c r="E48">
        <f>HEX2DEC(MID(B48,4,2))</f>
        <v>6</v>
      </c>
      <c r="F48">
        <f>HEX2DEC(MID(B48,6,2))</f>
        <v>123</v>
      </c>
      <c r="H48" s="9" t="str">
        <f>C48&amp;"     ("""&amp;A48&amp;""","&amp;D48&amp;","&amp;E48&amp;","&amp;F48&amp;"),"</f>
        <v>LILAC     ("Lilac",63,6,123),</v>
      </c>
      <c r="I48" t="str">
        <f>"NACKA_COLORS["""&amp;A48&amp;"""]    = """&amp;B48&amp;""";"</f>
        <v>NACKA_COLORS["Lilac"]    = "#3F067B";</v>
      </c>
    </row>
    <row r="49" spans="1:9" x14ac:dyDescent="0.25">
      <c r="A49" t="s">
        <v>51</v>
      </c>
      <c r="B49" t="s">
        <v>135</v>
      </c>
      <c r="C49" t="str">
        <f>UPPER(SUBSTITUTE(A49," ","_"))</f>
        <v>LIME</v>
      </c>
      <c r="D49" s="1">
        <f>HEX2DEC(MID(B49,2,2))</f>
        <v>124</v>
      </c>
      <c r="E49">
        <f>HEX2DEC(MID(B49,4,2))</f>
        <v>204</v>
      </c>
      <c r="F49">
        <f>HEX2DEC(MID(B49,6,2))</f>
        <v>27</v>
      </c>
      <c r="H49" s="9" t="str">
        <f>C49&amp;"     ("""&amp;A49&amp;""","&amp;D49&amp;","&amp;E49&amp;","&amp;F49&amp;"),"</f>
        <v>LIME     ("Lime",124,204,27),</v>
      </c>
      <c r="I49" t="str">
        <f>"NACKA_COLORS["""&amp;A49&amp;"""]    = """&amp;B49&amp;""";"</f>
        <v>NACKA_COLORS["Lime"]    = "#7CCC1B";</v>
      </c>
    </row>
    <row r="50" spans="1:9" x14ac:dyDescent="0.25">
      <c r="A50" t="s">
        <v>52</v>
      </c>
      <c r="B50" t="s">
        <v>136</v>
      </c>
      <c r="C50" t="str">
        <f>UPPER(SUBSTITUTE(A50," ","_"))</f>
        <v>MAROON</v>
      </c>
      <c r="D50" s="1">
        <f>HEX2DEC(MID(B50,2,2))</f>
        <v>77</v>
      </c>
      <c r="E50">
        <f>HEX2DEC(MID(B50,4,2))</f>
        <v>9</v>
      </c>
      <c r="F50">
        <f>HEX2DEC(MID(B50,6,2))</f>
        <v>6</v>
      </c>
      <c r="H50" s="9" t="str">
        <f>C50&amp;"     ("""&amp;A50&amp;""","&amp;D50&amp;","&amp;E50&amp;","&amp;F50&amp;"),"</f>
        <v>MAROON     ("Maroon",77,9,6),</v>
      </c>
      <c r="I50" t="str">
        <f>"NACKA_COLORS["""&amp;A50&amp;"""]    = """&amp;B50&amp;""";"</f>
        <v>NACKA_COLORS["Maroon"]    = "#4D0906";</v>
      </c>
    </row>
    <row r="51" spans="1:9" x14ac:dyDescent="0.25">
      <c r="A51" t="s">
        <v>53</v>
      </c>
      <c r="B51" t="s">
        <v>137</v>
      </c>
      <c r="C51" t="str">
        <f>UPPER(SUBSTITUTE(A51," ","_"))</f>
        <v>METRO_BLUE</v>
      </c>
      <c r="D51" s="1">
        <f>HEX2DEC(MID(B51,2,2))</f>
        <v>43</v>
      </c>
      <c r="E51">
        <f>HEX2DEC(MID(B51,4,2))</f>
        <v>54</v>
      </c>
      <c r="F51">
        <f>HEX2DEC(MID(B51,6,2))</f>
        <v>76</v>
      </c>
      <c r="H51" s="9" t="str">
        <f>C51&amp;"     ("""&amp;A51&amp;""","&amp;D51&amp;","&amp;E51&amp;","&amp;F51&amp;"),"</f>
        <v>METRO_BLUE     ("Metro Blue",43,54,76),</v>
      </c>
      <c r="I51" t="str">
        <f>"NACKA_COLORS["""&amp;A51&amp;"""]    = """&amp;B51&amp;""";"</f>
        <v>NACKA_COLORS["Metro Blue"]    = "#2B364C";</v>
      </c>
    </row>
    <row r="52" spans="1:9" x14ac:dyDescent="0.25">
      <c r="A52" t="s">
        <v>54</v>
      </c>
      <c r="B52" t="s">
        <v>138</v>
      </c>
      <c r="C52" t="str">
        <f>UPPER(SUBSTITUTE(A52," ","_"))</f>
        <v>MIDNIGHT</v>
      </c>
      <c r="D52" s="1">
        <f>HEX2DEC(MID(B52,2,2))</f>
        <v>0</v>
      </c>
      <c r="E52">
        <f>HEX2DEC(MID(B52,4,2))</f>
        <v>37</v>
      </c>
      <c r="F52">
        <f>HEX2DEC(MID(B52,6,2))</f>
        <v>43</v>
      </c>
      <c r="H52" s="9" t="str">
        <f>C52&amp;"     ("""&amp;A52&amp;""","&amp;D52&amp;","&amp;E52&amp;","&amp;F52&amp;"),"</f>
        <v>MIDNIGHT     ("Midnight",0,37,43),</v>
      </c>
      <c r="I52" t="str">
        <f>"NACKA_COLORS["""&amp;A52&amp;"""]    = """&amp;B52&amp;""";"</f>
        <v>NACKA_COLORS["Midnight"]    = "#00252B";</v>
      </c>
    </row>
    <row r="53" spans="1:9" x14ac:dyDescent="0.25">
      <c r="A53" t="s">
        <v>55</v>
      </c>
      <c r="B53" t="s">
        <v>139</v>
      </c>
      <c r="C53" t="str">
        <f>UPPER(SUBSTITUTE(A53," ","_"))</f>
        <v>MILITARY_GREEN</v>
      </c>
      <c r="D53" s="1">
        <f>HEX2DEC(MID(B53,2,2))</f>
        <v>57</v>
      </c>
      <c r="E53">
        <f>HEX2DEC(MID(B53,4,2))</f>
        <v>63</v>
      </c>
      <c r="F53">
        <f>HEX2DEC(MID(B53,6,2))</f>
        <v>29</v>
      </c>
      <c r="H53" s="9" t="str">
        <f>C53&amp;"     ("""&amp;A53&amp;""","&amp;D53&amp;","&amp;E53&amp;","&amp;F53&amp;"),"</f>
        <v>MILITARY_GREEN     ("Military Green",57,63,29),</v>
      </c>
      <c r="I53" t="str">
        <f>"NACKA_COLORS["""&amp;A53&amp;"""]    = """&amp;B53&amp;""";"</f>
        <v>NACKA_COLORS["Military Green"]    = "#393F1D";</v>
      </c>
    </row>
    <row r="54" spans="1:9" x14ac:dyDescent="0.25">
      <c r="A54" t="s">
        <v>56</v>
      </c>
      <c r="B54" t="s">
        <v>140</v>
      </c>
      <c r="C54" t="str">
        <f>UPPER(SUBSTITUTE(A54," ","_"))</f>
        <v>NATURAL</v>
      </c>
      <c r="D54" s="1">
        <f>HEX2DEC(MID(B54,2,2))</f>
        <v>240</v>
      </c>
      <c r="E54">
        <f>HEX2DEC(MID(B54,4,2))</f>
        <v>232</v>
      </c>
      <c r="F54">
        <f>HEX2DEC(MID(B54,6,2))</f>
        <v>211</v>
      </c>
      <c r="H54" s="9" t="str">
        <f>C54&amp;"     ("""&amp;A54&amp;""","&amp;D54&amp;","&amp;E54&amp;","&amp;F54&amp;"),"</f>
        <v>NATURAL     ("Natural",240,232,211),</v>
      </c>
      <c r="I54" t="str">
        <f>"NACKA_COLORS["""&amp;A54&amp;"""]    = """&amp;B54&amp;""";"</f>
        <v>NACKA_COLORS["Natural"]    = "#F0E8D3";</v>
      </c>
    </row>
    <row r="55" spans="1:9" x14ac:dyDescent="0.25">
      <c r="A55" t="s">
        <v>57</v>
      </c>
      <c r="B55" t="s">
        <v>141</v>
      </c>
      <c r="C55" t="str">
        <f>UPPER(SUBSTITUTE(A55," ","_"))</f>
        <v>NAVY</v>
      </c>
      <c r="D55" s="1">
        <f>HEX2DEC(MID(B55,2,2))</f>
        <v>13</v>
      </c>
      <c r="E55">
        <f>HEX2DEC(MID(B55,4,2))</f>
        <v>29</v>
      </c>
      <c r="F55">
        <f>HEX2DEC(MID(B55,6,2))</f>
        <v>42</v>
      </c>
      <c r="H55" s="9" t="str">
        <f>C55&amp;"     ("""&amp;A55&amp;""","&amp;D55&amp;","&amp;E55&amp;","&amp;F55&amp;"),"</f>
        <v>NAVY     ("Navy",13,29,42),</v>
      </c>
      <c r="I55" t="str">
        <f>"NACKA_COLORS["""&amp;A55&amp;"""]    = """&amp;B55&amp;""";"</f>
        <v>NACKA_COLORS["Navy"]    = "#0D1D2A";</v>
      </c>
    </row>
    <row r="56" spans="1:9" x14ac:dyDescent="0.25">
      <c r="A56" t="s">
        <v>58</v>
      </c>
      <c r="B56" t="s">
        <v>142</v>
      </c>
      <c r="C56" t="str">
        <f>UPPER(SUBSTITUTE(A56," ","_"))</f>
        <v>OLD_GOLD</v>
      </c>
      <c r="D56" s="1">
        <f>HEX2DEC(MID(B56,2,2))</f>
        <v>186</v>
      </c>
      <c r="E56">
        <f>HEX2DEC(MID(B56,4,2))</f>
        <v>143</v>
      </c>
      <c r="F56">
        <f>HEX2DEC(MID(B56,6,2))</f>
        <v>64</v>
      </c>
      <c r="H56" s="9" t="str">
        <f>C56&amp;"     ("""&amp;A56&amp;""","&amp;D56&amp;","&amp;E56&amp;","&amp;F56&amp;"),"</f>
        <v>OLD_GOLD     ("Old Gold",186,143,64),</v>
      </c>
      <c r="I56" t="str">
        <f>"NACKA_COLORS["""&amp;A56&amp;"""]    = """&amp;B56&amp;""";"</f>
        <v>NACKA_COLORS["Old Gold"]    = "#BA8F40";</v>
      </c>
    </row>
    <row r="57" spans="1:9" x14ac:dyDescent="0.25">
      <c r="A57" t="s">
        <v>59</v>
      </c>
      <c r="B57" t="s">
        <v>143</v>
      </c>
      <c r="C57" t="str">
        <f>UPPER(SUBSTITUTE(A57," ","_"))</f>
        <v>OLIVE</v>
      </c>
      <c r="D57" s="1">
        <f>HEX2DEC(MID(B57,2,2))</f>
        <v>73</v>
      </c>
      <c r="E57">
        <f>HEX2DEC(MID(B57,4,2))</f>
        <v>64</v>
      </c>
      <c r="F57">
        <f>HEX2DEC(MID(B57,6,2))</f>
        <v>47</v>
      </c>
      <c r="H57" s="9" t="str">
        <f>C57&amp;"     ("""&amp;A57&amp;""","&amp;D57&amp;","&amp;E57&amp;","&amp;F57&amp;"),"</f>
        <v>OLIVE     ("Olive",73,64,47),</v>
      </c>
      <c r="I57" t="str">
        <f>"NACKA_COLORS["""&amp;A57&amp;"""]    = """&amp;B57&amp;""";"</f>
        <v>NACKA_COLORS["Olive"]    = "#49402F";</v>
      </c>
    </row>
    <row r="58" spans="1:9" x14ac:dyDescent="0.25">
      <c r="A58" t="s">
        <v>60</v>
      </c>
      <c r="B58" t="s">
        <v>144</v>
      </c>
      <c r="C58" t="str">
        <f>UPPER(SUBSTITUTE(A58," ","_"))</f>
        <v>ORANGE</v>
      </c>
      <c r="D58" s="1">
        <f>HEX2DEC(MID(B58,2,2))</f>
        <v>224</v>
      </c>
      <c r="E58">
        <f>HEX2DEC(MID(B58,4,2))</f>
        <v>74</v>
      </c>
      <c r="F58">
        <f>HEX2DEC(MID(B58,6,2))</f>
        <v>0</v>
      </c>
      <c r="H58" s="9" t="str">
        <f>C58&amp;"     ("""&amp;A58&amp;""","&amp;D58&amp;","&amp;E58&amp;","&amp;F58&amp;"),"</f>
        <v>ORANGE     ("Orange",224,74,0),</v>
      </c>
      <c r="I58" t="str">
        <f>"NACKA_COLORS["""&amp;A58&amp;"""]    = """&amp;B58&amp;""";"</f>
        <v>NACKA_COLORS["Orange"]    = "#E04A00";</v>
      </c>
    </row>
    <row r="59" spans="1:9" x14ac:dyDescent="0.25">
      <c r="A59" t="s">
        <v>61</v>
      </c>
      <c r="B59" t="s">
        <v>145</v>
      </c>
      <c r="C59" t="str">
        <f>UPPER(SUBSTITUTE(A59," ","_"))</f>
        <v>ORCHID</v>
      </c>
      <c r="D59" s="1">
        <f>HEX2DEC(MID(B59,2,2))</f>
        <v>197</v>
      </c>
      <c r="E59">
        <f>HEX2DEC(MID(B59,4,2))</f>
        <v>151</v>
      </c>
      <c r="F59">
        <f>HEX2DEC(MID(B59,6,2))</f>
        <v>200</v>
      </c>
      <c r="H59" s="9" t="str">
        <f>C59&amp;"     ("""&amp;A59&amp;""","&amp;D59&amp;","&amp;E59&amp;","&amp;F59&amp;"),"</f>
        <v>ORCHID     ("Orchid",197,151,200),</v>
      </c>
      <c r="I59" t="str">
        <f>"NACKA_COLORS["""&amp;A59&amp;"""]    = """&amp;B59&amp;""";"</f>
        <v>NACKA_COLORS["Orchid"]    = "#C597C8";</v>
      </c>
    </row>
    <row r="60" spans="1:9" x14ac:dyDescent="0.25">
      <c r="A60" t="s">
        <v>62</v>
      </c>
      <c r="B60" t="s">
        <v>146</v>
      </c>
      <c r="C60" t="str">
        <f>UPPER(SUBSTITUTE(A60," ","_"))</f>
        <v>PISTACHIO</v>
      </c>
      <c r="D60" s="1">
        <f>HEX2DEC(MID(B60,2,2))</f>
        <v>164</v>
      </c>
      <c r="E60">
        <f>HEX2DEC(MID(B60,4,2))</f>
        <v>176</v>
      </c>
      <c r="F60">
        <f>HEX2DEC(MID(B60,6,2))</f>
        <v>114</v>
      </c>
      <c r="H60" s="9" t="str">
        <f>C60&amp;"     ("""&amp;A60&amp;""","&amp;D60&amp;","&amp;E60&amp;","&amp;F60&amp;"),"</f>
        <v>PISTACHIO     ("Pistachio",164,176,114),</v>
      </c>
      <c r="I60" t="str">
        <f>"NACKA_COLORS["""&amp;A60&amp;"""]    = """&amp;B60&amp;""";"</f>
        <v>NACKA_COLORS["Pistachio"]    = "#A4B072";</v>
      </c>
    </row>
    <row r="61" spans="1:9" x14ac:dyDescent="0.25">
      <c r="A61" t="s">
        <v>63</v>
      </c>
      <c r="B61" t="s">
        <v>147</v>
      </c>
      <c r="C61" t="str">
        <f>UPPER(SUBSTITUTE(A61," ","_"))</f>
        <v>PRAIRIE_DUST</v>
      </c>
      <c r="D61" s="1">
        <f>HEX2DEC(MID(B61,2,2))</f>
        <v>100</v>
      </c>
      <c r="E61">
        <f>HEX2DEC(MID(B61,4,2))</f>
        <v>92</v>
      </c>
      <c r="F61">
        <f>HEX2DEC(MID(B61,6,2))</f>
        <v>73</v>
      </c>
      <c r="H61" s="9" t="str">
        <f>C61&amp;"     ("""&amp;A61&amp;""","&amp;D61&amp;","&amp;E61&amp;","&amp;F61&amp;"),"</f>
        <v>PRAIRIE_DUST     ("Prairie Dust",100,92,73),</v>
      </c>
      <c r="I61" t="str">
        <f>"NACKA_COLORS["""&amp;A61&amp;"""]    = """&amp;B61&amp;""";"</f>
        <v>NACKA_COLORS["Prairie Dust"]    = "#645C49";</v>
      </c>
    </row>
    <row r="62" spans="1:9" x14ac:dyDescent="0.25">
      <c r="A62" t="s">
        <v>64</v>
      </c>
      <c r="B62" t="s">
        <v>148</v>
      </c>
      <c r="C62" t="str">
        <f>UPPER(SUBSTITUTE(A62," ","_"))</f>
        <v>PURPLE</v>
      </c>
      <c r="D62" s="1">
        <f>HEX2DEC(MID(B62,2,2))</f>
        <v>30</v>
      </c>
      <c r="E62">
        <f>HEX2DEC(MID(B62,4,2))</f>
        <v>12</v>
      </c>
      <c r="F62">
        <f>HEX2DEC(MID(B62,6,2))</f>
        <v>52</v>
      </c>
      <c r="H62" s="9" t="str">
        <f>C62&amp;"     ("""&amp;A62&amp;""","&amp;D62&amp;","&amp;E62&amp;","&amp;F62&amp;"),"</f>
        <v>PURPLE     ("Purple",30,12,52),</v>
      </c>
      <c r="I62" t="str">
        <f>"NACKA_COLORS["""&amp;A62&amp;"""]    = """&amp;B62&amp;""";"</f>
        <v>NACKA_COLORS["Purple"]    = "#1E0C34";</v>
      </c>
    </row>
    <row r="63" spans="1:9" x14ac:dyDescent="0.25">
      <c r="A63" t="s">
        <v>65</v>
      </c>
      <c r="B63" t="s">
        <v>149</v>
      </c>
      <c r="C63" t="str">
        <f>UPPER(SUBSTITUTE(A63," ","_"))</f>
        <v>RED</v>
      </c>
      <c r="D63" s="1">
        <f>HEX2DEC(MID(B63,2,2))</f>
        <v>174</v>
      </c>
      <c r="E63">
        <f>HEX2DEC(MID(B63,4,2))</f>
        <v>1</v>
      </c>
      <c r="F63">
        <f>HEX2DEC(MID(B63,6,2))</f>
        <v>0</v>
      </c>
      <c r="H63" s="9" t="str">
        <f>C63&amp;"     ("""&amp;A63&amp;""","&amp;D63&amp;","&amp;E63&amp;","&amp;F63&amp;"),"</f>
        <v>RED     ("Red",174,1,0),</v>
      </c>
      <c r="I63" t="str">
        <f>"NACKA_COLORS["""&amp;A63&amp;"""]    = """&amp;B63&amp;""";"</f>
        <v>NACKA_COLORS["Red"]    = "#AE0100";</v>
      </c>
    </row>
    <row r="64" spans="1:9" x14ac:dyDescent="0.25">
      <c r="A64" t="s">
        <v>66</v>
      </c>
      <c r="B64" t="s">
        <v>150</v>
      </c>
      <c r="C64" t="str">
        <f>UPPER(SUBSTITUTE(A64," ","_"))</f>
        <v>ROYAL_BLUE</v>
      </c>
      <c r="D64" s="1">
        <f>HEX2DEC(MID(B64,2,2))</f>
        <v>3</v>
      </c>
      <c r="E64">
        <f>HEX2DEC(MID(B64,4,2))</f>
        <v>55</v>
      </c>
      <c r="F64">
        <f>HEX2DEC(MID(B64,6,2))</f>
        <v>131</v>
      </c>
      <c r="H64" s="9" t="str">
        <f>C64&amp;"     ("""&amp;A64&amp;""","&amp;D64&amp;","&amp;E64&amp;","&amp;F64&amp;"),"</f>
        <v>ROYAL_BLUE     ("Royal Blue",3,55,131),</v>
      </c>
      <c r="I64" t="str">
        <f>"NACKA_COLORS["""&amp;A64&amp;"""]    = """&amp;B64&amp;""";"</f>
        <v>NACKA_COLORS["Royal Blue"]    = "#033783";</v>
      </c>
    </row>
    <row r="65" spans="1:9" x14ac:dyDescent="0.25">
      <c r="A65" t="s">
        <v>67</v>
      </c>
      <c r="B65" t="s">
        <v>151</v>
      </c>
      <c r="C65" t="str">
        <f>UPPER(SUBSTITUTE(A65," ","_"))</f>
        <v>RUSTY_BRONZE</v>
      </c>
      <c r="D65" s="1">
        <f>HEX2DEC(MID(B65,2,2))</f>
        <v>131</v>
      </c>
      <c r="E65">
        <f>HEX2DEC(MID(B65,4,2))</f>
        <v>76</v>
      </c>
      <c r="F65">
        <f>HEX2DEC(MID(B65,6,2))</f>
        <v>56</v>
      </c>
      <c r="H65" s="9" t="str">
        <f>C65&amp;"     ("""&amp;A65&amp;""","&amp;D65&amp;","&amp;E65&amp;","&amp;F65&amp;"),"</f>
        <v>RUSTY_BRONZE     ("Rusty Bronze",131,76,56),</v>
      </c>
      <c r="I65" t="str">
        <f>"NACKA_COLORS["""&amp;A65&amp;"""]    = """&amp;B65&amp;""";"</f>
        <v>NACKA_COLORS["Rusty Bronze"]    = "#834C38";</v>
      </c>
    </row>
    <row r="66" spans="1:9" x14ac:dyDescent="0.25">
      <c r="A66" t="s">
        <v>68</v>
      </c>
      <c r="B66" t="s">
        <v>152</v>
      </c>
      <c r="C66" t="str">
        <f t="shared" ref="C66:C85" si="0">UPPER(SUBSTITUTE(A66," ","_"))</f>
        <v>SAFETY_GREEN</v>
      </c>
      <c r="D66" s="1">
        <f>HEX2DEC(MID(B66,2,2))</f>
        <v>227</v>
      </c>
      <c r="E66">
        <f>HEX2DEC(MID(B66,4,2))</f>
        <v>252</v>
      </c>
      <c r="F66">
        <f>HEX2DEC(MID(B66,6,2))</f>
        <v>37</v>
      </c>
      <c r="H66" s="9" t="str">
        <f>C66&amp;"     ("""&amp;A66&amp;""","&amp;D66&amp;","&amp;E66&amp;","&amp;F66&amp;"),"</f>
        <v>SAFETY_GREEN     ("Safety Green",227,252,37),</v>
      </c>
      <c r="I66" t="str">
        <f>"NACKA_COLORS["""&amp;A66&amp;"""]    = """&amp;B66&amp;""";"</f>
        <v>NACKA_COLORS["Safety Green"]    = "#E3FC25";</v>
      </c>
    </row>
    <row r="67" spans="1:9" x14ac:dyDescent="0.25">
      <c r="A67" t="s">
        <v>69</v>
      </c>
      <c r="B67" t="s">
        <v>153</v>
      </c>
      <c r="C67" t="str">
        <f t="shared" si="0"/>
        <v>SAFETY_ORANGE</v>
      </c>
      <c r="D67" s="1">
        <f>HEX2DEC(MID(B67,2,2))</f>
        <v>234</v>
      </c>
      <c r="E67">
        <f>HEX2DEC(MID(B67,4,2))</f>
        <v>113</v>
      </c>
      <c r="F67">
        <f>HEX2DEC(MID(B67,6,2))</f>
        <v>20</v>
      </c>
      <c r="H67" s="9" t="str">
        <f>C67&amp;"     ("""&amp;A67&amp;""","&amp;D67&amp;","&amp;E67&amp;","&amp;F67&amp;"),"</f>
        <v>SAFETY_ORANGE     ("Safety Orange",234,113,20),</v>
      </c>
      <c r="I67" t="str">
        <f>"NACKA_COLORS["""&amp;A67&amp;"""]    = """&amp;B67&amp;""";"</f>
        <v>NACKA_COLORS["Safety Orange"]    = "#EA7114";</v>
      </c>
    </row>
    <row r="68" spans="1:9" x14ac:dyDescent="0.25">
      <c r="A68" t="s">
        <v>70</v>
      </c>
      <c r="B68" t="s">
        <v>154</v>
      </c>
      <c r="C68" t="str">
        <f t="shared" si="0"/>
        <v>SAFETY_PINK</v>
      </c>
      <c r="D68" s="1">
        <f>HEX2DEC(MID(B68,2,2))</f>
        <v>248</v>
      </c>
      <c r="E68">
        <f>HEX2DEC(MID(B68,4,2))</f>
        <v>108</v>
      </c>
      <c r="F68">
        <f>HEX2DEC(MID(B68,6,2))</f>
        <v>153</v>
      </c>
      <c r="H68" s="9" t="str">
        <f>C68&amp;"     ("""&amp;A68&amp;""","&amp;D68&amp;","&amp;E68&amp;","&amp;F68&amp;"),"</f>
        <v>SAFETY_PINK     ("Safety Pink",248,108,153),</v>
      </c>
      <c r="I68" t="str">
        <f>"NACKA_COLORS["""&amp;A68&amp;"""]    = """&amp;B68&amp;""";"</f>
        <v>NACKA_COLORS["Safety Pink"]    = "#F86C99";</v>
      </c>
    </row>
    <row r="69" spans="1:9" x14ac:dyDescent="0.25">
      <c r="A69" t="s">
        <v>71</v>
      </c>
      <c r="B69" t="s">
        <v>155</v>
      </c>
      <c r="C69" t="str">
        <f t="shared" si="0"/>
        <v>SAND</v>
      </c>
      <c r="D69" s="1">
        <f>HEX2DEC(MID(B69,2,2))</f>
        <v>213</v>
      </c>
      <c r="E69">
        <f>HEX2DEC(MID(B69,4,2))</f>
        <v>189</v>
      </c>
      <c r="F69">
        <f>HEX2DEC(MID(B69,6,2))</f>
        <v>161</v>
      </c>
      <c r="H69" s="9" t="str">
        <f>C69&amp;"     ("""&amp;A69&amp;""","&amp;D69&amp;","&amp;E69&amp;","&amp;F69&amp;"),"</f>
        <v>SAND     ("Sand",213,189,161),</v>
      </c>
      <c r="I69" t="str">
        <f>"NACKA_COLORS["""&amp;A69&amp;"""]    = """&amp;B69&amp;""";"</f>
        <v>NACKA_COLORS["Sand"]    = "#D5BDA1";</v>
      </c>
    </row>
    <row r="70" spans="1:9" x14ac:dyDescent="0.25">
      <c r="A70" t="s">
        <v>72</v>
      </c>
      <c r="B70" t="s">
        <v>156</v>
      </c>
      <c r="C70" t="str">
        <f t="shared" si="0"/>
        <v>SAPPHIRE</v>
      </c>
      <c r="D70" s="1">
        <f>HEX2DEC(MID(B70,2,2))</f>
        <v>19</v>
      </c>
      <c r="E70">
        <f>HEX2DEC(MID(B70,4,2))</f>
        <v>131</v>
      </c>
      <c r="F70">
        <f>HEX2DEC(MID(B70,6,2))</f>
        <v>169</v>
      </c>
      <c r="H70" s="9" t="str">
        <f>C70&amp;"     ("""&amp;A70&amp;""","&amp;D70&amp;","&amp;E70&amp;","&amp;F70&amp;"),"</f>
        <v>SAPPHIRE     ("Sapphire",19,131,169),</v>
      </c>
      <c r="I70" t="str">
        <f>"NACKA_COLORS["""&amp;A70&amp;"""]    = """&amp;B70&amp;""";"</f>
        <v>NACKA_COLORS["Sapphire"]    = "#1383A9";</v>
      </c>
    </row>
    <row r="71" spans="1:9" x14ac:dyDescent="0.25">
      <c r="A71" t="s">
        <v>73</v>
      </c>
      <c r="B71" t="s">
        <v>157</v>
      </c>
      <c r="C71" t="str">
        <f t="shared" si="0"/>
        <v>SERENE_GREEN</v>
      </c>
      <c r="D71" s="1">
        <f>HEX2DEC(MID(B71,2,2))</f>
        <v>173</v>
      </c>
      <c r="E71">
        <f>HEX2DEC(MID(B71,4,2))</f>
        <v>189</v>
      </c>
      <c r="F71">
        <f>HEX2DEC(MID(B71,6,2))</f>
        <v>162</v>
      </c>
      <c r="H71" s="9" t="str">
        <f>C71&amp;"     ("""&amp;A71&amp;""","&amp;D71&amp;","&amp;E71&amp;","&amp;F71&amp;"),"</f>
        <v>SERENE_GREEN     ("Serene Green",173,189,162),</v>
      </c>
      <c r="I71" t="str">
        <f>"NACKA_COLORS["""&amp;A71&amp;"""]    = """&amp;B71&amp;""";"</f>
        <v>NACKA_COLORS["Serene Green"]    = "#ADBDA2";</v>
      </c>
    </row>
    <row r="72" spans="1:9" x14ac:dyDescent="0.25">
      <c r="A72" t="s">
        <v>74</v>
      </c>
      <c r="B72" t="s">
        <v>158</v>
      </c>
      <c r="C72" t="str">
        <f t="shared" si="0"/>
        <v>SKY</v>
      </c>
      <c r="D72" s="1">
        <f>HEX2DEC(MID(B72,2,2))</f>
        <v>127</v>
      </c>
      <c r="E72">
        <f>HEX2DEC(MID(B72,4,2))</f>
        <v>193</v>
      </c>
      <c r="F72">
        <f>HEX2DEC(MID(B72,6,2))</f>
        <v>217</v>
      </c>
      <c r="H72" s="9" t="str">
        <f>C72&amp;"     ("""&amp;A72&amp;""","&amp;D72&amp;","&amp;E72&amp;","&amp;F72&amp;"),"</f>
        <v>SKY     ("Sky",127,193,217),</v>
      </c>
      <c r="I72" t="str">
        <f>"NACKA_COLORS["""&amp;A72&amp;"""]    = """&amp;B72&amp;""";"</f>
        <v>NACKA_COLORS["Sky"]    = "#7FC1D9";</v>
      </c>
    </row>
    <row r="73" spans="1:9" x14ac:dyDescent="0.25">
      <c r="A73" t="s">
        <v>75</v>
      </c>
      <c r="B73" t="s">
        <v>159</v>
      </c>
      <c r="C73" t="str">
        <f t="shared" si="0"/>
        <v>SPORT_GREY</v>
      </c>
      <c r="D73" s="1">
        <f>HEX2DEC(MID(B73,2,2))</f>
        <v>138</v>
      </c>
      <c r="E73">
        <f>HEX2DEC(MID(B73,4,2))</f>
        <v>138</v>
      </c>
      <c r="F73">
        <f>HEX2DEC(MID(B73,6,2))</f>
        <v>138</v>
      </c>
      <c r="H73" s="9" t="str">
        <f>C73&amp;"     ("""&amp;A73&amp;""","&amp;D73&amp;","&amp;E73&amp;","&amp;F73&amp;"),"</f>
        <v>SPORT_GREY     ("Sport Grey",138,138,138),</v>
      </c>
      <c r="I73" t="str">
        <f>"NACKA_COLORS["""&amp;A73&amp;"""]    = """&amp;B73&amp;""";"</f>
        <v>NACKA_COLORS["Sport Grey"]    = "#8A8A8A";</v>
      </c>
    </row>
    <row r="74" spans="1:9" x14ac:dyDescent="0.25">
      <c r="A74" t="s">
        <v>76</v>
      </c>
      <c r="B74" t="s">
        <v>160</v>
      </c>
      <c r="C74" t="str">
        <f t="shared" si="0"/>
        <v>STONE_BLUE</v>
      </c>
      <c r="D74" s="1">
        <f>HEX2DEC(MID(B74,2,2))</f>
        <v>119</v>
      </c>
      <c r="E74">
        <f>HEX2DEC(MID(B74,4,2))</f>
        <v>152</v>
      </c>
      <c r="F74">
        <f>HEX2DEC(MID(B74,6,2))</f>
        <v>169</v>
      </c>
      <c r="H74" s="9" t="str">
        <f>C74&amp;"     ("""&amp;A74&amp;""","&amp;D74&amp;","&amp;E74&amp;","&amp;F74&amp;"),"</f>
        <v>STONE_BLUE     ("Stone Blue",119,152,169),</v>
      </c>
      <c r="I74" t="str">
        <f>"NACKA_COLORS["""&amp;A74&amp;"""]    = """&amp;B74&amp;""";"</f>
        <v>NACKA_COLORS["Stone Blue"]    = "#7798A9";</v>
      </c>
    </row>
    <row r="75" spans="1:9" x14ac:dyDescent="0.25">
      <c r="A75" t="s">
        <v>77</v>
      </c>
      <c r="B75" t="s">
        <v>161</v>
      </c>
      <c r="C75" t="str">
        <f t="shared" si="0"/>
        <v>SUNSET</v>
      </c>
      <c r="D75" s="1">
        <f>HEX2DEC(MID(B75,2,2))</f>
        <v>241</v>
      </c>
      <c r="E75">
        <f>HEX2DEC(MID(B75,4,2))</f>
        <v>95</v>
      </c>
      <c r="F75">
        <f>HEX2DEC(MID(B75,6,2))</f>
        <v>54</v>
      </c>
      <c r="H75" s="9" t="str">
        <f>C75&amp;"     ("""&amp;A75&amp;""","&amp;D75&amp;","&amp;E75&amp;","&amp;F75&amp;"),"</f>
        <v>SUNSET     ("Sunset",241,95,54),</v>
      </c>
      <c r="I75" t="str">
        <f>"NACKA_COLORS["""&amp;A75&amp;"""]    = """&amp;B75&amp;""";"</f>
        <v>NACKA_COLORS["Sunset"]    = "#F15F36";</v>
      </c>
    </row>
    <row r="76" spans="1:9" x14ac:dyDescent="0.25">
      <c r="A76" t="s">
        <v>78</v>
      </c>
      <c r="B76" t="s">
        <v>162</v>
      </c>
      <c r="C76" t="str">
        <f t="shared" si="0"/>
        <v>TAN</v>
      </c>
      <c r="D76" s="1">
        <f>HEX2DEC(MID(B76,2,2))</f>
        <v>179</v>
      </c>
      <c r="E76">
        <f>HEX2DEC(MID(B76,4,2))</f>
        <v>149</v>
      </c>
      <c r="F76">
        <f>HEX2DEC(MID(B76,6,2))</f>
        <v>89</v>
      </c>
      <c r="H76" s="9" t="str">
        <f>C76&amp;"     ("""&amp;A76&amp;""","&amp;D76&amp;","&amp;E76&amp;","&amp;F76&amp;"),"</f>
        <v>TAN     ("Tan",179,149,89),</v>
      </c>
      <c r="I76" t="str">
        <f>"NACKA_COLORS["""&amp;A76&amp;"""]    = """&amp;B76&amp;""";"</f>
        <v>NACKA_COLORS["Tan"]    = "#B39559";</v>
      </c>
    </row>
    <row r="77" spans="1:9" x14ac:dyDescent="0.25">
      <c r="A77" t="s">
        <v>79</v>
      </c>
      <c r="B77" t="s">
        <v>163</v>
      </c>
      <c r="C77" t="str">
        <f t="shared" si="0"/>
        <v>TANGERINE</v>
      </c>
      <c r="D77" s="1">
        <f>HEX2DEC(MID(B77,2,2))</f>
        <v>229</v>
      </c>
      <c r="E77">
        <f>HEX2DEC(MID(B77,4,2))</f>
        <v>104</v>
      </c>
      <c r="F77">
        <f>HEX2DEC(MID(B77,6,2))</f>
        <v>24</v>
      </c>
      <c r="H77" s="9" t="str">
        <f>C77&amp;"     ("""&amp;A77&amp;""","&amp;D77&amp;","&amp;E77&amp;","&amp;F77&amp;"),"</f>
        <v>TANGERINE     ("Tangerine",229,104,24),</v>
      </c>
      <c r="I77" t="str">
        <f>"NACKA_COLORS["""&amp;A77&amp;"""]    = """&amp;B77&amp;""";"</f>
        <v>NACKA_COLORS["Tangerine"]    = "#E56818";</v>
      </c>
    </row>
    <row r="78" spans="1:9" x14ac:dyDescent="0.25">
      <c r="A78" t="s">
        <v>80</v>
      </c>
      <c r="B78" t="s">
        <v>164</v>
      </c>
      <c r="C78" t="str">
        <f t="shared" si="0"/>
        <v>TENNESSEE_ORANGE</v>
      </c>
      <c r="D78" s="1">
        <f>HEX2DEC(MID(B78,2,2))</f>
        <v>235</v>
      </c>
      <c r="E78">
        <f>HEX2DEC(MID(B78,4,2))</f>
        <v>108</v>
      </c>
      <c r="F78">
        <f>HEX2DEC(MID(B78,6,2))</f>
        <v>1</v>
      </c>
      <c r="H78" s="9" t="str">
        <f>C78&amp;"     ("""&amp;A78&amp;""","&amp;D78&amp;","&amp;E78&amp;","&amp;F78&amp;"),"</f>
        <v>TENNESSEE_ORANGE     ("Tennessee Orange",235,108,1),</v>
      </c>
      <c r="I78" t="str">
        <f>"NACKA_COLORS["""&amp;A78&amp;"""]    = """&amp;B78&amp;""";"</f>
        <v>NACKA_COLORS["Tennessee Orange"]    = "#EB6C01";</v>
      </c>
    </row>
    <row r="79" spans="1:9" x14ac:dyDescent="0.25">
      <c r="A79" t="s">
        <v>81</v>
      </c>
      <c r="B79" t="s">
        <v>165</v>
      </c>
      <c r="C79" t="str">
        <f t="shared" si="0"/>
        <v>TEXAS_ORANGE</v>
      </c>
      <c r="D79" s="1">
        <f>HEX2DEC(MID(B79,2,2))</f>
        <v>170</v>
      </c>
      <c r="E79">
        <f>HEX2DEC(MID(B79,4,2))</f>
        <v>69</v>
      </c>
      <c r="F79">
        <f>HEX2DEC(MID(B79,6,2))</f>
        <v>13</v>
      </c>
      <c r="H79" s="9" t="str">
        <f>C79&amp;"     ("""&amp;A79&amp;""","&amp;D79&amp;","&amp;E79&amp;","&amp;F79&amp;"),"</f>
        <v>TEXAS_ORANGE     ("Texas Orange",170,69,13),</v>
      </c>
      <c r="I79" t="str">
        <f>"NACKA_COLORS["""&amp;A79&amp;"""]    = """&amp;B79&amp;""";"</f>
        <v>NACKA_COLORS["Texas Orange"]    = "#AA450D";</v>
      </c>
    </row>
    <row r="80" spans="1:9" x14ac:dyDescent="0.25">
      <c r="A80" t="s">
        <v>82</v>
      </c>
      <c r="B80" t="s">
        <v>166</v>
      </c>
      <c r="C80" t="str">
        <f t="shared" si="0"/>
        <v>TROPICAL_BLUE</v>
      </c>
      <c r="D80" s="1">
        <f>HEX2DEC(MID(B80,2,2))</f>
        <v>14</v>
      </c>
      <c r="E80">
        <f>HEX2DEC(MID(B80,4,2))</f>
        <v>141</v>
      </c>
      <c r="F80">
        <f>HEX2DEC(MID(B80,6,2))</f>
        <v>147</v>
      </c>
      <c r="H80" s="9" t="str">
        <f>C80&amp;"     ("""&amp;A80&amp;""","&amp;D80&amp;","&amp;E80&amp;","&amp;F80&amp;"),"</f>
        <v>TROPICAL_BLUE     ("Tropical Blue",14,141,147),</v>
      </c>
      <c r="I80" t="str">
        <f>"NACKA_COLORS["""&amp;A80&amp;"""]    = """&amp;B80&amp;""";"</f>
        <v>NACKA_COLORS["Tropical Blue"]    = "#0E8D93";</v>
      </c>
    </row>
    <row r="81" spans="1:9" x14ac:dyDescent="0.25">
      <c r="A81" t="s">
        <v>83</v>
      </c>
      <c r="B81" t="s">
        <v>167</v>
      </c>
      <c r="C81" t="str">
        <f t="shared" si="0"/>
        <v>TURF_GREEN</v>
      </c>
      <c r="D81" s="1">
        <f>HEX2DEC(MID(B81,2,2))</f>
        <v>43</v>
      </c>
      <c r="E81">
        <f>HEX2DEC(MID(B81,4,2))</f>
        <v>103</v>
      </c>
      <c r="F81">
        <f>HEX2DEC(MID(B81,6,2))</f>
        <v>13</v>
      </c>
      <c r="H81" s="9" t="str">
        <f>C81&amp;"     ("""&amp;A81&amp;""","&amp;D81&amp;","&amp;E81&amp;","&amp;F81&amp;"),"</f>
        <v>TURF_GREEN     ("Turf Green",43,103,13),</v>
      </c>
      <c r="I81" t="str">
        <f>"NACKA_COLORS["""&amp;A81&amp;"""]    = """&amp;B81&amp;""";"</f>
        <v>NACKA_COLORS["Turf Green"]    = "#2B670D";</v>
      </c>
    </row>
    <row r="82" spans="1:9" x14ac:dyDescent="0.25">
      <c r="A82" t="s">
        <v>84</v>
      </c>
      <c r="B82" t="s">
        <v>168</v>
      </c>
      <c r="C82" t="str">
        <f t="shared" si="0"/>
        <v>VEGAS_GOLD</v>
      </c>
      <c r="D82" s="1">
        <f>HEX2DEC(MID(B82,2,2))</f>
        <v>224</v>
      </c>
      <c r="E82">
        <f>HEX2DEC(MID(B82,4,2))</f>
        <v>192</v>
      </c>
      <c r="F82">
        <f>HEX2DEC(MID(B82,6,2))</f>
        <v>141</v>
      </c>
      <c r="H82" s="9" t="str">
        <f>C82&amp;"     ("""&amp;A82&amp;""","&amp;D82&amp;","&amp;E82&amp;","&amp;F82&amp;"),"</f>
        <v>VEGAS_GOLD     ("Vegas Gold",224,192,141),</v>
      </c>
      <c r="I82" t="str">
        <f>"NACKA_COLORS["""&amp;A82&amp;"""]    = """&amp;B82&amp;""";"</f>
        <v>NACKA_COLORS["Vegas Gold"]    = "#E0C08D";</v>
      </c>
    </row>
    <row r="83" spans="1:9" x14ac:dyDescent="0.25">
      <c r="A83" t="s">
        <v>85</v>
      </c>
      <c r="B83" t="s">
        <v>169</v>
      </c>
      <c r="C83" t="str">
        <f t="shared" si="0"/>
        <v>VIOLET</v>
      </c>
      <c r="D83" s="1">
        <f>HEX2DEC(MID(B83,2,2))</f>
        <v>121</v>
      </c>
      <c r="E83">
        <f>HEX2DEC(MID(B83,4,2))</f>
        <v>112</v>
      </c>
      <c r="F83">
        <f>HEX2DEC(MID(B83,6,2))</f>
        <v>169</v>
      </c>
      <c r="H83" s="9" t="str">
        <f>C83&amp;"     ("""&amp;A83&amp;""","&amp;D83&amp;","&amp;E83&amp;","&amp;F83&amp;"),"</f>
        <v>VIOLET     ("Violet",121,112,169),</v>
      </c>
      <c r="I83" t="str">
        <f>"NACKA_COLORS["""&amp;A83&amp;"""]    = """&amp;B83&amp;""";"</f>
        <v>NACKA_COLORS["Violet"]    = "#7970A9";</v>
      </c>
    </row>
    <row r="84" spans="1:9" x14ac:dyDescent="0.25">
      <c r="A84" t="s">
        <v>86</v>
      </c>
      <c r="B84" t="s">
        <v>170</v>
      </c>
      <c r="C84" t="str">
        <f t="shared" si="0"/>
        <v>WHITE</v>
      </c>
      <c r="D84" s="1">
        <f>HEX2DEC(MID(B84,2,2))</f>
        <v>250</v>
      </c>
      <c r="E84">
        <f>HEX2DEC(MID(B84,4,2))</f>
        <v>250</v>
      </c>
      <c r="F84">
        <f>HEX2DEC(MID(B84,6,2))</f>
        <v>240</v>
      </c>
      <c r="H84" s="9" t="str">
        <f>C84&amp;"     ("""&amp;A84&amp;""","&amp;D84&amp;","&amp;E84&amp;","&amp;F84&amp;"),"</f>
        <v>WHITE     ("White",250,250,240),</v>
      </c>
      <c r="I84" t="str">
        <f>"NACKA_COLORS["""&amp;A84&amp;"""]    = """&amp;B84&amp;""";"</f>
        <v>NACKA_COLORS["White"]    = "#FAFAF0";</v>
      </c>
    </row>
    <row r="85" spans="1:9" x14ac:dyDescent="0.25">
      <c r="A85" t="s">
        <v>87</v>
      </c>
      <c r="B85" t="s">
        <v>171</v>
      </c>
      <c r="C85" t="str">
        <f t="shared" si="0"/>
        <v>YELLOW_HAZE</v>
      </c>
      <c r="D85" s="1">
        <f>HEX2DEC(MID(B85,2,2))</f>
        <v>223</v>
      </c>
      <c r="E85">
        <f>HEX2DEC(MID(B85,4,2))</f>
        <v>180</v>
      </c>
      <c r="F85">
        <f>HEX2DEC(MID(B85,6,2))</f>
        <v>102</v>
      </c>
      <c r="H85" s="9" t="str">
        <f>C85&amp;"     ("""&amp;A85&amp;""","&amp;D85&amp;","&amp;E85&amp;","&amp;F85&amp;"),"</f>
        <v>YELLOW_HAZE     ("Yellow Haze",223,180,102),</v>
      </c>
      <c r="I85" t="str">
        <f>"NACKA_COLORS["""&amp;A85&amp;"""]    = """&amp;B85&amp;""";"</f>
        <v>NACKA_COLORS["Yellow Haze"]    = "#DFB466";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2014-10-09T05:21:02Z</dcterms:created>
  <dcterms:modified xsi:type="dcterms:W3CDTF">2014-10-09T07:42:57Z</dcterms:modified>
</cp:coreProperties>
</file>