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28635" windowHeight="150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8" i="1" l="1" a="1"/>
  <c r="D8" i="1" s="1"/>
  <c r="J8" i="1" l="1" a="1"/>
  <c r="J8" i="1" s="1"/>
  <c r="G11" i="1"/>
  <c r="E11" i="1"/>
  <c r="G10" i="1"/>
  <c r="E10" i="1"/>
  <c r="G9" i="1"/>
  <c r="E9" i="1"/>
  <c r="G8" i="1"/>
  <c r="E8" i="1"/>
  <c r="F11" i="1"/>
  <c r="D11" i="1"/>
  <c r="F10" i="1"/>
  <c r="D10" i="1"/>
  <c r="F9" i="1"/>
  <c r="D9" i="1"/>
  <c r="F8" i="1"/>
  <c r="M11" i="1" l="1"/>
  <c r="M8" i="1"/>
  <c r="J10" i="1"/>
  <c r="M10" i="1" s="1"/>
  <c r="J9" i="1"/>
  <c r="J11" i="1"/>
  <c r="M12" i="1" l="1"/>
  <c r="M9" i="1"/>
</calcChain>
</file>

<file path=xl/sharedStrings.xml><?xml version="1.0" encoding="utf-8"?>
<sst xmlns="http://schemas.openxmlformats.org/spreadsheetml/2006/main" count="13" uniqueCount="13">
  <si>
    <t>q1</t>
  </si>
  <si>
    <t>q2</t>
  </si>
  <si>
    <t>q3</t>
  </si>
  <si>
    <r>
      <rPr>
        <sz val="11"/>
        <color theme="1"/>
        <rFont val="Symbol"/>
        <family val="1"/>
        <charset val="2"/>
      </rPr>
      <t>f</t>
    </r>
    <r>
      <rPr>
        <sz val="11"/>
        <color theme="1"/>
        <rFont val="Calibri"/>
        <family val="2"/>
      </rPr>
      <t>/L</t>
    </r>
  </si>
  <si>
    <t>q1=</t>
  </si>
  <si>
    <t>q2=</t>
  </si>
  <si>
    <t>q3=</t>
  </si>
  <si>
    <r>
      <rPr>
        <sz val="11"/>
        <color theme="1"/>
        <rFont val="Symbol"/>
        <family val="1"/>
        <charset val="2"/>
      </rPr>
      <t>f</t>
    </r>
    <r>
      <rPr>
        <sz val="11"/>
        <color theme="1"/>
        <rFont val="Calibri"/>
        <family val="2"/>
      </rPr>
      <t>/L=</t>
    </r>
  </si>
  <si>
    <r>
      <rPr>
        <sz val="11"/>
        <color theme="1"/>
        <rFont val="Symbol"/>
        <family val="1"/>
        <charset val="2"/>
      </rPr>
      <t>t</t>
    </r>
    <r>
      <rPr>
        <sz val="11"/>
        <color theme="1"/>
        <rFont val="Calibri"/>
        <family val="2"/>
      </rPr>
      <t>1=</t>
    </r>
  </si>
  <si>
    <r>
      <rPr>
        <sz val="11"/>
        <color theme="1"/>
        <rFont val="Symbol"/>
        <family val="1"/>
        <charset val="2"/>
      </rPr>
      <t>t</t>
    </r>
    <r>
      <rPr>
        <sz val="11"/>
        <color theme="1"/>
        <rFont val="Calibri"/>
        <family val="2"/>
        <scheme val="minor"/>
      </rPr>
      <t>2=</t>
    </r>
  </si>
  <si>
    <r>
      <rPr>
        <sz val="11"/>
        <color theme="1"/>
        <rFont val="Symbol"/>
        <family val="1"/>
        <charset val="2"/>
      </rPr>
      <t>t</t>
    </r>
    <r>
      <rPr>
        <sz val="11"/>
        <color theme="1"/>
        <rFont val="Calibri"/>
        <family val="2"/>
        <scheme val="minor"/>
      </rPr>
      <t>3=</t>
    </r>
  </si>
  <si>
    <r>
      <rPr>
        <sz val="11"/>
        <color theme="1"/>
        <rFont val="Symbol"/>
        <family val="1"/>
        <charset val="2"/>
      </rPr>
      <t>t</t>
    </r>
    <r>
      <rPr>
        <sz val="11"/>
        <color theme="1"/>
        <rFont val="Calibri"/>
        <family val="2"/>
      </rPr>
      <t>4=</t>
    </r>
  </si>
  <si>
    <t>t5=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</si>
</sst>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E+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2" borderId="0" xfId="0" applyNumberFormat="1" applyFill="1"/>
    <xf numFmtId="0" fontId="0" fillId="2" borderId="0" xfId="0" applyFill="1"/>
    <xf numFmtId="0" fontId="0" fillId="3" borderId="0" xfId="0" applyFill="1"/>
    <xf numFmtId="11" fontId="0" fillId="3" borderId="0" xfId="0" applyNumberFormat="1" applyFill="1"/>
    <xf numFmtId="0" fontId="2" fillId="0" borderId="0" xfId="0" applyFont="1"/>
    <xf numFmtId="0" fontId="0" fillId="4" borderId="0" xfId="0" applyFill="1"/>
    <xf numFmtId="0" fontId="0" fillId="5" borderId="0" xfId="0" applyFill="1"/>
    <xf numFmtId="164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2"/>
  <sheetViews>
    <sheetView tabSelected="1" workbookViewId="0">
      <selection sqref="A1:N15"/>
    </sheetView>
  </sheetViews>
  <sheetFormatPr defaultRowHeight="15" x14ac:dyDescent="0.25"/>
  <cols>
    <col min="7" max="7" width="9.28515625" bestFit="1" customWidth="1"/>
    <col min="13" max="13" width="11.28515625" bestFit="1" customWidth="1"/>
  </cols>
  <sheetData>
    <row r="2" spans="2:13" x14ac:dyDescent="0.25">
      <c r="B2" s="1">
        <v>12000</v>
      </c>
      <c r="D2" s="3">
        <v>0.159</v>
      </c>
      <c r="E2" s="3">
        <v>0.18</v>
      </c>
      <c r="F2" s="3">
        <v>0.12</v>
      </c>
      <c r="G2" s="3">
        <v>0</v>
      </c>
      <c r="H2" t="s">
        <v>0</v>
      </c>
    </row>
    <row r="3" spans="2:13" x14ac:dyDescent="0.25">
      <c r="B3" s="2">
        <v>0</v>
      </c>
      <c r="D3" s="3">
        <v>267.8</v>
      </c>
      <c r="E3" s="3">
        <v>150</v>
      </c>
      <c r="F3" s="3">
        <v>0</v>
      </c>
      <c r="G3" s="4">
        <v>12720000000</v>
      </c>
      <c r="H3" t="s">
        <v>1</v>
      </c>
    </row>
    <row r="4" spans="2:13" x14ac:dyDescent="0.25">
      <c r="B4" s="2">
        <v>0</v>
      </c>
      <c r="D4" s="3">
        <v>-150</v>
      </c>
      <c r="E4" s="3">
        <v>338.3</v>
      </c>
      <c r="F4" s="3">
        <v>-100</v>
      </c>
      <c r="G4" s="4">
        <v>-14400000000</v>
      </c>
      <c r="H4" t="s">
        <v>2</v>
      </c>
    </row>
    <row r="5" spans="2:13" x14ac:dyDescent="0.25">
      <c r="B5" s="2">
        <v>0</v>
      </c>
      <c r="D5" s="3">
        <v>0</v>
      </c>
      <c r="E5" s="3">
        <v>-100</v>
      </c>
      <c r="F5" s="3">
        <v>242.4</v>
      </c>
      <c r="G5" s="4">
        <v>-9600000000</v>
      </c>
      <c r="H5" s="5" t="s">
        <v>3</v>
      </c>
    </row>
    <row r="8" spans="2:13" x14ac:dyDescent="0.25">
      <c r="D8" s="6">
        <f t="array" ref="D8:G11">MINVERSE(D2:G5)</f>
        <v>-47.723919715497708</v>
      </c>
      <c r="E8" s="6">
        <v>4.1097871891121338E-2</v>
      </c>
      <c r="F8" s="6">
        <v>1.6119379051187717E-2</v>
      </c>
      <c r="G8" s="6">
        <v>3.0275611678954196E-2</v>
      </c>
      <c r="I8" t="s">
        <v>4</v>
      </c>
      <c r="J8" s="7">
        <f t="array" ref="J8:J11">MMULT(D8:G11,B2:B5)</f>
        <v>-572687.03658597253</v>
      </c>
      <c r="L8" s="5" t="s">
        <v>8</v>
      </c>
      <c r="M8" s="8">
        <f>J8/0.006</f>
        <v>-95447839.43099542</v>
      </c>
    </row>
    <row r="9" spans="2:13" x14ac:dyDescent="0.25">
      <c r="D9" s="6">
        <v>21.982020393382999</v>
      </c>
      <c r="E9" s="6">
        <v>-1.611937905118772E-2</v>
      </c>
      <c r="F9" s="6">
        <v>-5.4775231157344964E-3</v>
      </c>
      <c r="G9" s="6">
        <v>-1.3141892569221988E-2</v>
      </c>
      <c r="I9" t="s">
        <v>5</v>
      </c>
      <c r="J9" s="7">
        <v>263784.24472059601</v>
      </c>
      <c r="L9" t="s">
        <v>9</v>
      </c>
      <c r="M9" s="8">
        <f>J9/0.006</f>
        <v>43964040.786766</v>
      </c>
    </row>
    <row r="10" spans="2:13" x14ac:dyDescent="0.25">
      <c r="D10" s="6">
        <v>38.594496366293299</v>
      </c>
      <c r="E10" s="6">
        <v>-3.0275611678954196E-2</v>
      </c>
      <c r="F10" s="6">
        <v>-1.3141892569221984E-2</v>
      </c>
      <c r="G10" s="6">
        <v>-2.0402346620781334E-2</v>
      </c>
      <c r="I10" t="s">
        <v>6</v>
      </c>
      <c r="J10" s="7">
        <v>463133.95639551961</v>
      </c>
      <c r="L10" t="s">
        <v>10</v>
      </c>
      <c r="M10" s="8">
        <f>J10/0.006</f>
        <v>77188992.732586592</v>
      </c>
    </row>
    <row r="11" spans="2:13" x14ac:dyDescent="0.25">
      <c r="D11" s="6">
        <v>7.4553165415116642E-7</v>
      </c>
      <c r="E11" s="6">
        <v>-5.9654899644372138E-10</v>
      </c>
      <c r="F11" s="6">
        <v>-2.7477525491728748E-10</v>
      </c>
      <c r="G11" s="6">
        <v>-4.824312045786663E-10</v>
      </c>
      <c r="I11" s="5" t="s">
        <v>7</v>
      </c>
      <c r="J11" s="7">
        <v>8.9463798498139978E-3</v>
      </c>
      <c r="L11" s="5" t="s">
        <v>11</v>
      </c>
      <c r="M11" s="8">
        <f>(J8-J9)/0.003</f>
        <v>-278823760.43552285</v>
      </c>
    </row>
    <row r="12" spans="2:13" x14ac:dyDescent="0.25">
      <c r="L12" s="5" t="s">
        <v>12</v>
      </c>
      <c r="M12" s="8">
        <f>(J9-J10)/0.003</f>
        <v>-66449903.8916412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Bucinell, Ronald</dc:creator>
  <cp:lastModifiedBy>Bucinell, Ronald</cp:lastModifiedBy>
  <cp:lastPrinted>2012-10-22T14:08:36Z</cp:lastPrinted>
  <dcterms:created xsi:type="dcterms:W3CDTF">2011-05-16T14:00:14Z</dcterms:created>
  <dcterms:modified xsi:type="dcterms:W3CDTF">2012-10-22T14:08:41Z</dcterms:modified>
</cp:coreProperties>
</file>