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venine.silva\Desktop\"/>
    </mc:Choice>
  </mc:AlternateContent>
  <xr:revisionPtr revIDLastSave="0" documentId="13_ncr:1_{9B7D1792-50AB-40B9-AE72-92D3D8CC71E5}" xr6:coauthVersionLast="47" xr6:coauthVersionMax="47" xr10:uidLastSave="{00000000-0000-0000-0000-000000000000}"/>
  <bookViews>
    <workbookView xWindow="20370" yWindow="-2895" windowWidth="29040" windowHeight="15840" xr2:uid="{00000000-000D-0000-FFFF-FFFF00000000}"/>
  </bookViews>
  <sheets>
    <sheet name="CRONO" sheetId="1" r:id="rId1"/>
    <sheet name="RESULT.ACOMP" sheetId="2" r:id="rId2"/>
  </sheets>
  <definedNames>
    <definedName name="_xlnm._FilterDatabase" localSheetId="0" hidden="1">CRONO!$A$7:$I$29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F10" i="1"/>
  <c r="I10" i="1" s="1"/>
  <c r="E11" i="1" l="1"/>
  <c r="F11" i="1" s="1"/>
  <c r="I11" i="1" l="1"/>
  <c r="J4" i="1"/>
  <c r="E13" i="1" l="1"/>
  <c r="F13" i="1" s="1"/>
  <c r="I28" i="1"/>
  <c r="I27" i="1"/>
  <c r="I26" i="1"/>
  <c r="I29" i="1"/>
  <c r="I24" i="1"/>
  <c r="J7" i="1"/>
  <c r="I13" i="1" l="1"/>
  <c r="E14" i="1"/>
  <c r="F14" i="1" s="1"/>
  <c r="A21" i="1"/>
  <c r="A22" i="1" s="1"/>
  <c r="A23" i="1" s="1"/>
  <c r="A24" i="1" s="1"/>
  <c r="A26" i="1" s="1"/>
  <c r="A27" i="1" s="1"/>
  <c r="I21" i="1"/>
  <c r="I23" i="1"/>
  <c r="I22" i="1"/>
  <c r="K4" i="1"/>
  <c r="J5" i="1"/>
  <c r="J6" i="1"/>
  <c r="I14" i="1" l="1"/>
  <c r="E15" i="1"/>
  <c r="A28" i="1"/>
  <c r="A29" i="1" s="1"/>
  <c r="K7" i="1"/>
  <c r="L4" i="1"/>
  <c r="F15" i="1" l="1"/>
  <c r="L7" i="1"/>
  <c r="M4" i="1"/>
  <c r="E17" i="1" l="1"/>
  <c r="F17" i="1" s="1"/>
  <c r="I15" i="1"/>
  <c r="M7" i="1"/>
  <c r="N4" i="1"/>
  <c r="E18" i="1" l="1"/>
  <c r="I17" i="1"/>
  <c r="N7" i="1"/>
  <c r="O4" i="1"/>
  <c r="F18" i="1" l="1"/>
  <c r="I18" i="1" s="1"/>
  <c r="O7" i="1"/>
  <c r="P4" i="1"/>
  <c r="P7" i="1" l="1"/>
  <c r="Q4" i="1"/>
  <c r="Q6" i="1" l="1"/>
  <c r="Q5" i="1"/>
  <c r="Q7" i="1"/>
  <c r="R4" i="1"/>
  <c r="R7" i="1" l="1"/>
  <c r="S4" i="1"/>
  <c r="S7" i="1" l="1"/>
  <c r="T4" i="1"/>
  <c r="U4" i="1" l="1"/>
  <c r="T7" i="1"/>
  <c r="U7" i="1" l="1"/>
  <c r="V4" i="1"/>
  <c r="V7" i="1" l="1"/>
  <c r="W4" i="1"/>
  <c r="W7" i="1" l="1"/>
  <c r="X4" i="1"/>
  <c r="Y4" i="1" l="1"/>
  <c r="X5" i="1"/>
  <c r="X7" i="1"/>
  <c r="X6" i="1"/>
  <c r="Y7" i="1" l="1"/>
  <c r="Z4" i="1"/>
  <c r="Z7" i="1" l="1"/>
  <c r="AA4" i="1"/>
  <c r="AA7" i="1" l="1"/>
  <c r="AB4" i="1"/>
  <c r="AB7" i="1" l="1"/>
  <c r="AC4" i="1"/>
  <c r="AC7" i="1" l="1"/>
  <c r="AD4" i="1"/>
  <c r="AD7" i="1" l="1"/>
  <c r="AE4" i="1"/>
  <c r="AE7" i="1" l="1"/>
  <c r="AF4" i="1"/>
  <c r="AE6" i="1"/>
  <c r="AE5" i="1"/>
  <c r="AF7" i="1" l="1"/>
  <c r="AG4" i="1"/>
  <c r="AG7" i="1" l="1"/>
  <c r="AH4" i="1"/>
  <c r="AH7" i="1" l="1"/>
  <c r="AI4" i="1"/>
  <c r="AI7" i="1" l="1"/>
  <c r="AJ4" i="1"/>
  <c r="AK4" i="1" l="1"/>
  <c r="AJ7" i="1"/>
  <c r="AK7" i="1" l="1"/>
  <c r="AL4" i="1"/>
  <c r="AL7" i="1" l="1"/>
  <c r="AL6" i="1"/>
  <c r="AL5" i="1"/>
  <c r="AM4" i="1"/>
  <c r="AM7" i="1" l="1"/>
  <c r="AN4" i="1"/>
  <c r="AO4" i="1" l="1"/>
  <c r="AN7" i="1"/>
  <c r="AO7" i="1" l="1"/>
  <c r="AP4" i="1"/>
  <c r="AP7" i="1" l="1"/>
  <c r="AQ4" i="1"/>
  <c r="AQ7" i="1" l="1"/>
  <c r="AR4" i="1"/>
  <c r="AR7" i="1" l="1"/>
  <c r="AS4" i="1"/>
  <c r="AS6" i="1" l="1"/>
  <c r="AS5" i="1"/>
  <c r="AS7" i="1"/>
  <c r="AT4" i="1"/>
  <c r="AT7" i="1" l="1"/>
  <c r="AU4" i="1"/>
  <c r="AU7" i="1" l="1"/>
  <c r="AV4" i="1"/>
  <c r="AV7" i="1" l="1"/>
  <c r="AW4" i="1"/>
  <c r="AW7" i="1" l="1"/>
  <c r="AX4" i="1"/>
  <c r="AX7" i="1" l="1"/>
  <c r="AY4" i="1"/>
  <c r="AY7" i="1" l="1"/>
  <c r="AZ4" i="1"/>
  <c r="AZ5" i="1" l="1"/>
  <c r="BA4" i="1"/>
  <c r="AZ6" i="1"/>
  <c r="AZ7" i="1"/>
  <c r="BA7" i="1" l="1"/>
  <c r="BB4" i="1"/>
  <c r="BB7" i="1" l="1"/>
  <c r="BC4" i="1"/>
  <c r="BC7" i="1" l="1"/>
  <c r="BD4" i="1"/>
  <c r="BE4" i="1" l="1"/>
  <c r="BD7" i="1"/>
  <c r="BE7" i="1" l="1"/>
  <c r="BF4" i="1"/>
  <c r="BF7" i="1" l="1"/>
  <c r="BG4" i="1"/>
  <c r="BG7" i="1" l="1"/>
  <c r="BH4" i="1"/>
  <c r="BG6" i="1"/>
  <c r="BG5" i="1"/>
  <c r="BH7" i="1" l="1"/>
  <c r="BI4" i="1"/>
  <c r="BI7" i="1" l="1"/>
  <c r="BJ4" i="1"/>
  <c r="BJ7" i="1" l="1"/>
  <c r="BK4" i="1"/>
  <c r="BK7" i="1" l="1"/>
  <c r="BL4" i="1"/>
  <c r="BL7" i="1" l="1"/>
  <c r="BM4" i="1"/>
  <c r="BN4" i="1" s="1"/>
  <c r="BN7" i="1" l="1"/>
  <c r="BN6" i="1"/>
  <c r="BO4" i="1"/>
  <c r="BN5" i="1"/>
  <c r="BM7" i="1"/>
  <c r="BO7" i="1" l="1"/>
  <c r="BP4" i="1"/>
  <c r="BP7" i="1" l="1"/>
  <c r="BQ4" i="1"/>
  <c r="BR4" i="1" l="1"/>
  <c r="BQ7" i="1"/>
  <c r="BS4" i="1" l="1"/>
  <c r="BR7" i="1"/>
  <c r="BT4" i="1" l="1"/>
  <c r="BS7" i="1"/>
  <c r="BU4" i="1" l="1"/>
  <c r="BT7" i="1"/>
  <c r="BU5" i="1" l="1"/>
  <c r="BV4" i="1"/>
  <c r="BU7" i="1"/>
  <c r="BU6" i="1"/>
  <c r="BW4" i="1" l="1"/>
  <c r="BV7" i="1"/>
  <c r="BX4" i="1" l="1"/>
  <c r="BW7" i="1"/>
  <c r="BY4" i="1" l="1"/>
  <c r="BX7" i="1"/>
  <c r="BZ4" i="1" l="1"/>
  <c r="BY7" i="1"/>
  <c r="BZ7" i="1" l="1"/>
  <c r="CA4" i="1"/>
  <c r="CA7" i="1" l="1"/>
  <c r="CB4" i="1"/>
  <c r="CB6" i="1" l="1"/>
  <c r="CB7" i="1"/>
  <c r="CC4" i="1"/>
  <c r="CB5" i="1"/>
  <c r="CD4" i="1" l="1"/>
  <c r="CC7" i="1"/>
  <c r="CE4" i="1" l="1"/>
  <c r="CD7" i="1"/>
  <c r="CE7" i="1" l="1"/>
  <c r="CF4" i="1"/>
  <c r="CG4" i="1" l="1"/>
  <c r="CF7" i="1"/>
  <c r="CH4" i="1" l="1"/>
  <c r="CG7" i="1"/>
  <c r="CH7" i="1" l="1"/>
  <c r="CI4" i="1"/>
  <c r="CI6" i="1" l="1"/>
  <c r="CI7" i="1"/>
  <c r="CI5" i="1"/>
  <c r="CJ4" i="1"/>
  <c r="CK4" i="1" l="1"/>
  <c r="CJ7" i="1"/>
  <c r="CL4" i="1" l="1"/>
  <c r="CK7" i="1"/>
  <c r="CM4" i="1" l="1"/>
  <c r="CL7" i="1"/>
  <c r="CN4" i="1" l="1"/>
  <c r="CM7" i="1"/>
  <c r="CN7" i="1" l="1"/>
  <c r="CO4" i="1"/>
  <c r="CO7" i="1" l="1"/>
  <c r="CP4" i="1"/>
  <c r="CP6" i="1" l="1"/>
  <c r="CQ4" i="1"/>
  <c r="CP5" i="1"/>
  <c r="CP7" i="1"/>
  <c r="CR4" i="1" l="1"/>
  <c r="CQ7" i="1"/>
  <c r="CS4" i="1" l="1"/>
  <c r="CR7" i="1"/>
  <c r="CT4" i="1" l="1"/>
  <c r="CS7" i="1"/>
  <c r="CU4" i="1" l="1"/>
  <c r="CT7" i="1"/>
  <c r="CV4" i="1" l="1"/>
  <c r="CU7" i="1"/>
  <c r="CV7" i="1" l="1"/>
  <c r="CW4" i="1"/>
  <c r="CW5" i="1" l="1"/>
  <c r="CX4" i="1"/>
  <c r="CW7" i="1"/>
  <c r="CW6" i="1"/>
  <c r="CX7" i="1" l="1"/>
  <c r="CY4" i="1"/>
  <c r="CZ4" i="1" l="1"/>
  <c r="CY7" i="1"/>
  <c r="DA4" i="1" l="1"/>
  <c r="CZ7" i="1"/>
  <c r="DB4" i="1" l="1"/>
  <c r="DA7" i="1"/>
  <c r="DC4" i="1" l="1"/>
  <c r="DB7" i="1"/>
  <c r="DD4" i="1" l="1"/>
  <c r="DC7" i="1"/>
  <c r="DD5" i="1" l="1"/>
  <c r="DE4" i="1"/>
  <c r="DD7" i="1"/>
  <c r="DD6" i="1"/>
  <c r="DE7" i="1" l="1"/>
  <c r="DF4" i="1"/>
  <c r="DF7" i="1" l="1"/>
  <c r="DG4" i="1"/>
  <c r="DH4" i="1" l="1"/>
  <c r="DG7" i="1"/>
  <c r="DI4" i="1" l="1"/>
  <c r="DH7" i="1"/>
  <c r="DJ4" i="1" l="1"/>
  <c r="DI7" i="1"/>
  <c r="DK4" i="1" l="1"/>
  <c r="DJ7" i="1"/>
  <c r="DL4" i="1" l="1"/>
  <c r="DK6" i="1"/>
  <c r="DK5" i="1"/>
  <c r="DK7" i="1"/>
  <c r="DL7" i="1" l="1"/>
  <c r="DM4" i="1"/>
  <c r="DM7" i="1" l="1"/>
  <c r="DN4" i="1"/>
  <c r="DN7" i="1" l="1"/>
  <c r="DO4" i="1"/>
  <c r="DP4" i="1" l="1"/>
  <c r="DO7" i="1"/>
  <c r="DQ4" i="1" l="1"/>
  <c r="DP7" i="1"/>
  <c r="DR4" i="1" l="1"/>
  <c r="DQ7" i="1"/>
  <c r="DS4" i="1" l="1"/>
  <c r="DR7" i="1"/>
  <c r="DR6" i="1"/>
  <c r="DR5" i="1"/>
  <c r="DT4" i="1" l="1"/>
  <c r="DS7" i="1"/>
  <c r="DT7" i="1" l="1"/>
  <c r="DU4" i="1"/>
  <c r="DV4" i="1" l="1"/>
  <c r="DU7" i="1"/>
  <c r="DV7" i="1" l="1"/>
  <c r="DW4" i="1"/>
  <c r="DX4" i="1" l="1"/>
  <c r="DW7" i="1"/>
  <c r="DY4" i="1" l="1"/>
  <c r="DX7" i="1"/>
  <c r="DY6" i="1" l="1"/>
  <c r="DZ4" i="1"/>
  <c r="DY5" i="1"/>
  <c r="DY7" i="1"/>
  <c r="EA4" i="1" l="1"/>
  <c r="DZ7" i="1"/>
  <c r="EB4" i="1" l="1"/>
  <c r="EA7" i="1"/>
  <c r="EB7" i="1" l="1"/>
  <c r="EC4" i="1"/>
  <c r="EC7" i="1" l="1"/>
  <c r="ED4" i="1"/>
  <c r="ED7" i="1" l="1"/>
  <c r="EE4" i="1"/>
  <c r="EF4" i="1" l="1"/>
  <c r="EE7" i="1"/>
  <c r="EF6" i="1" l="1"/>
  <c r="EG4" i="1"/>
  <c r="EF7" i="1"/>
  <c r="EF5" i="1"/>
  <c r="EH4" i="1" l="1"/>
  <c r="EG7" i="1"/>
  <c r="EI4" i="1" l="1"/>
  <c r="EH7" i="1"/>
  <c r="EJ4" i="1" l="1"/>
  <c r="EI7" i="1"/>
  <c r="EJ7" i="1" l="1"/>
  <c r="EK4" i="1"/>
  <c r="EK7" i="1" l="1"/>
  <c r="EL4" i="1"/>
  <c r="EL7" i="1" l="1"/>
  <c r="EM4" i="1"/>
  <c r="EM7" i="1" l="1"/>
  <c r="EM6" i="1"/>
  <c r="EN4" i="1"/>
  <c r="EM5" i="1"/>
  <c r="EO4" i="1" l="1"/>
  <c r="EN7" i="1"/>
  <c r="EP4" i="1" l="1"/>
  <c r="EO7" i="1"/>
  <c r="EP7" i="1" l="1"/>
  <c r="EQ4" i="1"/>
  <c r="EQ7" i="1" l="1"/>
  <c r="ER4" i="1"/>
  <c r="ES4" i="1" l="1"/>
  <c r="ER7" i="1"/>
  <c r="ET4" i="1" l="1"/>
  <c r="ES7" i="1"/>
  <c r="ET6" i="1" l="1"/>
  <c r="ET7" i="1"/>
  <c r="EU4" i="1"/>
  <c r="ET5" i="1"/>
  <c r="EV4" i="1" l="1"/>
  <c r="EU7" i="1"/>
  <c r="EV7" i="1" l="1"/>
  <c r="EW4" i="1"/>
  <c r="EW7" i="1" l="1"/>
  <c r="EX4" i="1"/>
  <c r="EY4" i="1" l="1"/>
  <c r="EX7" i="1"/>
  <c r="EZ4" i="1" l="1"/>
  <c r="EY7" i="1"/>
  <c r="EZ7" i="1" l="1"/>
  <c r="FA4" i="1"/>
  <c r="FA7" i="1" l="1"/>
  <c r="FA6" i="1"/>
  <c r="FB4" i="1"/>
  <c r="FA5" i="1"/>
  <c r="FC4" i="1" l="1"/>
  <c r="FB7" i="1"/>
  <c r="FD4" i="1" l="1"/>
  <c r="FC7" i="1"/>
  <c r="FE4" i="1" l="1"/>
  <c r="FD7" i="1"/>
  <c r="FE7" i="1" l="1"/>
  <c r="FF4" i="1"/>
  <c r="FF7" i="1" l="1"/>
  <c r="FG4" i="1"/>
  <c r="FG7" i="1" l="1"/>
  <c r="FH4" i="1"/>
  <c r="FI4" i="1" l="1"/>
  <c r="FH5" i="1"/>
  <c r="FH7" i="1"/>
  <c r="FH6" i="1"/>
  <c r="FI7" i="1" l="1"/>
  <c r="FJ4" i="1"/>
  <c r="FK4" i="1" l="1"/>
  <c r="FJ7" i="1"/>
  <c r="FL4" i="1" l="1"/>
  <c r="FK7" i="1"/>
  <c r="FL7" i="1" l="1"/>
  <c r="FM4" i="1"/>
  <c r="FM7" i="1" l="1"/>
  <c r="FN4" i="1"/>
  <c r="FO4" i="1" l="1"/>
  <c r="FN7" i="1"/>
  <c r="FO6" i="1" l="1"/>
  <c r="FO7" i="1"/>
  <c r="FP4" i="1"/>
  <c r="FO5" i="1"/>
  <c r="FP7" i="1" l="1"/>
  <c r="FQ4" i="1"/>
  <c r="FR4" i="1" l="1"/>
  <c r="FQ7" i="1"/>
  <c r="FS4" i="1" l="1"/>
  <c r="FR7" i="1"/>
  <c r="FS7" i="1" l="1"/>
  <c r="FT4" i="1"/>
  <c r="FT7" i="1" l="1"/>
  <c r="FU4" i="1"/>
  <c r="FU7" i="1" l="1"/>
  <c r="FV4" i="1"/>
  <c r="FW4" i="1" l="1"/>
  <c r="FV5" i="1"/>
  <c r="FV7" i="1"/>
  <c r="FV6" i="1"/>
  <c r="FW7" i="1" l="1"/>
  <c r="FX4" i="1"/>
  <c r="FY4" i="1" l="1"/>
  <c r="FX7" i="1"/>
  <c r="FY7" i="1" l="1"/>
  <c r="FZ4" i="1"/>
  <c r="GA4" i="1" l="1"/>
  <c r="FZ7" i="1"/>
  <c r="GA7" i="1" l="1"/>
  <c r="GB4" i="1"/>
  <c r="GB7" i="1" l="1"/>
  <c r="GC4" i="1"/>
  <c r="GC5" i="1" l="1"/>
  <c r="GC6" i="1"/>
  <c r="GC7" i="1"/>
  <c r="GD4" i="1"/>
  <c r="GE4" i="1" l="1"/>
  <c r="GD7" i="1"/>
  <c r="GE7" i="1" l="1"/>
  <c r="GF4" i="1"/>
  <c r="GF7" i="1" l="1"/>
  <c r="GG4" i="1"/>
  <c r="GH4" i="1" l="1"/>
  <c r="GG7" i="1"/>
  <c r="GI4" i="1" l="1"/>
  <c r="GH7" i="1"/>
  <c r="GI7" i="1" l="1"/>
  <c r="GJ4" i="1"/>
  <c r="GJ5" i="1" l="1"/>
  <c r="GJ6" i="1"/>
  <c r="GJ7" i="1"/>
  <c r="GK4" i="1"/>
  <c r="GL4" i="1" l="1"/>
  <c r="GK7" i="1"/>
  <c r="GM4" i="1" l="1"/>
  <c r="GL7" i="1"/>
  <c r="GM7" i="1" l="1"/>
  <c r="GN4" i="1"/>
  <c r="GN7" i="1" l="1"/>
  <c r="GO4" i="1"/>
  <c r="GO7" i="1" l="1"/>
  <c r="GP4" i="1"/>
  <c r="GQ4" i="1" l="1"/>
  <c r="GP7" i="1"/>
  <c r="GQ7" i="1" l="1"/>
  <c r="GR4" i="1"/>
  <c r="GQ5" i="1"/>
  <c r="GQ6" i="1"/>
  <c r="GR7" i="1" l="1"/>
  <c r="GS4" i="1"/>
  <c r="GT4" i="1" l="1"/>
  <c r="GS7" i="1"/>
  <c r="GU4" i="1" l="1"/>
  <c r="GT7" i="1"/>
  <c r="GU7" i="1" l="1"/>
  <c r="GV4" i="1"/>
  <c r="GW4" i="1" l="1"/>
  <c r="GV7" i="1"/>
  <c r="GX4" i="1" l="1"/>
  <c r="GW7" i="1"/>
  <c r="GY4" i="1" l="1"/>
  <c r="GX5" i="1"/>
  <c r="GX7" i="1"/>
  <c r="GX6" i="1"/>
  <c r="GY7" i="1" l="1"/>
  <c r="GZ4" i="1"/>
  <c r="GZ7" i="1" l="1"/>
  <c r="HA4" i="1"/>
  <c r="HA7" i="1" l="1"/>
  <c r="HB4" i="1"/>
  <c r="HC4" i="1" l="1"/>
  <c r="HB7" i="1"/>
  <c r="HC7" i="1" l="1"/>
  <c r="HD4" i="1"/>
  <c r="HD7" i="1" l="1"/>
  <c r="HE4" i="1"/>
  <c r="HE5" i="1" l="1"/>
  <c r="HE6" i="1"/>
  <c r="HF4" i="1"/>
  <c r="HE7" i="1"/>
  <c r="HG4" i="1" l="1"/>
  <c r="HF7" i="1"/>
  <c r="HG7" i="1" l="1"/>
  <c r="HH4" i="1"/>
  <c r="HH7" i="1" l="1"/>
  <c r="HI4" i="1"/>
  <c r="HJ4" i="1" l="1"/>
  <c r="HI7" i="1"/>
  <c r="HK4" i="1" l="1"/>
  <c r="HJ7" i="1"/>
  <c r="HK7" i="1" l="1"/>
  <c r="HL4" i="1"/>
  <c r="HM4" i="1" l="1"/>
  <c r="HL5" i="1"/>
  <c r="HL6" i="1"/>
  <c r="HL7" i="1"/>
  <c r="HM7" i="1" l="1"/>
  <c r="HN4" i="1"/>
  <c r="HO4" i="1" l="1"/>
  <c r="HN7" i="1"/>
  <c r="HO7" i="1" l="1"/>
  <c r="HP4" i="1"/>
  <c r="HP7" i="1" l="1"/>
  <c r="HQ4" i="1"/>
  <c r="HQ7" i="1" l="1"/>
  <c r="HR4" i="1"/>
  <c r="HS4" i="1" l="1"/>
  <c r="HR7" i="1"/>
  <c r="HS6" i="1" l="1"/>
  <c r="HS7" i="1"/>
  <c r="HS5" i="1"/>
  <c r="HT4" i="1"/>
  <c r="HU4" i="1" l="1"/>
  <c r="HT7" i="1"/>
  <c r="HU7" i="1" l="1"/>
  <c r="HV4" i="1"/>
  <c r="HW4" i="1" l="1"/>
  <c r="HV7" i="1"/>
  <c r="HW7" i="1" l="1"/>
  <c r="HX4" i="1"/>
  <c r="HX7" i="1" l="1"/>
  <c r="HY4" i="1"/>
  <c r="HZ4" i="1" l="1"/>
  <c r="HY7" i="1"/>
  <c r="IA4" i="1" l="1"/>
  <c r="HZ5" i="1"/>
  <c r="HZ7" i="1"/>
  <c r="HZ6" i="1"/>
  <c r="IA7" i="1" l="1"/>
  <c r="IB4" i="1"/>
  <c r="IC4" i="1" l="1"/>
  <c r="IB7" i="1"/>
  <c r="ID4" i="1" l="1"/>
  <c r="IC7" i="1"/>
  <c r="IE4" i="1" l="1"/>
  <c r="ID7" i="1"/>
  <c r="IE7" i="1" l="1"/>
  <c r="IF4" i="1"/>
  <c r="IF7" i="1" l="1"/>
  <c r="IG4" i="1"/>
  <c r="IH4" i="1" l="1"/>
  <c r="IG5" i="1"/>
  <c r="IG7" i="1"/>
  <c r="IG6" i="1"/>
  <c r="II4" i="1" l="1"/>
  <c r="IH7" i="1"/>
  <c r="II7" i="1" l="1"/>
  <c r="IJ4" i="1"/>
  <c r="IJ7" i="1" l="1"/>
  <c r="IK4" i="1"/>
  <c r="IL4" i="1" l="1"/>
  <c r="IK7" i="1"/>
  <c r="IM4" i="1" l="1"/>
  <c r="IL7" i="1"/>
  <c r="IM7" i="1" l="1"/>
  <c r="IN4" i="1"/>
  <c r="IN5" i="1" l="1"/>
  <c r="IN7" i="1"/>
  <c r="IO4" i="1"/>
  <c r="IN6" i="1"/>
  <c r="IO7" i="1" l="1"/>
  <c r="IP4" i="1"/>
  <c r="IQ4" i="1" l="1"/>
  <c r="IP7" i="1"/>
  <c r="IQ7" i="1" l="1"/>
  <c r="IR4" i="1"/>
  <c r="IR7" i="1" l="1"/>
  <c r="IS4" i="1"/>
  <c r="IT4" i="1" l="1"/>
  <c r="IS7" i="1"/>
  <c r="IU4" i="1" l="1"/>
  <c r="IT7" i="1"/>
  <c r="IU7" i="1" l="1"/>
  <c r="IU5" i="1"/>
  <c r="IV4" i="1"/>
  <c r="IU6" i="1"/>
  <c r="IV7" i="1" l="1"/>
  <c r="IW4" i="1"/>
  <c r="IX4" i="1" l="1"/>
  <c r="IW7" i="1"/>
  <c r="IX7" i="1" l="1"/>
  <c r="IY4" i="1"/>
  <c r="IY7" i="1" l="1"/>
  <c r="IZ4" i="1"/>
  <c r="IZ7" i="1" l="1"/>
  <c r="JA4" i="1"/>
  <c r="JA7" i="1" l="1"/>
  <c r="JB4" i="1"/>
  <c r="JB5" i="1" l="1"/>
  <c r="JB7" i="1"/>
  <c r="JC4" i="1"/>
  <c r="JB6" i="1"/>
  <c r="JC7" i="1" l="1"/>
  <c r="JD4" i="1"/>
  <c r="JD7" i="1" l="1"/>
  <c r="JE4" i="1"/>
  <c r="JF4" i="1" l="1"/>
  <c r="JE7" i="1"/>
  <c r="JF7" i="1" l="1"/>
  <c r="JG4" i="1"/>
  <c r="JG7" i="1" l="1"/>
  <c r="JH4" i="1"/>
  <c r="JH7" i="1" l="1"/>
  <c r="JI4" i="1"/>
  <c r="JI5" i="1" l="1"/>
  <c r="JJ4" i="1"/>
  <c r="JI6" i="1"/>
  <c r="JI7" i="1"/>
  <c r="JK4" i="1" l="1"/>
  <c r="JJ7" i="1"/>
  <c r="JK7" i="1" l="1"/>
  <c r="JL4" i="1"/>
  <c r="JL7" i="1" l="1"/>
  <c r="JM4" i="1"/>
  <c r="JM7" i="1" l="1"/>
  <c r="JN4" i="1"/>
  <c r="JO4" i="1" l="1"/>
  <c r="JO7" i="1" s="1"/>
  <c r="JN7" i="1"/>
</calcChain>
</file>

<file path=xl/sharedStrings.xml><?xml version="1.0" encoding="utf-8"?>
<sst xmlns="http://schemas.openxmlformats.org/spreadsheetml/2006/main" count="50" uniqueCount="46">
  <si>
    <t>Líder do Projeto</t>
  </si>
  <si>
    <t>Data de Início</t>
  </si>
  <si>
    <t>Iniciar na semana</t>
  </si>
  <si>
    <t>EAP</t>
  </si>
  <si>
    <t>Tarefa</t>
  </si>
  <si>
    <t>Predecessor</t>
  </si>
  <si>
    <t>Início</t>
  </si>
  <si>
    <t>Final</t>
  </si>
  <si>
    <t>%
Concluído</t>
  </si>
  <si>
    <t>Dias de Trabalho</t>
  </si>
  <si>
    <t>Nome</t>
  </si>
  <si>
    <t>Duração em Dias</t>
  </si>
  <si>
    <t>CRONOGRAMA DO PROJETO</t>
  </si>
  <si>
    <t>Iniciação</t>
  </si>
  <si>
    <t>Ação</t>
  </si>
  <si>
    <t>Responsável</t>
  </si>
  <si>
    <t>Processo Alcançado (%)</t>
  </si>
  <si>
    <t>Data de Entrega</t>
  </si>
  <si>
    <t>Comentários</t>
  </si>
  <si>
    <t>Quem</t>
  </si>
  <si>
    <t>2.1</t>
  </si>
  <si>
    <t>2.2</t>
  </si>
  <si>
    <t>AGOSTO</t>
  </si>
  <si>
    <t>SETEMBRO</t>
  </si>
  <si>
    <t xml:space="preserve">OUTUBRO </t>
  </si>
  <si>
    <t xml:space="preserve">NOVEMBRO </t>
  </si>
  <si>
    <t>DEZEMBRO</t>
  </si>
  <si>
    <t>JULHO</t>
  </si>
  <si>
    <t>TAREFA</t>
  </si>
  <si>
    <t>QUEM</t>
  </si>
  <si>
    <t>INÍCIO</t>
  </si>
  <si>
    <t>FINAL</t>
  </si>
  <si>
    <t>PORTAL DO CLIENTE</t>
  </si>
  <si>
    <t>Carlos Culturato</t>
  </si>
  <si>
    <t>não alterar</t>
  </si>
  <si>
    <t>alterar</t>
  </si>
  <si>
    <t>Planejamento</t>
  </si>
  <si>
    <t>Execução</t>
  </si>
  <si>
    <t>Controle</t>
  </si>
  <si>
    <t>Encerramento</t>
  </si>
  <si>
    <t>4.1</t>
  </si>
  <si>
    <t>4.2</t>
  </si>
  <si>
    <t>4.3</t>
  </si>
  <si>
    <t>3.1</t>
  </si>
  <si>
    <t>3.2</t>
  </si>
  <si>
    <t>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</si>
</sst>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\ \(dddd\)"/>
    <numFmt numFmtId="165" formatCode="m\ /\ d\ /\ yy"/>
    <numFmt numFmtId="166" formatCode="ddd\ m/dd/yy"/>
    <numFmt numFmtId="167" formatCode="ddd\ dd/mm/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4" tint="-0.499984740745262"/>
      <name val="Arial"/>
      <family val="2"/>
    </font>
    <font>
      <i/>
      <sz val="8"/>
      <color theme="0" tint="-0.249977111117893"/>
      <name val="Arial"/>
      <family val="2"/>
    </font>
    <font>
      <sz val="10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sz val="8"/>
      <color indexed="2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rgb="FFD6F4D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22"/>
      </top>
      <bottom style="medium">
        <color indexed="64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165" fontId="7" fillId="2" borderId="0" xfId="0" applyNumberFormat="1" applyFont="1" applyFill="1" applyAlignment="1">
      <alignment horizontal="center" vertical="center"/>
    </xf>
    <xf numFmtId="0" fontId="5" fillId="0" borderId="5" xfId="0" applyFont="1" applyBorder="1" applyAlignment="1">
      <alignment horizontal="center" shrinkToFit="1"/>
    </xf>
    <xf numFmtId="0" fontId="8" fillId="2" borderId="6" xfId="0" applyFont="1" applyFill="1" applyBorder="1" applyAlignment="1">
      <alignment horizontal="left"/>
    </xf>
    <xf numFmtId="0" fontId="8" fillId="2" borderId="6" xfId="0" applyFont="1" applyFill="1" applyBorder="1" applyAlignment="1" applyProtection="1">
      <alignment wrapText="1"/>
      <protection locked="0"/>
    </xf>
    <xf numFmtId="0" fontId="5" fillId="2" borderId="6" xfId="0" applyFont="1" applyFill="1" applyBorder="1" applyProtection="1">
      <protection locked="0"/>
    </xf>
    <xf numFmtId="0" fontId="5" fillId="0" borderId="6" xfId="0" applyFont="1" applyBorder="1" applyAlignment="1">
      <alignment horizontal="center"/>
    </xf>
    <xf numFmtId="1" fontId="5" fillId="0" borderId="6" xfId="1" applyNumberFormat="1" applyFont="1" applyFill="1" applyBorder="1" applyAlignment="1" applyProtection="1">
      <alignment horizontal="center"/>
    </xf>
    <xf numFmtId="9" fontId="5" fillId="0" borderId="6" xfId="1" applyFont="1" applyFill="1" applyBorder="1" applyAlignment="1" applyProtection="1">
      <alignment horizontal="center"/>
      <protection locked="0"/>
    </xf>
    <xf numFmtId="1" fontId="5" fillId="0" borderId="6" xfId="0" applyNumberFormat="1" applyFont="1" applyBorder="1" applyAlignment="1" applyProtection="1">
      <alignment horizontal="center"/>
      <protection locked="0"/>
    </xf>
    <xf numFmtId="0" fontId="5" fillId="0" borderId="6" xfId="0" applyFont="1" applyBorder="1" applyAlignment="1">
      <alignment horizontal="center" vertical="center"/>
    </xf>
    <xf numFmtId="0" fontId="5" fillId="2" borderId="6" xfId="0" applyFont="1" applyFill="1" applyBorder="1"/>
    <xf numFmtId="0" fontId="5" fillId="0" borderId="6" xfId="0" applyFont="1" applyBorder="1" applyAlignment="1">
      <alignment horizontal="left"/>
    </xf>
    <xf numFmtId="0" fontId="5" fillId="0" borderId="6" xfId="0" applyFont="1" applyBorder="1" applyAlignment="1" applyProtection="1">
      <alignment wrapText="1"/>
      <protection locked="0"/>
    </xf>
    <xf numFmtId="0" fontId="5" fillId="0" borderId="6" xfId="0" applyFont="1" applyBorder="1" applyProtection="1">
      <protection locked="0"/>
    </xf>
    <xf numFmtId="0" fontId="10" fillId="0" borderId="7" xfId="0" applyFont="1" applyBorder="1" applyAlignment="1">
      <alignment horizontal="center"/>
    </xf>
    <xf numFmtId="167" fontId="10" fillId="0" borderId="7" xfId="0" applyNumberFormat="1" applyFont="1" applyBorder="1" applyAlignment="1">
      <alignment horizontal="right"/>
    </xf>
    <xf numFmtId="0" fontId="4" fillId="0" borderId="6" xfId="0" applyFont="1" applyBorder="1"/>
    <xf numFmtId="0" fontId="5" fillId="0" borderId="6" xfId="0" applyFont="1" applyBorder="1"/>
    <xf numFmtId="167" fontId="10" fillId="0" borderId="6" xfId="0" applyNumberFormat="1" applyFont="1" applyBorder="1" applyAlignment="1">
      <alignment horizontal="right"/>
    </xf>
    <xf numFmtId="1" fontId="10" fillId="0" borderId="6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167" fontId="10" fillId="3" borderId="6" xfId="0" applyNumberFormat="1" applyFont="1" applyFill="1" applyBorder="1" applyAlignment="1">
      <alignment horizontal="right"/>
    </xf>
    <xf numFmtId="167" fontId="10" fillId="3" borderId="7" xfId="0" applyNumberFormat="1" applyFont="1" applyFill="1" applyBorder="1" applyAlignment="1">
      <alignment horizontal="right"/>
    </xf>
    <xf numFmtId="1" fontId="10" fillId="4" borderId="6" xfId="0" applyNumberFormat="1" applyFont="1" applyFill="1" applyBorder="1" applyAlignment="1">
      <alignment horizontal="center"/>
    </xf>
    <xf numFmtId="9" fontId="10" fillId="4" borderId="6" xfId="1" applyFont="1" applyFill="1" applyBorder="1" applyAlignment="1">
      <alignment horizontal="center"/>
    </xf>
    <xf numFmtId="1" fontId="10" fillId="4" borderId="7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3" fillId="5" borderId="6" xfId="0" applyFont="1" applyFill="1" applyBorder="1" applyAlignment="1">
      <alignment horizontal="left"/>
    </xf>
    <xf numFmtId="0" fontId="13" fillId="5" borderId="6" xfId="0" applyFont="1" applyFill="1" applyBorder="1" applyAlignment="1" applyProtection="1">
      <alignment wrapText="1"/>
      <protection locked="0"/>
    </xf>
    <xf numFmtId="0" fontId="14" fillId="5" borderId="6" xfId="0" applyFont="1" applyFill="1" applyBorder="1" applyProtection="1">
      <protection locked="0"/>
    </xf>
    <xf numFmtId="0" fontId="14" fillId="5" borderId="6" xfId="0" applyFont="1" applyFill="1" applyBorder="1" applyAlignment="1">
      <alignment horizontal="center"/>
    </xf>
    <xf numFmtId="166" fontId="14" fillId="5" borderId="6" xfId="0" applyNumberFormat="1" applyFont="1" applyFill="1" applyBorder="1" applyAlignment="1">
      <alignment horizontal="right"/>
    </xf>
    <xf numFmtId="1" fontId="14" fillId="5" borderId="6" xfId="1" applyNumberFormat="1" applyFont="1" applyFill="1" applyBorder="1" applyAlignment="1" applyProtection="1">
      <alignment horizontal="center"/>
    </xf>
    <xf numFmtId="9" fontId="14" fillId="5" borderId="6" xfId="1" applyFont="1" applyFill="1" applyBorder="1" applyAlignment="1" applyProtection="1">
      <alignment horizontal="center"/>
      <protection locked="0"/>
    </xf>
    <xf numFmtId="1" fontId="14" fillId="5" borderId="6" xfId="0" applyNumberFormat="1" applyFont="1" applyFill="1" applyBorder="1" applyAlignment="1" applyProtection="1">
      <alignment horizontal="center"/>
      <protection locked="0"/>
    </xf>
    <xf numFmtId="0" fontId="0" fillId="0" borderId="8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12" fillId="5" borderId="9" xfId="0" applyFont="1" applyFill="1" applyBorder="1" applyAlignment="1">
      <alignment horizontal="center" vertical="center"/>
    </xf>
    <xf numFmtId="0" fontId="0" fillId="6" borderId="10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12" xfId="0" applyFill="1" applyBorder="1"/>
    <xf numFmtId="14" fontId="5" fillId="0" borderId="6" xfId="0" applyNumberFormat="1" applyFont="1" applyBorder="1" applyAlignment="1">
      <alignment horizontal="right"/>
    </xf>
    <xf numFmtId="0" fontId="8" fillId="0" borderId="4" xfId="0" applyFont="1" applyBorder="1" applyAlignment="1">
      <alignment vertical="center"/>
    </xf>
    <xf numFmtId="0" fontId="9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/>
    </xf>
    <xf numFmtId="0" fontId="0" fillId="0" borderId="17" xfId="0" applyBorder="1"/>
    <xf numFmtId="0" fontId="0" fillId="6" borderId="15" xfId="0" applyFill="1" applyBorder="1"/>
    <xf numFmtId="0" fontId="0" fillId="0" borderId="15" xfId="0" applyBorder="1"/>
    <xf numFmtId="0" fontId="0" fillId="6" borderId="18" xfId="0" applyFill="1" applyBorder="1"/>
    <xf numFmtId="0" fontId="5" fillId="0" borderId="23" xfId="0" applyFont="1" applyBorder="1" applyAlignment="1" applyProtection="1">
      <alignment wrapText="1"/>
      <protection locked="0"/>
    </xf>
    <xf numFmtId="0" fontId="0" fillId="7" borderId="0" xfId="0" applyFill="1"/>
    <xf numFmtId="0" fontId="5" fillId="0" borderId="25" xfId="0" applyFont="1" applyBorder="1" applyAlignment="1" applyProtection="1">
      <alignment wrapText="1"/>
      <protection locked="0"/>
    </xf>
    <xf numFmtId="0" fontId="5" fillId="0" borderId="26" xfId="0" applyFont="1" applyBorder="1" applyProtection="1">
      <protection locked="0"/>
    </xf>
    <xf numFmtId="167" fontId="10" fillId="3" borderId="26" xfId="0" applyNumberFormat="1" applyFont="1" applyFill="1" applyBorder="1" applyAlignment="1">
      <alignment horizontal="right"/>
    </xf>
    <xf numFmtId="0" fontId="0" fillId="7" borderId="27" xfId="0" applyFill="1" applyBorder="1"/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1" xfId="0" applyFill="1" applyBorder="1"/>
    <xf numFmtId="0" fontId="0" fillId="8" borderId="29" xfId="0" applyFill="1" applyBorder="1"/>
    <xf numFmtId="167" fontId="10" fillId="0" borderId="30" xfId="0" applyNumberFormat="1" applyFont="1" applyBorder="1" applyAlignment="1">
      <alignment horizontal="right"/>
    </xf>
    <xf numFmtId="167" fontId="10" fillId="0" borderId="31" xfId="0" applyNumberFormat="1" applyFont="1" applyBorder="1" applyAlignment="1">
      <alignment horizontal="right"/>
    </xf>
    <xf numFmtId="167" fontId="10" fillId="0" borderId="19" xfId="0" applyNumberFormat="1" applyFont="1" applyBorder="1" applyAlignment="1">
      <alignment horizontal="right"/>
    </xf>
    <xf numFmtId="0" fontId="0" fillId="10" borderId="0" xfId="0" applyFill="1"/>
    <xf numFmtId="0" fontId="0" fillId="10" borderId="27" xfId="0" applyFill="1" applyBorder="1"/>
    <xf numFmtId="0" fontId="0" fillId="10" borderId="24" xfId="0" applyFill="1" applyBorder="1"/>
    <xf numFmtId="0" fontId="0" fillId="10" borderId="28" xfId="0" applyFill="1" applyBorder="1"/>
    <xf numFmtId="0" fontId="5" fillId="0" borderId="3" xfId="0" applyFont="1" applyBorder="1" applyAlignment="1">
      <alignment horizontal="left" vertical="center"/>
    </xf>
    <xf numFmtId="0" fontId="6" fillId="0" borderId="0" xfId="2" applyAlignment="1" applyProtection="1">
      <alignment horizontal="left"/>
    </xf>
    <xf numFmtId="0" fontId="0" fillId="0" borderId="0" xfId="0" applyAlignment="1">
      <alignment horizontal="right" indent="1"/>
    </xf>
    <xf numFmtId="0" fontId="11" fillId="0" borderId="1" xfId="0" applyFont="1" applyBorder="1" applyAlignment="1" applyProtection="1">
      <alignment horizontal="left"/>
      <protection locked="0"/>
    </xf>
    <xf numFmtId="164" fontId="11" fillId="0" borderId="2" xfId="0" applyNumberFormat="1" applyFont="1" applyBorder="1" applyAlignment="1" applyProtection="1">
      <alignment horizontal="left"/>
      <protection locked="0"/>
    </xf>
    <xf numFmtId="14" fontId="5" fillId="0" borderId="3" xfId="0" applyNumberFormat="1" applyFont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0" fillId="11" borderId="2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12" borderId="0" xfId="0" applyFill="1"/>
    <xf numFmtId="0" fontId="0" fillId="13" borderId="0" xfId="0" applyFill="1"/>
  </cellXfs>
  <cellStyles count="3">
    <cellStyle name="Hiperlink" xfId="2" builtinId="8"/>
    <cellStyle name="Normal" xfId="0" builtinId="0"/>
    <cellStyle name="Porcentagem" xfId="1" builtinId="5"/>
  </cellStyles>
  <dxfs count="5"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466724</xdr:colOff>
      <xdr:row>0</xdr:row>
      <xdr:rowOff>0</xdr:rowOff>
    </xdr:from>
    <xdr:to>
      <xdr:col>1</xdr:col>
      <xdr:colOff>1962149</xdr:colOff>
      <xdr:row>5</xdr:row>
      <xdr:rowOff>104775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899" y="0"/>
          <a:ext cx="1495425" cy="1057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O32"/>
  <sheetViews>
    <sheetView showGridLines="0" tabSelected="1" zoomScaleNormal="100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B10" sqref="B10"/>
    </sheetView>
  </sheetViews>
  <sheetFormatPr defaultColWidth="9.140625" defaultRowHeight="15" x14ac:dyDescent="0.25"/>
  <cols>
    <col min="1" max="1" width="3.85546875" customWidth="1"/>
    <col min="2" max="2" width="42.85546875" customWidth="1"/>
    <col min="3" max="3" width="13.5703125" customWidth="1"/>
    <col min="4" max="4" width="12" customWidth="1"/>
    <col min="5" max="5" width="14" customWidth="1"/>
    <col min="6" max="6" width="13.140625" customWidth="1"/>
    <col min="7" max="7" width="7.5703125" customWidth="1"/>
    <col min="8" max="8" width="6.85546875" customWidth="1"/>
    <col min="9" max="9" width="8.42578125" customWidth="1"/>
    <col min="10" max="59" width="2.42578125" customWidth="1"/>
    <col min="60" max="60" width="2.28515625" customWidth="1"/>
    <col min="61" max="61" width="2.140625" customWidth="1"/>
    <col min="62" max="62" width="2" customWidth="1"/>
    <col min="63" max="64" width="1.85546875" customWidth="1"/>
    <col min="65" max="65" width="2.140625" customWidth="1"/>
    <col min="66" max="66" width="1.85546875" style="2" customWidth="1"/>
    <col min="67" max="67" width="1.85546875" customWidth="1"/>
    <col min="68" max="68" width="2" customWidth="1"/>
    <col min="69" max="69" width="2.28515625" customWidth="1"/>
    <col min="70" max="71" width="2.140625" customWidth="1"/>
    <col min="72" max="73" width="2" customWidth="1"/>
    <col min="74" max="170" width="2.42578125" customWidth="1"/>
  </cols>
  <sheetData>
    <row r="1" spans="1:275" x14ac:dyDescent="0.25">
      <c r="C1" s="81" t="s">
        <v>32</v>
      </c>
      <c r="D1" s="81"/>
      <c r="E1" s="81"/>
      <c r="F1" s="81"/>
      <c r="G1" s="81"/>
      <c r="H1" s="81"/>
      <c r="I1" s="81"/>
      <c r="J1" s="1"/>
    </row>
    <row r="2" spans="1:275" x14ac:dyDescent="0.25">
      <c r="C2" s="81"/>
      <c r="D2" s="81"/>
      <c r="E2" s="81"/>
      <c r="F2" s="81"/>
      <c r="G2" s="81"/>
      <c r="H2" s="81"/>
      <c r="I2" s="81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BN2"/>
    </row>
    <row r="3" spans="1:275" x14ac:dyDescent="0.25">
      <c r="B3" s="77" t="s">
        <v>0</v>
      </c>
      <c r="C3" s="77"/>
      <c r="D3" s="77"/>
      <c r="E3" s="78" t="s">
        <v>33</v>
      </c>
      <c r="F3" s="78"/>
      <c r="BN3"/>
    </row>
    <row r="4" spans="1:275" x14ac:dyDescent="0.25">
      <c r="B4" s="77" t="s">
        <v>1</v>
      </c>
      <c r="C4" s="77"/>
      <c r="D4" s="77"/>
      <c r="E4" s="79">
        <v>44859</v>
      </c>
      <c r="F4" s="79"/>
      <c r="J4" s="3">
        <f>E4-WEEKDAY(E4,1)+2+7*(E5-1)</f>
        <v>44858</v>
      </c>
      <c r="K4" s="3">
        <f>J4+1</f>
        <v>44859</v>
      </c>
      <c r="L4" s="3">
        <f t="shared" ref="L4:BM4" si="0">K4+1</f>
        <v>44860</v>
      </c>
      <c r="M4" s="3">
        <f t="shared" si="0"/>
        <v>44861</v>
      </c>
      <c r="N4" s="3">
        <f t="shared" si="0"/>
        <v>44862</v>
      </c>
      <c r="O4" s="3">
        <f t="shared" si="0"/>
        <v>44863</v>
      </c>
      <c r="P4" s="3">
        <f t="shared" si="0"/>
        <v>44864</v>
      </c>
      <c r="Q4" s="3">
        <f t="shared" si="0"/>
        <v>44865</v>
      </c>
      <c r="R4" s="3">
        <f t="shared" si="0"/>
        <v>44866</v>
      </c>
      <c r="S4" s="3">
        <f t="shared" si="0"/>
        <v>44867</v>
      </c>
      <c r="T4" s="3">
        <f t="shared" si="0"/>
        <v>44868</v>
      </c>
      <c r="U4" s="3">
        <f t="shared" si="0"/>
        <v>44869</v>
      </c>
      <c r="V4" s="3">
        <f t="shared" si="0"/>
        <v>44870</v>
      </c>
      <c r="W4" s="3">
        <f t="shared" si="0"/>
        <v>44871</v>
      </c>
      <c r="X4" s="3">
        <f t="shared" si="0"/>
        <v>44872</v>
      </c>
      <c r="Y4" s="3">
        <f t="shared" si="0"/>
        <v>44873</v>
      </c>
      <c r="Z4" s="3">
        <f t="shared" si="0"/>
        <v>44874</v>
      </c>
      <c r="AA4" s="3">
        <f t="shared" si="0"/>
        <v>44875</v>
      </c>
      <c r="AB4" s="3">
        <f t="shared" si="0"/>
        <v>44876</v>
      </c>
      <c r="AC4" s="3">
        <f t="shared" si="0"/>
        <v>44877</v>
      </c>
      <c r="AD4" s="3">
        <f t="shared" si="0"/>
        <v>44878</v>
      </c>
      <c r="AE4" s="3">
        <f t="shared" si="0"/>
        <v>44879</v>
      </c>
      <c r="AF4" s="3">
        <f t="shared" si="0"/>
        <v>44880</v>
      </c>
      <c r="AG4" s="3">
        <f t="shared" si="0"/>
        <v>44881</v>
      </c>
      <c r="AH4" s="3">
        <f t="shared" si="0"/>
        <v>44882</v>
      </c>
      <c r="AI4" s="3">
        <f t="shared" si="0"/>
        <v>44883</v>
      </c>
      <c r="AJ4" s="3">
        <f t="shared" si="0"/>
        <v>44884</v>
      </c>
      <c r="AK4" s="3">
        <f t="shared" si="0"/>
        <v>44885</v>
      </c>
      <c r="AL4" s="3">
        <f t="shared" si="0"/>
        <v>44886</v>
      </c>
      <c r="AM4" s="3">
        <f t="shared" si="0"/>
        <v>44887</v>
      </c>
      <c r="AN4" s="3">
        <f t="shared" si="0"/>
        <v>44888</v>
      </c>
      <c r="AO4" s="3">
        <f t="shared" si="0"/>
        <v>44889</v>
      </c>
      <c r="AP4" s="3">
        <f t="shared" si="0"/>
        <v>44890</v>
      </c>
      <c r="AQ4" s="3">
        <f t="shared" si="0"/>
        <v>44891</v>
      </c>
      <c r="AR4" s="3">
        <f t="shared" si="0"/>
        <v>44892</v>
      </c>
      <c r="AS4" s="3">
        <f t="shared" si="0"/>
        <v>44893</v>
      </c>
      <c r="AT4" s="3">
        <f t="shared" si="0"/>
        <v>44894</v>
      </c>
      <c r="AU4" s="3">
        <f t="shared" si="0"/>
        <v>44895</v>
      </c>
      <c r="AV4" s="3">
        <f t="shared" si="0"/>
        <v>44896</v>
      </c>
      <c r="AW4" s="3">
        <f t="shared" si="0"/>
        <v>44897</v>
      </c>
      <c r="AX4" s="3">
        <f t="shared" si="0"/>
        <v>44898</v>
      </c>
      <c r="AY4" s="3">
        <f t="shared" si="0"/>
        <v>44899</v>
      </c>
      <c r="AZ4" s="3">
        <f t="shared" si="0"/>
        <v>44900</v>
      </c>
      <c r="BA4" s="3">
        <f t="shared" si="0"/>
        <v>44901</v>
      </c>
      <c r="BB4" s="3">
        <f t="shared" si="0"/>
        <v>44902</v>
      </c>
      <c r="BC4" s="3">
        <f t="shared" si="0"/>
        <v>44903</v>
      </c>
      <c r="BD4" s="3">
        <f t="shared" si="0"/>
        <v>44904</v>
      </c>
      <c r="BE4" s="3">
        <f t="shared" si="0"/>
        <v>44905</v>
      </c>
      <c r="BF4" s="3">
        <f t="shared" si="0"/>
        <v>44906</v>
      </c>
      <c r="BG4" s="3">
        <f t="shared" si="0"/>
        <v>44907</v>
      </c>
      <c r="BH4" s="3">
        <f t="shared" si="0"/>
        <v>44908</v>
      </c>
      <c r="BI4" s="3">
        <f t="shared" si="0"/>
        <v>44909</v>
      </c>
      <c r="BJ4" s="3">
        <f t="shared" si="0"/>
        <v>44910</v>
      </c>
      <c r="BK4" s="3">
        <f t="shared" si="0"/>
        <v>44911</v>
      </c>
      <c r="BL4" s="3">
        <f t="shared" si="0"/>
        <v>44912</v>
      </c>
      <c r="BM4" s="3">
        <f t="shared" si="0"/>
        <v>44913</v>
      </c>
      <c r="BN4" s="3">
        <f t="shared" ref="BN4" si="1">BM4+1</f>
        <v>44914</v>
      </c>
      <c r="BO4" s="3">
        <f t="shared" ref="BO4" si="2">BN4+1</f>
        <v>44915</v>
      </c>
      <c r="BP4" s="3">
        <f t="shared" ref="BP4" si="3">BO4+1</f>
        <v>44916</v>
      </c>
      <c r="BQ4" s="3">
        <f t="shared" ref="BQ4" si="4">BP4+1</f>
        <v>44917</v>
      </c>
      <c r="BR4" s="3">
        <f t="shared" ref="BR4" si="5">BQ4+1</f>
        <v>44918</v>
      </c>
      <c r="BS4" s="3">
        <f t="shared" ref="BS4" si="6">BR4+1</f>
        <v>44919</v>
      </c>
      <c r="BT4" s="3">
        <f t="shared" ref="BT4" si="7">BS4+1</f>
        <v>44920</v>
      </c>
      <c r="BU4" s="3">
        <f t="shared" ref="BU4" si="8">BT4+1</f>
        <v>44921</v>
      </c>
      <c r="BV4" s="3">
        <f t="shared" ref="BV4" si="9">BU4+1</f>
        <v>44922</v>
      </c>
      <c r="BW4" s="3">
        <f t="shared" ref="BW4" si="10">BV4+1</f>
        <v>44923</v>
      </c>
      <c r="BX4" s="3">
        <f t="shared" ref="BX4" si="11">BW4+1</f>
        <v>44924</v>
      </c>
      <c r="BY4" s="3">
        <f t="shared" ref="BY4" si="12">BX4+1</f>
        <v>44925</v>
      </c>
      <c r="BZ4" s="3">
        <f t="shared" ref="BZ4" si="13">BY4+1</f>
        <v>44926</v>
      </c>
      <c r="CA4" s="3">
        <f t="shared" ref="CA4" si="14">BZ4+1</f>
        <v>44927</v>
      </c>
      <c r="CB4" s="3">
        <f t="shared" ref="CB4" si="15">CA4+1</f>
        <v>44928</v>
      </c>
      <c r="CC4" s="3">
        <f t="shared" ref="CC4" si="16">CB4+1</f>
        <v>44929</v>
      </c>
      <c r="CD4" s="3">
        <f t="shared" ref="CD4" si="17">CC4+1</f>
        <v>44930</v>
      </c>
      <c r="CE4" s="3">
        <f t="shared" ref="CE4" si="18">CD4+1</f>
        <v>44931</v>
      </c>
      <c r="CF4" s="3">
        <f t="shared" ref="CF4" si="19">CE4+1</f>
        <v>44932</v>
      </c>
      <c r="CG4" s="3">
        <f t="shared" ref="CG4" si="20">CF4+1</f>
        <v>44933</v>
      </c>
      <c r="CH4" s="3">
        <f t="shared" ref="CH4" si="21">CG4+1</f>
        <v>44934</v>
      </c>
      <c r="CI4" s="3">
        <f t="shared" ref="CI4" si="22">CH4+1</f>
        <v>44935</v>
      </c>
      <c r="CJ4" s="3">
        <f t="shared" ref="CJ4" si="23">CI4+1</f>
        <v>44936</v>
      </c>
      <c r="CK4" s="3">
        <f t="shared" ref="CK4" si="24">CJ4+1</f>
        <v>44937</v>
      </c>
      <c r="CL4" s="3">
        <f t="shared" ref="CL4" si="25">CK4+1</f>
        <v>44938</v>
      </c>
      <c r="CM4" s="3">
        <f t="shared" ref="CM4" si="26">CL4+1</f>
        <v>44939</v>
      </c>
      <c r="CN4" s="3">
        <f t="shared" ref="CN4" si="27">CM4+1</f>
        <v>44940</v>
      </c>
      <c r="CO4" s="3">
        <f t="shared" ref="CO4" si="28">CN4+1</f>
        <v>44941</v>
      </c>
      <c r="CP4" s="3">
        <f t="shared" ref="CP4" si="29">CO4+1</f>
        <v>44942</v>
      </c>
      <c r="CQ4" s="3">
        <f t="shared" ref="CQ4" si="30">CP4+1</f>
        <v>44943</v>
      </c>
      <c r="CR4" s="3">
        <f t="shared" ref="CR4" si="31">CQ4+1</f>
        <v>44944</v>
      </c>
      <c r="CS4" s="3">
        <f t="shared" ref="CS4" si="32">CR4+1</f>
        <v>44945</v>
      </c>
      <c r="CT4" s="3">
        <f t="shared" ref="CT4" si="33">CS4+1</f>
        <v>44946</v>
      </c>
      <c r="CU4" s="3">
        <f t="shared" ref="CU4" si="34">CT4+1</f>
        <v>44947</v>
      </c>
      <c r="CV4" s="3">
        <f t="shared" ref="CV4" si="35">CU4+1</f>
        <v>44948</v>
      </c>
      <c r="CW4" s="3">
        <f t="shared" ref="CW4" si="36">CV4+1</f>
        <v>44949</v>
      </c>
      <c r="CX4" s="3">
        <f t="shared" ref="CX4" si="37">CW4+1</f>
        <v>44950</v>
      </c>
      <c r="CY4" s="3">
        <f t="shared" ref="CY4" si="38">CX4+1</f>
        <v>44951</v>
      </c>
      <c r="CZ4" s="3">
        <f t="shared" ref="CZ4" si="39">CY4+1</f>
        <v>44952</v>
      </c>
      <c r="DA4" s="3">
        <f t="shared" ref="DA4" si="40">CZ4+1</f>
        <v>44953</v>
      </c>
      <c r="DB4" s="3">
        <f t="shared" ref="DB4" si="41">DA4+1</f>
        <v>44954</v>
      </c>
      <c r="DC4" s="3">
        <f t="shared" ref="DC4" si="42">DB4+1</f>
        <v>44955</v>
      </c>
      <c r="DD4" s="3">
        <f t="shared" ref="DD4" si="43">DC4+1</f>
        <v>44956</v>
      </c>
      <c r="DE4" s="3">
        <f t="shared" ref="DE4" si="44">DD4+1</f>
        <v>44957</v>
      </c>
      <c r="DF4" s="3">
        <f t="shared" ref="DF4" si="45">DE4+1</f>
        <v>44958</v>
      </c>
      <c r="DG4" s="3">
        <f t="shared" ref="DG4" si="46">DF4+1</f>
        <v>44959</v>
      </c>
      <c r="DH4" s="3">
        <f t="shared" ref="DH4" si="47">DG4+1</f>
        <v>44960</v>
      </c>
      <c r="DI4" s="3">
        <f t="shared" ref="DI4" si="48">DH4+1</f>
        <v>44961</v>
      </c>
      <c r="DJ4" s="3">
        <f t="shared" ref="DJ4" si="49">DI4+1</f>
        <v>44962</v>
      </c>
      <c r="DK4" s="3">
        <f t="shared" ref="DK4" si="50">DJ4+1</f>
        <v>44963</v>
      </c>
      <c r="DL4" s="3">
        <f t="shared" ref="DL4" si="51">DK4+1</f>
        <v>44964</v>
      </c>
      <c r="DM4" s="3">
        <f t="shared" ref="DM4" si="52">DL4+1</f>
        <v>44965</v>
      </c>
      <c r="DN4" s="3">
        <f t="shared" ref="DN4" si="53">DM4+1</f>
        <v>44966</v>
      </c>
      <c r="DO4" s="3">
        <f t="shared" ref="DO4" si="54">DN4+1</f>
        <v>44967</v>
      </c>
      <c r="DP4" s="3">
        <f t="shared" ref="DP4" si="55">DO4+1</f>
        <v>44968</v>
      </c>
      <c r="DQ4" s="3">
        <f t="shared" ref="DQ4" si="56">DP4+1</f>
        <v>44969</v>
      </c>
      <c r="DR4" s="3">
        <f t="shared" ref="DR4" si="57">DQ4+1</f>
        <v>44970</v>
      </c>
      <c r="DS4" s="3">
        <f t="shared" ref="DS4" si="58">DR4+1</f>
        <v>44971</v>
      </c>
      <c r="DT4" s="3">
        <f t="shared" ref="DT4" si="59">DS4+1</f>
        <v>44972</v>
      </c>
      <c r="DU4" s="3">
        <f t="shared" ref="DU4" si="60">DT4+1</f>
        <v>44973</v>
      </c>
      <c r="DV4" s="3">
        <f t="shared" ref="DV4" si="61">DU4+1</f>
        <v>44974</v>
      </c>
      <c r="DW4" s="3">
        <f t="shared" ref="DW4" si="62">DV4+1</f>
        <v>44975</v>
      </c>
      <c r="DX4" s="3">
        <f t="shared" ref="DX4" si="63">DW4+1</f>
        <v>44976</v>
      </c>
      <c r="DY4" s="3">
        <f t="shared" ref="DY4" si="64">DX4+1</f>
        <v>44977</v>
      </c>
      <c r="DZ4" s="3">
        <f t="shared" ref="DZ4" si="65">DY4+1</f>
        <v>44978</v>
      </c>
      <c r="EA4" s="3">
        <f t="shared" ref="EA4" si="66">DZ4+1</f>
        <v>44979</v>
      </c>
      <c r="EB4" s="3">
        <f t="shared" ref="EB4" si="67">EA4+1</f>
        <v>44980</v>
      </c>
      <c r="EC4" s="3">
        <f t="shared" ref="EC4" si="68">EB4+1</f>
        <v>44981</v>
      </c>
      <c r="ED4" s="3">
        <f t="shared" ref="ED4" si="69">EC4+1</f>
        <v>44982</v>
      </c>
      <c r="EE4" s="3">
        <f t="shared" ref="EE4" si="70">ED4+1</f>
        <v>44983</v>
      </c>
      <c r="EF4" s="3">
        <f t="shared" ref="EF4" si="71">EE4+1</f>
        <v>44984</v>
      </c>
      <c r="EG4" s="3">
        <f t="shared" ref="EG4" si="72">EF4+1</f>
        <v>44985</v>
      </c>
      <c r="EH4" s="3">
        <f t="shared" ref="EH4" si="73">EG4+1</f>
        <v>44986</v>
      </c>
      <c r="EI4" s="3">
        <f t="shared" ref="EI4" si="74">EH4+1</f>
        <v>44987</v>
      </c>
      <c r="EJ4" s="3">
        <f t="shared" ref="EJ4" si="75">EI4+1</f>
        <v>44988</v>
      </c>
      <c r="EK4" s="3">
        <f t="shared" ref="EK4" si="76">EJ4+1</f>
        <v>44989</v>
      </c>
      <c r="EL4" s="3">
        <f t="shared" ref="EL4" si="77">EK4+1</f>
        <v>44990</v>
      </c>
      <c r="EM4" s="3">
        <f t="shared" ref="EM4" si="78">EL4+1</f>
        <v>44991</v>
      </c>
      <c r="EN4" s="3">
        <f t="shared" ref="EN4" si="79">EM4+1</f>
        <v>44992</v>
      </c>
      <c r="EO4" s="3">
        <f t="shared" ref="EO4" si="80">EN4+1</f>
        <v>44993</v>
      </c>
      <c r="EP4" s="3">
        <f t="shared" ref="EP4" si="81">EO4+1</f>
        <v>44994</v>
      </c>
      <c r="EQ4" s="3">
        <f t="shared" ref="EQ4" si="82">EP4+1</f>
        <v>44995</v>
      </c>
      <c r="ER4" s="3">
        <f t="shared" ref="ER4" si="83">EQ4+1</f>
        <v>44996</v>
      </c>
      <c r="ES4" s="3">
        <f t="shared" ref="ES4" si="84">ER4+1</f>
        <v>44997</v>
      </c>
      <c r="ET4" s="3">
        <f t="shared" ref="ET4" si="85">ES4+1</f>
        <v>44998</v>
      </c>
      <c r="EU4" s="3">
        <f t="shared" ref="EU4" si="86">ET4+1</f>
        <v>44999</v>
      </c>
      <c r="EV4" s="3">
        <f t="shared" ref="EV4" si="87">EU4+1</f>
        <v>45000</v>
      </c>
      <c r="EW4" s="3">
        <f t="shared" ref="EW4" si="88">EV4+1</f>
        <v>45001</v>
      </c>
      <c r="EX4" s="3">
        <f t="shared" ref="EX4" si="89">EW4+1</f>
        <v>45002</v>
      </c>
      <c r="EY4" s="3">
        <f t="shared" ref="EY4" si="90">EX4+1</f>
        <v>45003</v>
      </c>
      <c r="EZ4" s="3">
        <f t="shared" ref="EZ4" si="91">EY4+1</f>
        <v>45004</v>
      </c>
      <c r="FA4" s="3">
        <f t="shared" ref="FA4" si="92">EZ4+1</f>
        <v>45005</v>
      </c>
      <c r="FB4" s="3">
        <f t="shared" ref="FB4" si="93">FA4+1</f>
        <v>45006</v>
      </c>
      <c r="FC4" s="3">
        <f t="shared" ref="FC4" si="94">FB4+1</f>
        <v>45007</v>
      </c>
      <c r="FD4" s="3">
        <f t="shared" ref="FD4" si="95">FC4+1</f>
        <v>45008</v>
      </c>
      <c r="FE4" s="3">
        <f t="shared" ref="FE4" si="96">FD4+1</f>
        <v>45009</v>
      </c>
      <c r="FF4" s="3">
        <f t="shared" ref="FF4" si="97">FE4+1</f>
        <v>45010</v>
      </c>
      <c r="FG4" s="3">
        <f t="shared" ref="FG4" si="98">FF4+1</f>
        <v>45011</v>
      </c>
      <c r="FH4" s="3">
        <f t="shared" ref="FH4" si="99">FG4+1</f>
        <v>45012</v>
      </c>
      <c r="FI4" s="3">
        <f t="shared" ref="FI4" si="100">FH4+1</f>
        <v>45013</v>
      </c>
      <c r="FJ4" s="3">
        <f t="shared" ref="FJ4" si="101">FI4+1</f>
        <v>45014</v>
      </c>
      <c r="FK4" s="3">
        <f t="shared" ref="FK4" si="102">FJ4+1</f>
        <v>45015</v>
      </c>
      <c r="FL4" s="3">
        <f t="shared" ref="FL4" si="103">FK4+1</f>
        <v>45016</v>
      </c>
      <c r="FM4" s="3">
        <f t="shared" ref="FM4" si="104">FL4+1</f>
        <v>45017</v>
      </c>
      <c r="FN4" s="3">
        <f t="shared" ref="FN4" si="105">FM4+1</f>
        <v>45018</v>
      </c>
      <c r="FO4" s="3">
        <f t="shared" ref="FO4" si="106">FN4+1</f>
        <v>45019</v>
      </c>
      <c r="FP4" s="3">
        <f t="shared" ref="FP4" si="107">FO4+1</f>
        <v>45020</v>
      </c>
      <c r="FQ4" s="3">
        <f t="shared" ref="FQ4" si="108">FP4+1</f>
        <v>45021</v>
      </c>
      <c r="FR4" s="3">
        <f t="shared" ref="FR4" si="109">FQ4+1</f>
        <v>45022</v>
      </c>
      <c r="FS4" s="3">
        <f t="shared" ref="FS4" si="110">FR4+1</f>
        <v>45023</v>
      </c>
      <c r="FT4" s="3">
        <f t="shared" ref="FT4" si="111">FS4+1</f>
        <v>45024</v>
      </c>
      <c r="FU4" s="3">
        <f t="shared" ref="FU4" si="112">FT4+1</f>
        <v>45025</v>
      </c>
      <c r="FV4" s="3">
        <f t="shared" ref="FV4" si="113">FU4+1</f>
        <v>45026</v>
      </c>
      <c r="FW4" s="3">
        <f t="shared" ref="FW4" si="114">FV4+1</f>
        <v>45027</v>
      </c>
      <c r="FX4" s="3">
        <f t="shared" ref="FX4" si="115">FW4+1</f>
        <v>45028</v>
      </c>
      <c r="FY4" s="3">
        <f t="shared" ref="FY4" si="116">FX4+1</f>
        <v>45029</v>
      </c>
      <c r="FZ4" s="3">
        <f t="shared" ref="FZ4" si="117">FY4+1</f>
        <v>45030</v>
      </c>
      <c r="GA4" s="3">
        <f t="shared" ref="GA4" si="118">FZ4+1</f>
        <v>45031</v>
      </c>
      <c r="GB4" s="3">
        <f t="shared" ref="GB4" si="119">GA4+1</f>
        <v>45032</v>
      </c>
      <c r="GC4" s="3">
        <f t="shared" ref="GC4" si="120">GB4+1</f>
        <v>45033</v>
      </c>
      <c r="GD4" s="3">
        <f t="shared" ref="GD4" si="121">GC4+1</f>
        <v>45034</v>
      </c>
      <c r="GE4" s="3">
        <f t="shared" ref="GE4" si="122">GD4+1</f>
        <v>45035</v>
      </c>
      <c r="GF4" s="3">
        <f t="shared" ref="GF4" si="123">GE4+1</f>
        <v>45036</v>
      </c>
      <c r="GG4" s="3">
        <f t="shared" ref="GG4" si="124">GF4+1</f>
        <v>45037</v>
      </c>
      <c r="GH4" s="3">
        <f t="shared" ref="GH4" si="125">GG4+1</f>
        <v>45038</v>
      </c>
      <c r="GI4" s="3">
        <f t="shared" ref="GI4" si="126">GH4+1</f>
        <v>45039</v>
      </c>
      <c r="GJ4" s="3">
        <f t="shared" ref="GJ4" si="127">GI4+1</f>
        <v>45040</v>
      </c>
      <c r="GK4" s="3">
        <f t="shared" ref="GK4" si="128">GJ4+1</f>
        <v>45041</v>
      </c>
      <c r="GL4" s="3">
        <f t="shared" ref="GL4" si="129">GK4+1</f>
        <v>45042</v>
      </c>
      <c r="GM4" s="3">
        <f t="shared" ref="GM4" si="130">GL4+1</f>
        <v>45043</v>
      </c>
      <c r="GN4" s="3">
        <f t="shared" ref="GN4" si="131">GM4+1</f>
        <v>45044</v>
      </c>
      <c r="GO4" s="3">
        <f t="shared" ref="GO4" si="132">GN4+1</f>
        <v>45045</v>
      </c>
      <c r="GP4" s="3">
        <f t="shared" ref="GP4" si="133">GO4+1</f>
        <v>45046</v>
      </c>
      <c r="GQ4" s="3">
        <f t="shared" ref="GQ4" si="134">GP4+1</f>
        <v>45047</v>
      </c>
      <c r="GR4" s="3">
        <f t="shared" ref="GR4" si="135">GQ4+1</f>
        <v>45048</v>
      </c>
      <c r="GS4" s="3">
        <f t="shared" ref="GS4" si="136">GR4+1</f>
        <v>45049</v>
      </c>
      <c r="GT4" s="3">
        <f t="shared" ref="GT4" si="137">GS4+1</f>
        <v>45050</v>
      </c>
      <c r="GU4" s="3">
        <f t="shared" ref="GU4" si="138">GT4+1</f>
        <v>45051</v>
      </c>
      <c r="GV4" s="3">
        <f t="shared" ref="GV4" si="139">GU4+1</f>
        <v>45052</v>
      </c>
      <c r="GW4" s="3">
        <f t="shared" ref="GW4" si="140">GV4+1</f>
        <v>45053</v>
      </c>
      <c r="GX4" s="3">
        <f t="shared" ref="GX4" si="141">GW4+1</f>
        <v>45054</v>
      </c>
      <c r="GY4" s="3">
        <f t="shared" ref="GY4" si="142">GX4+1</f>
        <v>45055</v>
      </c>
      <c r="GZ4" s="3">
        <f t="shared" ref="GZ4" si="143">GY4+1</f>
        <v>45056</v>
      </c>
      <c r="HA4" s="3">
        <f t="shared" ref="HA4" si="144">GZ4+1</f>
        <v>45057</v>
      </c>
      <c r="HB4" s="3">
        <f t="shared" ref="HB4" si="145">HA4+1</f>
        <v>45058</v>
      </c>
      <c r="HC4" s="3">
        <f t="shared" ref="HC4" si="146">HB4+1</f>
        <v>45059</v>
      </c>
      <c r="HD4" s="3">
        <f t="shared" ref="HD4" si="147">HC4+1</f>
        <v>45060</v>
      </c>
      <c r="HE4" s="3">
        <f t="shared" ref="HE4" si="148">HD4+1</f>
        <v>45061</v>
      </c>
      <c r="HF4" s="3">
        <f t="shared" ref="HF4" si="149">HE4+1</f>
        <v>45062</v>
      </c>
      <c r="HG4" s="3">
        <f t="shared" ref="HG4" si="150">HF4+1</f>
        <v>45063</v>
      </c>
      <c r="HH4" s="3">
        <f t="shared" ref="HH4" si="151">HG4+1</f>
        <v>45064</v>
      </c>
      <c r="HI4" s="3">
        <f t="shared" ref="HI4" si="152">HH4+1</f>
        <v>45065</v>
      </c>
      <c r="HJ4" s="3">
        <f t="shared" ref="HJ4" si="153">HI4+1</f>
        <v>45066</v>
      </c>
      <c r="HK4" s="3">
        <f t="shared" ref="HK4" si="154">HJ4+1</f>
        <v>45067</v>
      </c>
      <c r="HL4" s="3">
        <f t="shared" ref="HL4" si="155">HK4+1</f>
        <v>45068</v>
      </c>
      <c r="HM4" s="3">
        <f t="shared" ref="HM4" si="156">HL4+1</f>
        <v>45069</v>
      </c>
      <c r="HN4" s="3">
        <f t="shared" ref="HN4" si="157">HM4+1</f>
        <v>45070</v>
      </c>
      <c r="HO4" s="3">
        <f t="shared" ref="HO4" si="158">HN4+1</f>
        <v>45071</v>
      </c>
      <c r="HP4" s="3">
        <f t="shared" ref="HP4" si="159">HO4+1</f>
        <v>45072</v>
      </c>
      <c r="HQ4" s="3">
        <f t="shared" ref="HQ4" si="160">HP4+1</f>
        <v>45073</v>
      </c>
      <c r="HR4" s="3">
        <f t="shared" ref="HR4" si="161">HQ4+1</f>
        <v>45074</v>
      </c>
      <c r="HS4" s="3">
        <f t="shared" ref="HS4" si="162">HR4+1</f>
        <v>45075</v>
      </c>
      <c r="HT4" s="3">
        <f t="shared" ref="HT4" si="163">HS4+1</f>
        <v>45076</v>
      </c>
      <c r="HU4" s="3">
        <f t="shared" ref="HU4" si="164">HT4+1</f>
        <v>45077</v>
      </c>
      <c r="HV4" s="3">
        <f t="shared" ref="HV4" si="165">HU4+1</f>
        <v>45078</v>
      </c>
      <c r="HW4" s="3">
        <f t="shared" ref="HW4" si="166">HV4+1</f>
        <v>45079</v>
      </c>
      <c r="HX4" s="3">
        <f t="shared" ref="HX4" si="167">HW4+1</f>
        <v>45080</v>
      </c>
      <c r="HY4" s="3">
        <f t="shared" ref="HY4" si="168">HX4+1</f>
        <v>45081</v>
      </c>
      <c r="HZ4" s="3">
        <f t="shared" ref="HZ4" si="169">HY4+1</f>
        <v>45082</v>
      </c>
      <c r="IA4" s="3">
        <f t="shared" ref="IA4" si="170">HZ4+1</f>
        <v>45083</v>
      </c>
      <c r="IB4" s="3">
        <f t="shared" ref="IB4" si="171">IA4+1</f>
        <v>45084</v>
      </c>
      <c r="IC4" s="3">
        <f t="shared" ref="IC4" si="172">IB4+1</f>
        <v>45085</v>
      </c>
      <c r="ID4" s="3">
        <f t="shared" ref="ID4" si="173">IC4+1</f>
        <v>45086</v>
      </c>
      <c r="IE4" s="3">
        <f t="shared" ref="IE4" si="174">ID4+1</f>
        <v>45087</v>
      </c>
      <c r="IF4" s="3">
        <f t="shared" ref="IF4" si="175">IE4+1</f>
        <v>45088</v>
      </c>
      <c r="IG4" s="3">
        <f t="shared" ref="IG4" si="176">IF4+1</f>
        <v>45089</v>
      </c>
      <c r="IH4" s="3">
        <f t="shared" ref="IH4" si="177">IG4+1</f>
        <v>45090</v>
      </c>
      <c r="II4" s="3">
        <f t="shared" ref="II4" si="178">IH4+1</f>
        <v>45091</v>
      </c>
      <c r="IJ4" s="3">
        <f t="shared" ref="IJ4" si="179">II4+1</f>
        <v>45092</v>
      </c>
      <c r="IK4" s="3">
        <f t="shared" ref="IK4" si="180">IJ4+1</f>
        <v>45093</v>
      </c>
      <c r="IL4" s="3">
        <f t="shared" ref="IL4" si="181">IK4+1</f>
        <v>45094</v>
      </c>
      <c r="IM4" s="3">
        <f t="shared" ref="IM4" si="182">IL4+1</f>
        <v>45095</v>
      </c>
      <c r="IN4" s="3">
        <f t="shared" ref="IN4" si="183">IM4+1</f>
        <v>45096</v>
      </c>
      <c r="IO4" s="3">
        <f t="shared" ref="IO4" si="184">IN4+1</f>
        <v>45097</v>
      </c>
      <c r="IP4" s="3">
        <f t="shared" ref="IP4" si="185">IO4+1</f>
        <v>45098</v>
      </c>
      <c r="IQ4" s="3">
        <f t="shared" ref="IQ4" si="186">IP4+1</f>
        <v>45099</v>
      </c>
      <c r="IR4" s="3">
        <f t="shared" ref="IR4" si="187">IQ4+1</f>
        <v>45100</v>
      </c>
      <c r="IS4" s="3">
        <f t="shared" ref="IS4" si="188">IR4+1</f>
        <v>45101</v>
      </c>
      <c r="IT4" s="3">
        <f t="shared" ref="IT4" si="189">IS4+1</f>
        <v>45102</v>
      </c>
      <c r="IU4" s="3">
        <f t="shared" ref="IU4" si="190">IT4+1</f>
        <v>45103</v>
      </c>
      <c r="IV4" s="3">
        <f t="shared" ref="IV4" si="191">IU4+1</f>
        <v>45104</v>
      </c>
      <c r="IW4" s="3">
        <f t="shared" ref="IW4" si="192">IV4+1</f>
        <v>45105</v>
      </c>
      <c r="IX4" s="3">
        <f t="shared" ref="IX4" si="193">IW4+1</f>
        <v>45106</v>
      </c>
      <c r="IY4" s="3">
        <f t="shared" ref="IY4" si="194">IX4+1</f>
        <v>45107</v>
      </c>
      <c r="IZ4" s="3">
        <f t="shared" ref="IZ4" si="195">IY4+1</f>
        <v>45108</v>
      </c>
      <c r="JA4" s="3">
        <f t="shared" ref="JA4" si="196">IZ4+1</f>
        <v>45109</v>
      </c>
      <c r="JB4" s="3">
        <f t="shared" ref="JB4" si="197">JA4+1</f>
        <v>45110</v>
      </c>
      <c r="JC4" s="3">
        <f t="shared" ref="JC4" si="198">JB4+1</f>
        <v>45111</v>
      </c>
      <c r="JD4" s="3">
        <f t="shared" ref="JD4" si="199">JC4+1</f>
        <v>45112</v>
      </c>
      <c r="JE4" s="3">
        <f t="shared" ref="JE4" si="200">JD4+1</f>
        <v>45113</v>
      </c>
      <c r="JF4" s="3">
        <f t="shared" ref="JF4" si="201">JE4+1</f>
        <v>45114</v>
      </c>
      <c r="JG4" s="3">
        <f t="shared" ref="JG4" si="202">JF4+1</f>
        <v>45115</v>
      </c>
      <c r="JH4" s="3">
        <f t="shared" ref="JH4" si="203">JG4+1</f>
        <v>45116</v>
      </c>
      <c r="JI4" s="3">
        <f t="shared" ref="JI4" si="204">JH4+1</f>
        <v>45117</v>
      </c>
      <c r="JJ4" s="3">
        <f t="shared" ref="JJ4" si="205">JI4+1</f>
        <v>45118</v>
      </c>
      <c r="JK4" s="3">
        <f t="shared" ref="JK4" si="206">JJ4+1</f>
        <v>45119</v>
      </c>
      <c r="JL4" s="3">
        <f t="shared" ref="JL4" si="207">JK4+1</f>
        <v>45120</v>
      </c>
      <c r="JM4" s="3">
        <f t="shared" ref="JM4" si="208">JL4+1</f>
        <v>45121</v>
      </c>
      <c r="JN4" s="3">
        <f t="shared" ref="JN4" si="209">JM4+1</f>
        <v>45122</v>
      </c>
      <c r="JO4" s="3">
        <f t="shared" ref="JO4" si="210">JN4+1</f>
        <v>45123</v>
      </c>
    </row>
    <row r="5" spans="1:275" x14ac:dyDescent="0.25">
      <c r="B5" s="77" t="s">
        <v>2</v>
      </c>
      <c r="C5" s="77"/>
      <c r="D5" s="77"/>
      <c r="E5" s="29">
        <v>1</v>
      </c>
      <c r="F5" s="29"/>
      <c r="J5" s="75" t="str">
        <f>"Semana "&amp;(J4-($E$4-WEEKDAY($E$4,1)+2))/7+1</f>
        <v>Semana 1</v>
      </c>
      <c r="K5" s="75"/>
      <c r="L5" s="75"/>
      <c r="M5" s="75"/>
      <c r="N5" s="75"/>
      <c r="O5" s="75"/>
      <c r="P5" s="75"/>
      <c r="Q5" s="75" t="str">
        <f>"Semana "&amp;(Q4-($E$4-WEEKDAY($E$4,1)+2))/7+1</f>
        <v>Semana 2</v>
      </c>
      <c r="R5" s="75"/>
      <c r="S5" s="75"/>
      <c r="T5" s="75"/>
      <c r="U5" s="75"/>
      <c r="V5" s="75"/>
      <c r="W5" s="75"/>
      <c r="X5" s="75" t="str">
        <f>"Semana "&amp;(X4-($E$4-WEEKDAY($E$4,1)+2))/7+1</f>
        <v>Semana 3</v>
      </c>
      <c r="Y5" s="75"/>
      <c r="Z5" s="75"/>
      <c r="AA5" s="75"/>
      <c r="AB5" s="75"/>
      <c r="AC5" s="75"/>
      <c r="AD5" s="75"/>
      <c r="AE5" s="75" t="str">
        <f t="shared" ref="AE5" si="211">"Semana "&amp;(AE4-($E$4-WEEKDAY($E$4,1)+2))/7+1</f>
        <v>Semana 4</v>
      </c>
      <c r="AF5" s="75"/>
      <c r="AG5" s="75"/>
      <c r="AH5" s="75"/>
      <c r="AI5" s="75"/>
      <c r="AJ5" s="75"/>
      <c r="AK5" s="75"/>
      <c r="AL5" s="75" t="str">
        <f t="shared" ref="AL5" si="212">"Semana "&amp;(AL4-($E$4-WEEKDAY($E$4,1)+2))/7+1</f>
        <v>Semana 5</v>
      </c>
      <c r="AM5" s="75"/>
      <c r="AN5" s="75"/>
      <c r="AO5" s="75"/>
      <c r="AP5" s="75"/>
      <c r="AQ5" s="75"/>
      <c r="AR5" s="75"/>
      <c r="AS5" s="75" t="str">
        <f t="shared" ref="AS5" si="213">"Semana "&amp;(AS4-($E$4-WEEKDAY($E$4,1)+2))/7+1</f>
        <v>Semana 6</v>
      </c>
      <c r="AT5" s="75"/>
      <c r="AU5" s="75"/>
      <c r="AV5" s="75"/>
      <c r="AW5" s="75"/>
      <c r="AX5" s="75"/>
      <c r="AY5" s="75"/>
      <c r="AZ5" s="75" t="str">
        <f>"Semana "&amp;(AZ4-($E$4-WEEKDAY($E$4,1)+2))/7+1</f>
        <v>Semana 7</v>
      </c>
      <c r="BA5" s="75"/>
      <c r="BB5" s="75"/>
      <c r="BC5" s="75"/>
      <c r="BD5" s="75"/>
      <c r="BE5" s="75"/>
      <c r="BF5" s="75"/>
      <c r="BG5" s="75" t="str">
        <f>"Semana "&amp;(BG4-($E$4-WEEKDAY($E$4,1)+2))/7+1</f>
        <v>Semana 8</v>
      </c>
      <c r="BH5" s="75"/>
      <c r="BI5" s="75"/>
      <c r="BJ5" s="75"/>
      <c r="BK5" s="75"/>
      <c r="BL5" s="75"/>
      <c r="BM5" s="75"/>
      <c r="BN5" s="75" t="str">
        <f>"Semana "&amp;(BN4-($E$4-WEEKDAY($E$4,1)+2))/7+1</f>
        <v>Semana 9</v>
      </c>
      <c r="BO5" s="75"/>
      <c r="BP5" s="75"/>
      <c r="BQ5" s="75"/>
      <c r="BR5" s="75"/>
      <c r="BS5" s="75"/>
      <c r="BT5" s="75"/>
      <c r="BU5" s="75" t="str">
        <f>"Semana "&amp;(BU4-($E$4-WEEKDAY($E$4,1)+2))/7+1</f>
        <v>Semana 10</v>
      </c>
      <c r="BV5" s="75"/>
      <c r="BW5" s="75"/>
      <c r="BX5" s="75"/>
      <c r="BY5" s="75"/>
      <c r="BZ5" s="75"/>
      <c r="CA5" s="75"/>
      <c r="CB5" s="75" t="str">
        <f t="shared" ref="CB5" si="214">"Semana "&amp;(CB4-($E$4-WEEKDAY($E$4,1)+2))/7+1</f>
        <v>Semana 11</v>
      </c>
      <c r="CC5" s="75"/>
      <c r="CD5" s="75"/>
      <c r="CE5" s="75"/>
      <c r="CF5" s="75"/>
      <c r="CG5" s="75"/>
      <c r="CH5" s="75"/>
      <c r="CI5" s="75" t="str">
        <f t="shared" ref="CI5" si="215">"Semana "&amp;(CI4-($E$4-WEEKDAY($E$4,1)+2))/7+1</f>
        <v>Semana 12</v>
      </c>
      <c r="CJ5" s="75"/>
      <c r="CK5" s="75"/>
      <c r="CL5" s="75"/>
      <c r="CM5" s="75"/>
      <c r="CN5" s="75"/>
      <c r="CO5" s="75"/>
      <c r="CP5" s="75" t="str">
        <f t="shared" ref="CP5" si="216">"Semana "&amp;(CP4-($E$4-WEEKDAY($E$4,1)+2))/7+1</f>
        <v>Semana 13</v>
      </c>
      <c r="CQ5" s="75"/>
      <c r="CR5" s="75"/>
      <c r="CS5" s="75"/>
      <c r="CT5" s="75"/>
      <c r="CU5" s="75"/>
      <c r="CV5" s="75"/>
      <c r="CW5" s="75" t="str">
        <f t="shared" ref="CW5" si="217">"Semana "&amp;(CW4-($E$4-WEEKDAY($E$4,1)+2))/7+1</f>
        <v>Semana 14</v>
      </c>
      <c r="CX5" s="75"/>
      <c r="CY5" s="75"/>
      <c r="CZ5" s="75"/>
      <c r="DA5" s="75"/>
      <c r="DB5" s="75"/>
      <c r="DC5" s="75"/>
      <c r="DD5" s="75" t="str">
        <f t="shared" ref="DD5" si="218">"Semana "&amp;(DD4-($E$4-WEEKDAY($E$4,1)+2))/7+1</f>
        <v>Semana 15</v>
      </c>
      <c r="DE5" s="75"/>
      <c r="DF5" s="75"/>
      <c r="DG5" s="75"/>
      <c r="DH5" s="75"/>
      <c r="DI5" s="75"/>
      <c r="DJ5" s="75"/>
      <c r="DK5" s="75" t="str">
        <f t="shared" ref="DK5" si="219">"Semana "&amp;(DK4-($E$4-WEEKDAY($E$4,1)+2))/7+1</f>
        <v>Semana 16</v>
      </c>
      <c r="DL5" s="75"/>
      <c r="DM5" s="75"/>
      <c r="DN5" s="75"/>
      <c r="DO5" s="75"/>
      <c r="DP5" s="75"/>
      <c r="DQ5" s="75"/>
      <c r="DR5" s="75" t="str">
        <f t="shared" ref="DR5" si="220">"Semana "&amp;(DR4-($E$4-WEEKDAY($E$4,1)+2))/7+1</f>
        <v>Semana 17</v>
      </c>
      <c r="DS5" s="75"/>
      <c r="DT5" s="75"/>
      <c r="DU5" s="75"/>
      <c r="DV5" s="75"/>
      <c r="DW5" s="75"/>
      <c r="DX5" s="75"/>
      <c r="DY5" s="75" t="str">
        <f t="shared" ref="DY5" si="221">"Semana "&amp;(DY4-($E$4-WEEKDAY($E$4,1)+2))/7+1</f>
        <v>Semana 18</v>
      </c>
      <c r="DZ5" s="75"/>
      <c r="EA5" s="75"/>
      <c r="EB5" s="75"/>
      <c r="EC5" s="75"/>
      <c r="ED5" s="75"/>
      <c r="EE5" s="75"/>
      <c r="EF5" s="75" t="str">
        <f t="shared" ref="EF5" si="222">"Semana "&amp;(EF4-($E$4-WEEKDAY($E$4,1)+2))/7+1</f>
        <v>Semana 19</v>
      </c>
      <c r="EG5" s="75"/>
      <c r="EH5" s="75"/>
      <c r="EI5" s="75"/>
      <c r="EJ5" s="75"/>
      <c r="EK5" s="75"/>
      <c r="EL5" s="75"/>
      <c r="EM5" s="75" t="str">
        <f t="shared" ref="EM5" si="223">"Semana "&amp;(EM4-($E$4-WEEKDAY($E$4,1)+2))/7+1</f>
        <v>Semana 20</v>
      </c>
      <c r="EN5" s="75"/>
      <c r="EO5" s="75"/>
      <c r="EP5" s="75"/>
      <c r="EQ5" s="75"/>
      <c r="ER5" s="75"/>
      <c r="ES5" s="75"/>
      <c r="ET5" s="75" t="str">
        <f t="shared" ref="ET5" si="224">"Semana "&amp;(ET4-($E$4-WEEKDAY($E$4,1)+2))/7+1</f>
        <v>Semana 21</v>
      </c>
      <c r="EU5" s="75"/>
      <c r="EV5" s="75"/>
      <c r="EW5" s="75"/>
      <c r="EX5" s="75"/>
      <c r="EY5" s="75"/>
      <c r="EZ5" s="75"/>
      <c r="FA5" s="75" t="str">
        <f t="shared" ref="FA5" si="225">"Semana "&amp;(FA4-($E$4-WEEKDAY($E$4,1)+2))/7+1</f>
        <v>Semana 22</v>
      </c>
      <c r="FB5" s="75"/>
      <c r="FC5" s="75"/>
      <c r="FD5" s="75"/>
      <c r="FE5" s="75"/>
      <c r="FF5" s="75"/>
      <c r="FG5" s="75"/>
      <c r="FH5" s="75" t="str">
        <f>"Semana "&amp;(FH4-($E$4-WEEKDAY($E$4,1)+2))/7+1</f>
        <v>Semana 23</v>
      </c>
      <c r="FI5" s="75"/>
      <c r="FJ5" s="75"/>
      <c r="FK5" s="75"/>
      <c r="FL5" s="75"/>
      <c r="FM5" s="75"/>
      <c r="FN5" s="75"/>
      <c r="FO5" s="75" t="str">
        <f>"Semana "&amp;(FO4-($E$4-WEEKDAY($E$4,1)+2))/7+1</f>
        <v>Semana 24</v>
      </c>
      <c r="FP5" s="75"/>
      <c r="FQ5" s="75"/>
      <c r="FR5" s="75"/>
      <c r="FS5" s="75"/>
      <c r="FT5" s="75"/>
      <c r="FU5" s="75"/>
      <c r="FV5" s="75" t="str">
        <f>"Semana "&amp;(FV4-($E$4-WEEKDAY($E$4,1)+2))/7+1</f>
        <v>Semana 25</v>
      </c>
      <c r="FW5" s="75"/>
      <c r="FX5" s="75"/>
      <c r="FY5" s="75"/>
      <c r="FZ5" s="75"/>
      <c r="GA5" s="75"/>
      <c r="GB5" s="75"/>
      <c r="GC5" s="75" t="str">
        <f>"Semana "&amp;(GC4-($E$4-WEEKDAY($E$4,1)+2))/7+1</f>
        <v>Semana 26</v>
      </c>
      <c r="GD5" s="75"/>
      <c r="GE5" s="75"/>
      <c r="GF5" s="75"/>
      <c r="GG5" s="75"/>
      <c r="GH5" s="75"/>
      <c r="GI5" s="75"/>
      <c r="GJ5" s="75" t="str">
        <f t="shared" ref="GJ5" si="226">"Semana "&amp;(GJ4-($E$4-WEEKDAY($E$4,1)+2))/7+1</f>
        <v>Semana 27</v>
      </c>
      <c r="GK5" s="75"/>
      <c r="GL5" s="75"/>
      <c r="GM5" s="75"/>
      <c r="GN5" s="75"/>
      <c r="GO5" s="75"/>
      <c r="GP5" s="75"/>
      <c r="GQ5" s="75" t="str">
        <f t="shared" ref="GQ5" si="227">"Semana "&amp;(GQ4-($E$4-WEEKDAY($E$4,1)+2))/7+1</f>
        <v>Semana 28</v>
      </c>
      <c r="GR5" s="75"/>
      <c r="GS5" s="75"/>
      <c r="GT5" s="75"/>
      <c r="GU5" s="75"/>
      <c r="GV5" s="75"/>
      <c r="GW5" s="75"/>
      <c r="GX5" s="75" t="str">
        <f t="shared" ref="GX5" si="228">"Semana "&amp;(GX4-($E$4-WEEKDAY($E$4,1)+2))/7+1</f>
        <v>Semana 29</v>
      </c>
      <c r="GY5" s="75"/>
      <c r="GZ5" s="75"/>
      <c r="HA5" s="75"/>
      <c r="HB5" s="75"/>
      <c r="HC5" s="75"/>
      <c r="HD5" s="75"/>
      <c r="HE5" s="75" t="str">
        <f t="shared" ref="HE5" si="229">"Semana "&amp;(HE4-($E$4-WEEKDAY($E$4,1)+2))/7+1</f>
        <v>Semana 30</v>
      </c>
      <c r="HF5" s="75"/>
      <c r="HG5" s="75"/>
      <c r="HH5" s="75"/>
      <c r="HI5" s="75"/>
      <c r="HJ5" s="75"/>
      <c r="HK5" s="75"/>
      <c r="HL5" s="75" t="str">
        <f t="shared" ref="HL5" si="230">"Semana "&amp;(HL4-($E$4-WEEKDAY($E$4,1)+2))/7+1</f>
        <v>Semana 31</v>
      </c>
      <c r="HM5" s="75"/>
      <c r="HN5" s="75"/>
      <c r="HO5" s="75"/>
      <c r="HP5" s="75"/>
      <c r="HQ5" s="75"/>
      <c r="HR5" s="75"/>
      <c r="HS5" s="75" t="str">
        <f t="shared" ref="HS5" si="231">"Semana "&amp;(HS4-($E$4-WEEKDAY($E$4,1)+2))/7+1</f>
        <v>Semana 32</v>
      </c>
      <c r="HT5" s="75"/>
      <c r="HU5" s="75"/>
      <c r="HV5" s="75"/>
      <c r="HW5" s="75"/>
      <c r="HX5" s="75"/>
      <c r="HY5" s="75"/>
      <c r="HZ5" s="75" t="str">
        <f t="shared" ref="HZ5" si="232">"Semana "&amp;(HZ4-($E$4-WEEKDAY($E$4,1)+2))/7+1</f>
        <v>Semana 33</v>
      </c>
      <c r="IA5" s="75"/>
      <c r="IB5" s="75"/>
      <c r="IC5" s="75"/>
      <c r="ID5" s="75"/>
      <c r="IE5" s="75"/>
      <c r="IF5" s="75"/>
      <c r="IG5" s="75" t="str">
        <f t="shared" ref="IG5" si="233">"Semana "&amp;(IG4-($E$4-WEEKDAY($E$4,1)+2))/7+1</f>
        <v>Semana 34</v>
      </c>
      <c r="IH5" s="75"/>
      <c r="II5" s="75"/>
      <c r="IJ5" s="75"/>
      <c r="IK5" s="75"/>
      <c r="IL5" s="75"/>
      <c r="IM5" s="75"/>
      <c r="IN5" s="75" t="str">
        <f t="shared" ref="IN5" si="234">"Semana "&amp;(IN4-($E$4-WEEKDAY($E$4,1)+2))/7+1</f>
        <v>Semana 35</v>
      </c>
      <c r="IO5" s="75"/>
      <c r="IP5" s="75"/>
      <c r="IQ5" s="75"/>
      <c r="IR5" s="75"/>
      <c r="IS5" s="75"/>
      <c r="IT5" s="75"/>
      <c r="IU5" s="75" t="str">
        <f t="shared" ref="IU5" si="235">"Semana "&amp;(IU4-($E$4-WEEKDAY($E$4,1)+2))/7+1</f>
        <v>Semana 36</v>
      </c>
      <c r="IV5" s="75"/>
      <c r="IW5" s="75"/>
      <c r="IX5" s="75"/>
      <c r="IY5" s="75"/>
      <c r="IZ5" s="75"/>
      <c r="JA5" s="75"/>
      <c r="JB5" s="75" t="str">
        <f t="shared" ref="JB5" si="236">"Semana "&amp;(JB4-($E$4-WEEKDAY($E$4,1)+2))/7+1</f>
        <v>Semana 37</v>
      </c>
      <c r="JC5" s="75"/>
      <c r="JD5" s="75"/>
      <c r="JE5" s="75"/>
      <c r="JF5" s="75"/>
      <c r="JG5" s="75"/>
      <c r="JH5" s="75"/>
      <c r="JI5" s="75" t="str">
        <f t="shared" ref="JI5" si="237">"Semana "&amp;(JI4-($E$4-WEEKDAY($E$4,1)+2))/7+1</f>
        <v>Semana 38</v>
      </c>
      <c r="JJ5" s="75"/>
      <c r="JK5" s="75"/>
      <c r="JL5" s="75"/>
      <c r="JM5" s="75"/>
      <c r="JN5" s="75"/>
      <c r="JO5" s="75"/>
    </row>
    <row r="6" spans="1:275" ht="26.25" customHeight="1" x14ac:dyDescent="0.25">
      <c r="B6" s="2"/>
      <c r="J6" s="80">
        <f>J4</f>
        <v>44858</v>
      </c>
      <c r="K6" s="80"/>
      <c r="L6" s="80"/>
      <c r="M6" s="80"/>
      <c r="N6" s="80"/>
      <c r="O6" s="80"/>
      <c r="P6" s="80"/>
      <c r="Q6" s="80">
        <f>Q4</f>
        <v>44865</v>
      </c>
      <c r="R6" s="80"/>
      <c r="S6" s="80"/>
      <c r="T6" s="80"/>
      <c r="U6" s="80"/>
      <c r="V6" s="80"/>
      <c r="W6" s="80"/>
      <c r="X6" s="80">
        <f>X4</f>
        <v>44872</v>
      </c>
      <c r="Y6" s="80"/>
      <c r="Z6" s="80"/>
      <c r="AA6" s="80"/>
      <c r="AB6" s="80"/>
      <c r="AC6" s="80"/>
      <c r="AD6" s="80"/>
      <c r="AE6" s="80">
        <f>AE4</f>
        <v>44879</v>
      </c>
      <c r="AF6" s="80"/>
      <c r="AG6" s="80"/>
      <c r="AH6" s="80"/>
      <c r="AI6" s="80"/>
      <c r="AJ6" s="80"/>
      <c r="AK6" s="80"/>
      <c r="AL6" s="80">
        <f>AL4</f>
        <v>44886</v>
      </c>
      <c r="AM6" s="80"/>
      <c r="AN6" s="80"/>
      <c r="AO6" s="80"/>
      <c r="AP6" s="80"/>
      <c r="AQ6" s="80"/>
      <c r="AR6" s="80"/>
      <c r="AS6" s="80">
        <f>AS4</f>
        <v>44893</v>
      </c>
      <c r="AT6" s="80"/>
      <c r="AU6" s="80"/>
      <c r="AV6" s="80"/>
      <c r="AW6" s="80"/>
      <c r="AX6" s="80"/>
      <c r="AY6" s="80"/>
      <c r="AZ6" s="80">
        <f>AZ4</f>
        <v>44900</v>
      </c>
      <c r="BA6" s="80"/>
      <c r="BB6" s="80"/>
      <c r="BC6" s="80"/>
      <c r="BD6" s="80"/>
      <c r="BE6" s="80"/>
      <c r="BF6" s="80"/>
      <c r="BG6" s="80">
        <f>BG4</f>
        <v>44907</v>
      </c>
      <c r="BH6" s="80"/>
      <c r="BI6" s="80"/>
      <c r="BJ6" s="80"/>
      <c r="BK6" s="80"/>
      <c r="BL6" s="80"/>
      <c r="BM6" s="80"/>
      <c r="BN6" s="80">
        <f>BN4</f>
        <v>44914</v>
      </c>
      <c r="BO6" s="80"/>
      <c r="BP6" s="80"/>
      <c r="BQ6" s="80"/>
      <c r="BR6" s="80"/>
      <c r="BS6" s="80"/>
      <c r="BT6" s="80"/>
      <c r="BU6" s="80">
        <f>BU4</f>
        <v>44921</v>
      </c>
      <c r="BV6" s="80"/>
      <c r="BW6" s="80"/>
      <c r="BX6" s="80"/>
      <c r="BY6" s="80"/>
      <c r="BZ6" s="80"/>
      <c r="CA6" s="80"/>
      <c r="CB6" s="80">
        <f t="shared" ref="CB6" si="238">CB4</f>
        <v>44928</v>
      </c>
      <c r="CC6" s="80"/>
      <c r="CD6" s="80"/>
      <c r="CE6" s="80"/>
      <c r="CF6" s="80"/>
      <c r="CG6" s="80"/>
      <c r="CH6" s="80"/>
      <c r="CI6" s="80">
        <f t="shared" ref="CI6" si="239">CI4</f>
        <v>44935</v>
      </c>
      <c r="CJ6" s="80"/>
      <c r="CK6" s="80"/>
      <c r="CL6" s="80"/>
      <c r="CM6" s="80"/>
      <c r="CN6" s="80"/>
      <c r="CO6" s="80"/>
      <c r="CP6" s="80">
        <f t="shared" ref="CP6" si="240">CP4</f>
        <v>44942</v>
      </c>
      <c r="CQ6" s="80"/>
      <c r="CR6" s="80"/>
      <c r="CS6" s="80"/>
      <c r="CT6" s="80"/>
      <c r="CU6" s="80"/>
      <c r="CV6" s="80"/>
      <c r="CW6" s="80">
        <f t="shared" ref="CW6" si="241">CW4</f>
        <v>44949</v>
      </c>
      <c r="CX6" s="80"/>
      <c r="CY6" s="80"/>
      <c r="CZ6" s="80"/>
      <c r="DA6" s="80"/>
      <c r="DB6" s="80"/>
      <c r="DC6" s="80"/>
      <c r="DD6" s="80">
        <f t="shared" ref="DD6" si="242">DD4</f>
        <v>44956</v>
      </c>
      <c r="DE6" s="80"/>
      <c r="DF6" s="80"/>
      <c r="DG6" s="80"/>
      <c r="DH6" s="80"/>
      <c r="DI6" s="80"/>
      <c r="DJ6" s="80"/>
      <c r="DK6" s="80">
        <f t="shared" ref="DK6" si="243">DK4</f>
        <v>44963</v>
      </c>
      <c r="DL6" s="80"/>
      <c r="DM6" s="80"/>
      <c r="DN6" s="80"/>
      <c r="DO6" s="80"/>
      <c r="DP6" s="80"/>
      <c r="DQ6" s="80"/>
      <c r="DR6" s="80">
        <f t="shared" ref="DR6" si="244">DR4</f>
        <v>44970</v>
      </c>
      <c r="DS6" s="80"/>
      <c r="DT6" s="80"/>
      <c r="DU6" s="80"/>
      <c r="DV6" s="80"/>
      <c r="DW6" s="80"/>
      <c r="DX6" s="80"/>
      <c r="DY6" s="80">
        <f t="shared" ref="DY6" si="245">DY4</f>
        <v>44977</v>
      </c>
      <c r="DZ6" s="80"/>
      <c r="EA6" s="80"/>
      <c r="EB6" s="80"/>
      <c r="EC6" s="80"/>
      <c r="ED6" s="80"/>
      <c r="EE6" s="80"/>
      <c r="EF6" s="80">
        <f t="shared" ref="EF6" si="246">EF4</f>
        <v>44984</v>
      </c>
      <c r="EG6" s="80"/>
      <c r="EH6" s="80"/>
      <c r="EI6" s="80"/>
      <c r="EJ6" s="80"/>
      <c r="EK6" s="80"/>
      <c r="EL6" s="80"/>
      <c r="EM6" s="80">
        <f t="shared" ref="EM6" si="247">EM4</f>
        <v>44991</v>
      </c>
      <c r="EN6" s="80"/>
      <c r="EO6" s="80"/>
      <c r="EP6" s="80"/>
      <c r="EQ6" s="80"/>
      <c r="ER6" s="80"/>
      <c r="ES6" s="80"/>
      <c r="ET6" s="80">
        <f t="shared" ref="ET6" si="248">ET4</f>
        <v>44998</v>
      </c>
      <c r="EU6" s="80"/>
      <c r="EV6" s="80"/>
      <c r="EW6" s="80"/>
      <c r="EX6" s="80"/>
      <c r="EY6" s="80"/>
      <c r="EZ6" s="80"/>
      <c r="FA6" s="80">
        <f t="shared" ref="FA6" si="249">FA4</f>
        <v>45005</v>
      </c>
      <c r="FB6" s="80"/>
      <c r="FC6" s="80"/>
      <c r="FD6" s="80"/>
      <c r="FE6" s="80"/>
      <c r="FF6" s="80"/>
      <c r="FG6" s="80"/>
      <c r="FH6" s="80">
        <f>FH4</f>
        <v>45012</v>
      </c>
      <c r="FI6" s="80"/>
      <c r="FJ6" s="80"/>
      <c r="FK6" s="80"/>
      <c r="FL6" s="80"/>
      <c r="FM6" s="80"/>
      <c r="FN6" s="80"/>
      <c r="FO6" s="80">
        <f>FO4</f>
        <v>45019</v>
      </c>
      <c r="FP6" s="80"/>
      <c r="FQ6" s="80"/>
      <c r="FR6" s="80"/>
      <c r="FS6" s="80"/>
      <c r="FT6" s="80"/>
      <c r="FU6" s="80"/>
      <c r="FV6" s="80">
        <f>FV4</f>
        <v>45026</v>
      </c>
      <c r="FW6" s="80"/>
      <c r="FX6" s="80"/>
      <c r="FY6" s="80"/>
      <c r="FZ6" s="80"/>
      <c r="GA6" s="80"/>
      <c r="GB6" s="80"/>
      <c r="GC6" s="80">
        <f>GC4</f>
        <v>45033</v>
      </c>
      <c r="GD6" s="80"/>
      <c r="GE6" s="80"/>
      <c r="GF6" s="80"/>
      <c r="GG6" s="80"/>
      <c r="GH6" s="80"/>
      <c r="GI6" s="80"/>
      <c r="GJ6" s="80">
        <f t="shared" ref="GJ6" si="250">GJ4</f>
        <v>45040</v>
      </c>
      <c r="GK6" s="80"/>
      <c r="GL6" s="80"/>
      <c r="GM6" s="80"/>
      <c r="GN6" s="80"/>
      <c r="GO6" s="80"/>
      <c r="GP6" s="80"/>
      <c r="GQ6" s="80">
        <f t="shared" ref="GQ6" si="251">GQ4</f>
        <v>45047</v>
      </c>
      <c r="GR6" s="80"/>
      <c r="GS6" s="80"/>
      <c r="GT6" s="80"/>
      <c r="GU6" s="80"/>
      <c r="GV6" s="80"/>
      <c r="GW6" s="80"/>
      <c r="GX6" s="80">
        <f t="shared" ref="GX6" si="252">GX4</f>
        <v>45054</v>
      </c>
      <c r="GY6" s="80"/>
      <c r="GZ6" s="80"/>
      <c r="HA6" s="80"/>
      <c r="HB6" s="80"/>
      <c r="HC6" s="80"/>
      <c r="HD6" s="80"/>
      <c r="HE6" s="80">
        <f t="shared" ref="HE6" si="253">HE4</f>
        <v>45061</v>
      </c>
      <c r="HF6" s="80"/>
      <c r="HG6" s="80"/>
      <c r="HH6" s="80"/>
      <c r="HI6" s="80"/>
      <c r="HJ6" s="80"/>
      <c r="HK6" s="80"/>
      <c r="HL6" s="80">
        <f t="shared" ref="HL6" si="254">HL4</f>
        <v>45068</v>
      </c>
      <c r="HM6" s="80"/>
      <c r="HN6" s="80"/>
      <c r="HO6" s="80"/>
      <c r="HP6" s="80"/>
      <c r="HQ6" s="80"/>
      <c r="HR6" s="80"/>
      <c r="HS6" s="80">
        <f t="shared" ref="HS6" si="255">HS4</f>
        <v>45075</v>
      </c>
      <c r="HT6" s="80"/>
      <c r="HU6" s="80"/>
      <c r="HV6" s="80"/>
      <c r="HW6" s="80"/>
      <c r="HX6" s="80"/>
      <c r="HY6" s="80"/>
      <c r="HZ6" s="80">
        <f t="shared" ref="HZ6" si="256">HZ4</f>
        <v>45082</v>
      </c>
      <c r="IA6" s="80"/>
      <c r="IB6" s="80"/>
      <c r="IC6" s="80"/>
      <c r="ID6" s="80"/>
      <c r="IE6" s="80"/>
      <c r="IF6" s="80"/>
      <c r="IG6" s="80">
        <f t="shared" ref="IG6" si="257">IG4</f>
        <v>45089</v>
      </c>
      <c r="IH6" s="80"/>
      <c r="II6" s="80"/>
      <c r="IJ6" s="80"/>
      <c r="IK6" s="80"/>
      <c r="IL6" s="80"/>
      <c r="IM6" s="80"/>
      <c r="IN6" s="80">
        <f t="shared" ref="IN6" si="258">IN4</f>
        <v>45096</v>
      </c>
      <c r="IO6" s="80"/>
      <c r="IP6" s="80"/>
      <c r="IQ6" s="80"/>
      <c r="IR6" s="80"/>
      <c r="IS6" s="80"/>
      <c r="IT6" s="80"/>
      <c r="IU6" s="80">
        <f t="shared" ref="IU6" si="259">IU4</f>
        <v>45103</v>
      </c>
      <c r="IV6" s="80"/>
      <c r="IW6" s="80"/>
      <c r="IX6" s="80"/>
      <c r="IY6" s="80"/>
      <c r="IZ6" s="80"/>
      <c r="JA6" s="80"/>
      <c r="JB6" s="80">
        <f t="shared" ref="JB6" si="260">JB4</f>
        <v>45110</v>
      </c>
      <c r="JC6" s="80"/>
      <c r="JD6" s="80"/>
      <c r="JE6" s="80"/>
      <c r="JF6" s="80"/>
      <c r="JG6" s="80"/>
      <c r="JH6" s="80"/>
      <c r="JI6" s="80">
        <f t="shared" ref="JI6" si="261">JI4</f>
        <v>45117</v>
      </c>
      <c r="JJ6" s="80"/>
      <c r="JK6" s="80"/>
      <c r="JL6" s="80"/>
      <c r="JM6" s="80"/>
      <c r="JN6" s="80"/>
      <c r="JO6" s="80"/>
    </row>
    <row r="7" spans="1:275" ht="36" x14ac:dyDescent="0.25">
      <c r="A7" s="48" t="s">
        <v>3</v>
      </c>
      <c r="B7" s="49" t="s">
        <v>4</v>
      </c>
      <c r="C7" s="50" t="s">
        <v>19</v>
      </c>
      <c r="D7" s="51" t="s">
        <v>5</v>
      </c>
      <c r="E7" s="52" t="s">
        <v>6</v>
      </c>
      <c r="F7" s="52" t="s">
        <v>7</v>
      </c>
      <c r="G7" s="51" t="s">
        <v>11</v>
      </c>
      <c r="H7" s="51" t="s">
        <v>8</v>
      </c>
      <c r="I7" s="51" t="s">
        <v>9</v>
      </c>
      <c r="J7" s="4" t="str">
        <f>CHOOSE(WEEKDAY(J4,1),"D","S","T","Q","Q","S","S")</f>
        <v>S</v>
      </c>
      <c r="K7" s="4" t="str">
        <f t="shared" ref="K7:BM7" si="262">CHOOSE(WEEKDAY(K4,1),"D","S","T","Q","Q","S","S")</f>
        <v>T</v>
      </c>
      <c r="L7" s="4" t="str">
        <f t="shared" si="262"/>
        <v>Q</v>
      </c>
      <c r="M7" s="4" t="str">
        <f t="shared" si="262"/>
        <v>Q</v>
      </c>
      <c r="N7" s="4" t="str">
        <f t="shared" si="262"/>
        <v>S</v>
      </c>
      <c r="O7" s="4" t="str">
        <f t="shared" si="262"/>
        <v>S</v>
      </c>
      <c r="P7" s="4" t="str">
        <f t="shared" si="262"/>
        <v>D</v>
      </c>
      <c r="Q7" s="4" t="str">
        <f t="shared" si="262"/>
        <v>S</v>
      </c>
      <c r="R7" s="4" t="str">
        <f t="shared" si="262"/>
        <v>T</v>
      </c>
      <c r="S7" s="4" t="str">
        <f t="shared" si="262"/>
        <v>Q</v>
      </c>
      <c r="T7" s="4" t="str">
        <f t="shared" si="262"/>
        <v>Q</v>
      </c>
      <c r="U7" s="4" t="str">
        <f t="shared" si="262"/>
        <v>S</v>
      </c>
      <c r="V7" s="4" t="str">
        <f t="shared" si="262"/>
        <v>S</v>
      </c>
      <c r="W7" s="4" t="str">
        <f t="shared" si="262"/>
        <v>D</v>
      </c>
      <c r="X7" s="4" t="str">
        <f t="shared" si="262"/>
        <v>S</v>
      </c>
      <c r="Y7" s="4" t="str">
        <f t="shared" si="262"/>
        <v>T</v>
      </c>
      <c r="Z7" s="4" t="str">
        <f t="shared" si="262"/>
        <v>Q</v>
      </c>
      <c r="AA7" s="4" t="str">
        <f t="shared" si="262"/>
        <v>Q</v>
      </c>
      <c r="AB7" s="4" t="str">
        <f t="shared" si="262"/>
        <v>S</v>
      </c>
      <c r="AC7" s="4" t="str">
        <f t="shared" si="262"/>
        <v>S</v>
      </c>
      <c r="AD7" s="4" t="str">
        <f t="shared" si="262"/>
        <v>D</v>
      </c>
      <c r="AE7" s="4" t="str">
        <f t="shared" si="262"/>
        <v>S</v>
      </c>
      <c r="AF7" s="4" t="str">
        <f t="shared" si="262"/>
        <v>T</v>
      </c>
      <c r="AG7" s="4" t="str">
        <f t="shared" si="262"/>
        <v>Q</v>
      </c>
      <c r="AH7" s="4" t="str">
        <f t="shared" si="262"/>
        <v>Q</v>
      </c>
      <c r="AI7" s="4" t="str">
        <f t="shared" si="262"/>
        <v>S</v>
      </c>
      <c r="AJ7" s="4" t="str">
        <f t="shared" si="262"/>
        <v>S</v>
      </c>
      <c r="AK7" s="4" t="str">
        <f t="shared" si="262"/>
        <v>D</v>
      </c>
      <c r="AL7" s="4" t="str">
        <f t="shared" si="262"/>
        <v>S</v>
      </c>
      <c r="AM7" s="4" t="str">
        <f t="shared" si="262"/>
        <v>T</v>
      </c>
      <c r="AN7" s="4" t="str">
        <f t="shared" si="262"/>
        <v>Q</v>
      </c>
      <c r="AO7" s="4" t="str">
        <f t="shared" si="262"/>
        <v>Q</v>
      </c>
      <c r="AP7" s="4" t="str">
        <f t="shared" si="262"/>
        <v>S</v>
      </c>
      <c r="AQ7" s="4" t="str">
        <f t="shared" si="262"/>
        <v>S</v>
      </c>
      <c r="AR7" s="4" t="str">
        <f t="shared" si="262"/>
        <v>D</v>
      </c>
      <c r="AS7" s="4" t="str">
        <f t="shared" si="262"/>
        <v>S</v>
      </c>
      <c r="AT7" s="4" t="str">
        <f t="shared" si="262"/>
        <v>T</v>
      </c>
      <c r="AU7" s="4" t="str">
        <f t="shared" si="262"/>
        <v>Q</v>
      </c>
      <c r="AV7" s="4" t="str">
        <f t="shared" si="262"/>
        <v>Q</v>
      </c>
      <c r="AW7" s="4" t="str">
        <f t="shared" si="262"/>
        <v>S</v>
      </c>
      <c r="AX7" s="4" t="str">
        <f t="shared" si="262"/>
        <v>S</v>
      </c>
      <c r="AY7" s="4" t="str">
        <f t="shared" si="262"/>
        <v>D</v>
      </c>
      <c r="AZ7" s="4" t="str">
        <f t="shared" si="262"/>
        <v>S</v>
      </c>
      <c r="BA7" s="4" t="str">
        <f t="shared" si="262"/>
        <v>T</v>
      </c>
      <c r="BB7" s="4" t="str">
        <f t="shared" si="262"/>
        <v>Q</v>
      </c>
      <c r="BC7" s="4" t="str">
        <f t="shared" si="262"/>
        <v>Q</v>
      </c>
      <c r="BD7" s="4" t="str">
        <f t="shared" si="262"/>
        <v>S</v>
      </c>
      <c r="BE7" s="4" t="str">
        <f t="shared" si="262"/>
        <v>S</v>
      </c>
      <c r="BF7" s="4" t="str">
        <f t="shared" si="262"/>
        <v>D</v>
      </c>
      <c r="BG7" s="4" t="str">
        <f t="shared" si="262"/>
        <v>S</v>
      </c>
      <c r="BH7" s="4" t="str">
        <f t="shared" si="262"/>
        <v>T</v>
      </c>
      <c r="BI7" s="4" t="str">
        <f t="shared" si="262"/>
        <v>Q</v>
      </c>
      <c r="BJ7" s="4" t="str">
        <f t="shared" si="262"/>
        <v>Q</v>
      </c>
      <c r="BK7" s="4" t="str">
        <f t="shared" si="262"/>
        <v>S</v>
      </c>
      <c r="BL7" s="4" t="str">
        <f t="shared" si="262"/>
        <v>S</v>
      </c>
      <c r="BM7" s="4" t="str">
        <f t="shared" si="262"/>
        <v>D</v>
      </c>
      <c r="BN7" s="4" t="str">
        <f t="shared" ref="BN7:CO7" si="263">CHOOSE(WEEKDAY(BN4,1),"D","S","T","Q","Q","S","S")</f>
        <v>S</v>
      </c>
      <c r="BO7" s="4" t="str">
        <f t="shared" si="263"/>
        <v>T</v>
      </c>
      <c r="BP7" s="4" t="str">
        <f t="shared" si="263"/>
        <v>Q</v>
      </c>
      <c r="BQ7" s="4" t="str">
        <f t="shared" si="263"/>
        <v>Q</v>
      </c>
      <c r="BR7" s="4" t="str">
        <f t="shared" si="263"/>
        <v>S</v>
      </c>
      <c r="BS7" s="4" t="str">
        <f t="shared" si="263"/>
        <v>S</v>
      </c>
      <c r="BT7" s="4" t="str">
        <f t="shared" si="263"/>
        <v>D</v>
      </c>
      <c r="BU7" s="4" t="str">
        <f t="shared" si="263"/>
        <v>S</v>
      </c>
      <c r="BV7" s="4" t="str">
        <f t="shared" si="263"/>
        <v>T</v>
      </c>
      <c r="BW7" s="4" t="str">
        <f t="shared" si="263"/>
        <v>Q</v>
      </c>
      <c r="BX7" s="4" t="str">
        <f t="shared" si="263"/>
        <v>Q</v>
      </c>
      <c r="BY7" s="4" t="str">
        <f t="shared" si="263"/>
        <v>S</v>
      </c>
      <c r="BZ7" s="4" t="str">
        <f t="shared" si="263"/>
        <v>S</v>
      </c>
      <c r="CA7" s="4" t="str">
        <f t="shared" si="263"/>
        <v>D</v>
      </c>
      <c r="CB7" s="4" t="str">
        <f t="shared" si="263"/>
        <v>S</v>
      </c>
      <c r="CC7" s="4" t="str">
        <f t="shared" si="263"/>
        <v>T</v>
      </c>
      <c r="CD7" s="4" t="str">
        <f t="shared" si="263"/>
        <v>Q</v>
      </c>
      <c r="CE7" s="4" t="str">
        <f t="shared" si="263"/>
        <v>Q</v>
      </c>
      <c r="CF7" s="4" t="str">
        <f t="shared" si="263"/>
        <v>S</v>
      </c>
      <c r="CG7" s="4" t="str">
        <f t="shared" si="263"/>
        <v>S</v>
      </c>
      <c r="CH7" s="4" t="str">
        <f t="shared" si="263"/>
        <v>D</v>
      </c>
      <c r="CI7" s="4" t="str">
        <f t="shared" si="263"/>
        <v>S</v>
      </c>
      <c r="CJ7" s="4" t="str">
        <f t="shared" si="263"/>
        <v>T</v>
      </c>
      <c r="CK7" s="4" t="str">
        <f t="shared" si="263"/>
        <v>Q</v>
      </c>
      <c r="CL7" s="4" t="str">
        <f t="shared" si="263"/>
        <v>Q</v>
      </c>
      <c r="CM7" s="4" t="str">
        <f t="shared" si="263"/>
        <v>S</v>
      </c>
      <c r="CN7" s="4" t="str">
        <f t="shared" si="263"/>
        <v>S</v>
      </c>
      <c r="CO7" s="4" t="str">
        <f t="shared" si="263"/>
        <v>D</v>
      </c>
      <c r="CP7" s="4" t="str">
        <f t="shared" ref="CP7:FA7" si="264">CHOOSE(WEEKDAY(CP4,1),"D","S","T","Q","Q","S","S")</f>
        <v>S</v>
      </c>
      <c r="CQ7" s="4" t="str">
        <f t="shared" si="264"/>
        <v>T</v>
      </c>
      <c r="CR7" s="4" t="str">
        <f t="shared" si="264"/>
        <v>Q</v>
      </c>
      <c r="CS7" s="4" t="str">
        <f t="shared" si="264"/>
        <v>Q</v>
      </c>
      <c r="CT7" s="4" t="str">
        <f t="shared" si="264"/>
        <v>S</v>
      </c>
      <c r="CU7" s="4" t="str">
        <f t="shared" si="264"/>
        <v>S</v>
      </c>
      <c r="CV7" s="4" t="str">
        <f t="shared" si="264"/>
        <v>D</v>
      </c>
      <c r="CW7" s="4" t="str">
        <f t="shared" si="264"/>
        <v>S</v>
      </c>
      <c r="CX7" s="4" t="str">
        <f t="shared" si="264"/>
        <v>T</v>
      </c>
      <c r="CY7" s="4" t="str">
        <f t="shared" si="264"/>
        <v>Q</v>
      </c>
      <c r="CZ7" s="4" t="str">
        <f t="shared" si="264"/>
        <v>Q</v>
      </c>
      <c r="DA7" s="4" t="str">
        <f t="shared" si="264"/>
        <v>S</v>
      </c>
      <c r="DB7" s="4" t="str">
        <f t="shared" si="264"/>
        <v>S</v>
      </c>
      <c r="DC7" s="4" t="str">
        <f t="shared" si="264"/>
        <v>D</v>
      </c>
      <c r="DD7" s="4" t="str">
        <f t="shared" si="264"/>
        <v>S</v>
      </c>
      <c r="DE7" s="4" t="str">
        <f t="shared" si="264"/>
        <v>T</v>
      </c>
      <c r="DF7" s="4" t="str">
        <f t="shared" si="264"/>
        <v>Q</v>
      </c>
      <c r="DG7" s="4" t="str">
        <f t="shared" si="264"/>
        <v>Q</v>
      </c>
      <c r="DH7" s="4" t="str">
        <f t="shared" si="264"/>
        <v>S</v>
      </c>
      <c r="DI7" s="4" t="str">
        <f t="shared" si="264"/>
        <v>S</v>
      </c>
      <c r="DJ7" s="4" t="str">
        <f t="shared" si="264"/>
        <v>D</v>
      </c>
      <c r="DK7" s="4" t="str">
        <f t="shared" si="264"/>
        <v>S</v>
      </c>
      <c r="DL7" s="4" t="str">
        <f t="shared" si="264"/>
        <v>T</v>
      </c>
      <c r="DM7" s="4" t="str">
        <f t="shared" si="264"/>
        <v>Q</v>
      </c>
      <c r="DN7" s="4" t="str">
        <f t="shared" si="264"/>
        <v>Q</v>
      </c>
      <c r="DO7" s="4" t="str">
        <f t="shared" si="264"/>
        <v>S</v>
      </c>
      <c r="DP7" s="4" t="str">
        <f t="shared" si="264"/>
        <v>S</v>
      </c>
      <c r="DQ7" s="4" t="str">
        <f t="shared" si="264"/>
        <v>D</v>
      </c>
      <c r="DR7" s="4" t="str">
        <f t="shared" si="264"/>
        <v>S</v>
      </c>
      <c r="DS7" s="4" t="str">
        <f t="shared" si="264"/>
        <v>T</v>
      </c>
      <c r="DT7" s="4" t="str">
        <f t="shared" si="264"/>
        <v>Q</v>
      </c>
      <c r="DU7" s="4" t="str">
        <f t="shared" si="264"/>
        <v>Q</v>
      </c>
      <c r="DV7" s="4" t="str">
        <f t="shared" si="264"/>
        <v>S</v>
      </c>
      <c r="DW7" s="4" t="str">
        <f t="shared" si="264"/>
        <v>S</v>
      </c>
      <c r="DX7" s="4" t="str">
        <f t="shared" si="264"/>
        <v>D</v>
      </c>
      <c r="DY7" s="4" t="str">
        <f t="shared" si="264"/>
        <v>S</v>
      </c>
      <c r="DZ7" s="4" t="str">
        <f t="shared" si="264"/>
        <v>T</v>
      </c>
      <c r="EA7" s="4" t="str">
        <f t="shared" si="264"/>
        <v>Q</v>
      </c>
      <c r="EB7" s="4" t="str">
        <f t="shared" si="264"/>
        <v>Q</v>
      </c>
      <c r="EC7" s="4" t="str">
        <f t="shared" si="264"/>
        <v>S</v>
      </c>
      <c r="ED7" s="4" t="str">
        <f t="shared" si="264"/>
        <v>S</v>
      </c>
      <c r="EE7" s="4" t="str">
        <f t="shared" si="264"/>
        <v>D</v>
      </c>
      <c r="EF7" s="4" t="str">
        <f t="shared" si="264"/>
        <v>S</v>
      </c>
      <c r="EG7" s="4" t="str">
        <f t="shared" si="264"/>
        <v>T</v>
      </c>
      <c r="EH7" s="4" t="str">
        <f t="shared" si="264"/>
        <v>Q</v>
      </c>
      <c r="EI7" s="4" t="str">
        <f t="shared" si="264"/>
        <v>Q</v>
      </c>
      <c r="EJ7" s="4" t="str">
        <f t="shared" si="264"/>
        <v>S</v>
      </c>
      <c r="EK7" s="4" t="str">
        <f t="shared" si="264"/>
        <v>S</v>
      </c>
      <c r="EL7" s="4" t="str">
        <f t="shared" si="264"/>
        <v>D</v>
      </c>
      <c r="EM7" s="4" t="str">
        <f t="shared" si="264"/>
        <v>S</v>
      </c>
      <c r="EN7" s="4" t="str">
        <f t="shared" si="264"/>
        <v>T</v>
      </c>
      <c r="EO7" s="4" t="str">
        <f t="shared" si="264"/>
        <v>Q</v>
      </c>
      <c r="EP7" s="4" t="str">
        <f t="shared" si="264"/>
        <v>Q</v>
      </c>
      <c r="EQ7" s="4" t="str">
        <f t="shared" si="264"/>
        <v>S</v>
      </c>
      <c r="ER7" s="4" t="str">
        <f t="shared" si="264"/>
        <v>S</v>
      </c>
      <c r="ES7" s="4" t="str">
        <f t="shared" si="264"/>
        <v>D</v>
      </c>
      <c r="ET7" s="4" t="str">
        <f t="shared" si="264"/>
        <v>S</v>
      </c>
      <c r="EU7" s="4" t="str">
        <f t="shared" si="264"/>
        <v>T</v>
      </c>
      <c r="EV7" s="4" t="str">
        <f t="shared" si="264"/>
        <v>Q</v>
      </c>
      <c r="EW7" s="4" t="str">
        <f t="shared" si="264"/>
        <v>Q</v>
      </c>
      <c r="EX7" s="4" t="str">
        <f t="shared" si="264"/>
        <v>S</v>
      </c>
      <c r="EY7" s="4" t="str">
        <f t="shared" si="264"/>
        <v>S</v>
      </c>
      <c r="EZ7" s="4" t="str">
        <f t="shared" si="264"/>
        <v>D</v>
      </c>
      <c r="FA7" s="4" t="str">
        <f t="shared" si="264"/>
        <v>S</v>
      </c>
      <c r="FB7" s="4" t="str">
        <f t="shared" ref="FB7:HM7" si="265">CHOOSE(WEEKDAY(FB4,1),"D","S","T","Q","Q","S","S")</f>
        <v>T</v>
      </c>
      <c r="FC7" s="4" t="str">
        <f t="shared" si="265"/>
        <v>Q</v>
      </c>
      <c r="FD7" s="4" t="str">
        <f t="shared" si="265"/>
        <v>Q</v>
      </c>
      <c r="FE7" s="4" t="str">
        <f t="shared" si="265"/>
        <v>S</v>
      </c>
      <c r="FF7" s="4" t="str">
        <f t="shared" si="265"/>
        <v>S</v>
      </c>
      <c r="FG7" s="4" t="str">
        <f t="shared" si="265"/>
        <v>D</v>
      </c>
      <c r="FH7" s="4" t="str">
        <f t="shared" si="265"/>
        <v>S</v>
      </c>
      <c r="FI7" s="4" t="str">
        <f t="shared" si="265"/>
        <v>T</v>
      </c>
      <c r="FJ7" s="4" t="str">
        <f t="shared" si="265"/>
        <v>Q</v>
      </c>
      <c r="FK7" s="4" t="str">
        <f t="shared" si="265"/>
        <v>Q</v>
      </c>
      <c r="FL7" s="4" t="str">
        <f t="shared" si="265"/>
        <v>S</v>
      </c>
      <c r="FM7" s="4" t="str">
        <f t="shared" si="265"/>
        <v>S</v>
      </c>
      <c r="FN7" s="4" t="str">
        <f t="shared" si="265"/>
        <v>D</v>
      </c>
      <c r="FO7" s="4" t="str">
        <f t="shared" si="265"/>
        <v>S</v>
      </c>
      <c r="FP7" s="4" t="str">
        <f t="shared" si="265"/>
        <v>T</v>
      </c>
      <c r="FQ7" s="4" t="str">
        <f t="shared" si="265"/>
        <v>Q</v>
      </c>
      <c r="FR7" s="4" t="str">
        <f t="shared" si="265"/>
        <v>Q</v>
      </c>
      <c r="FS7" s="4" t="str">
        <f t="shared" si="265"/>
        <v>S</v>
      </c>
      <c r="FT7" s="4" t="str">
        <f t="shared" si="265"/>
        <v>S</v>
      </c>
      <c r="FU7" s="4" t="str">
        <f t="shared" si="265"/>
        <v>D</v>
      </c>
      <c r="FV7" s="4" t="str">
        <f t="shared" si="265"/>
        <v>S</v>
      </c>
      <c r="FW7" s="4" t="str">
        <f t="shared" si="265"/>
        <v>T</v>
      </c>
      <c r="FX7" s="4" t="str">
        <f t="shared" si="265"/>
        <v>Q</v>
      </c>
      <c r="FY7" s="4" t="str">
        <f t="shared" si="265"/>
        <v>Q</v>
      </c>
      <c r="FZ7" s="4" t="str">
        <f t="shared" si="265"/>
        <v>S</v>
      </c>
      <c r="GA7" s="4" t="str">
        <f t="shared" si="265"/>
        <v>S</v>
      </c>
      <c r="GB7" s="4" t="str">
        <f t="shared" si="265"/>
        <v>D</v>
      </c>
      <c r="GC7" s="4" t="str">
        <f t="shared" si="265"/>
        <v>S</v>
      </c>
      <c r="GD7" s="4" t="str">
        <f t="shared" si="265"/>
        <v>T</v>
      </c>
      <c r="GE7" s="4" t="str">
        <f t="shared" si="265"/>
        <v>Q</v>
      </c>
      <c r="GF7" s="4" t="str">
        <f t="shared" si="265"/>
        <v>Q</v>
      </c>
      <c r="GG7" s="4" t="str">
        <f t="shared" si="265"/>
        <v>S</v>
      </c>
      <c r="GH7" s="4" t="str">
        <f t="shared" si="265"/>
        <v>S</v>
      </c>
      <c r="GI7" s="4" t="str">
        <f t="shared" si="265"/>
        <v>D</v>
      </c>
      <c r="GJ7" s="4" t="str">
        <f t="shared" si="265"/>
        <v>S</v>
      </c>
      <c r="GK7" s="4" t="str">
        <f t="shared" si="265"/>
        <v>T</v>
      </c>
      <c r="GL7" s="4" t="str">
        <f t="shared" si="265"/>
        <v>Q</v>
      </c>
      <c r="GM7" s="4" t="str">
        <f t="shared" si="265"/>
        <v>Q</v>
      </c>
      <c r="GN7" s="4" t="str">
        <f t="shared" si="265"/>
        <v>S</v>
      </c>
      <c r="GO7" s="4" t="str">
        <f t="shared" si="265"/>
        <v>S</v>
      </c>
      <c r="GP7" s="4" t="str">
        <f t="shared" si="265"/>
        <v>D</v>
      </c>
      <c r="GQ7" s="4" t="str">
        <f t="shared" si="265"/>
        <v>S</v>
      </c>
      <c r="GR7" s="4" t="str">
        <f t="shared" si="265"/>
        <v>T</v>
      </c>
      <c r="GS7" s="4" t="str">
        <f t="shared" si="265"/>
        <v>Q</v>
      </c>
      <c r="GT7" s="4" t="str">
        <f t="shared" si="265"/>
        <v>Q</v>
      </c>
      <c r="GU7" s="4" t="str">
        <f t="shared" si="265"/>
        <v>S</v>
      </c>
      <c r="GV7" s="4" t="str">
        <f t="shared" si="265"/>
        <v>S</v>
      </c>
      <c r="GW7" s="4" t="str">
        <f t="shared" si="265"/>
        <v>D</v>
      </c>
      <c r="GX7" s="4" t="str">
        <f t="shared" si="265"/>
        <v>S</v>
      </c>
      <c r="GY7" s="4" t="str">
        <f t="shared" si="265"/>
        <v>T</v>
      </c>
      <c r="GZ7" s="4" t="str">
        <f t="shared" si="265"/>
        <v>Q</v>
      </c>
      <c r="HA7" s="4" t="str">
        <f t="shared" si="265"/>
        <v>Q</v>
      </c>
      <c r="HB7" s="4" t="str">
        <f t="shared" si="265"/>
        <v>S</v>
      </c>
      <c r="HC7" s="4" t="str">
        <f t="shared" si="265"/>
        <v>S</v>
      </c>
      <c r="HD7" s="4" t="str">
        <f t="shared" si="265"/>
        <v>D</v>
      </c>
      <c r="HE7" s="4" t="str">
        <f t="shared" si="265"/>
        <v>S</v>
      </c>
      <c r="HF7" s="4" t="str">
        <f t="shared" si="265"/>
        <v>T</v>
      </c>
      <c r="HG7" s="4" t="str">
        <f t="shared" si="265"/>
        <v>Q</v>
      </c>
      <c r="HH7" s="4" t="str">
        <f t="shared" si="265"/>
        <v>Q</v>
      </c>
      <c r="HI7" s="4" t="str">
        <f t="shared" si="265"/>
        <v>S</v>
      </c>
      <c r="HJ7" s="4" t="str">
        <f t="shared" si="265"/>
        <v>S</v>
      </c>
      <c r="HK7" s="4" t="str">
        <f t="shared" si="265"/>
        <v>D</v>
      </c>
      <c r="HL7" s="4" t="str">
        <f t="shared" si="265"/>
        <v>S</v>
      </c>
      <c r="HM7" s="4" t="str">
        <f t="shared" si="265"/>
        <v>T</v>
      </c>
      <c r="HN7" s="4" t="str">
        <f t="shared" ref="HN7:JO7" si="266">CHOOSE(WEEKDAY(HN4,1),"D","S","T","Q","Q","S","S")</f>
        <v>Q</v>
      </c>
      <c r="HO7" s="4" t="str">
        <f t="shared" si="266"/>
        <v>Q</v>
      </c>
      <c r="HP7" s="4" t="str">
        <f t="shared" si="266"/>
        <v>S</v>
      </c>
      <c r="HQ7" s="4" t="str">
        <f t="shared" si="266"/>
        <v>S</v>
      </c>
      <c r="HR7" s="4" t="str">
        <f t="shared" si="266"/>
        <v>D</v>
      </c>
      <c r="HS7" s="4" t="str">
        <f t="shared" si="266"/>
        <v>S</v>
      </c>
      <c r="HT7" s="4" t="str">
        <f t="shared" si="266"/>
        <v>T</v>
      </c>
      <c r="HU7" s="4" t="str">
        <f t="shared" si="266"/>
        <v>Q</v>
      </c>
      <c r="HV7" s="4" t="str">
        <f t="shared" si="266"/>
        <v>Q</v>
      </c>
      <c r="HW7" s="4" t="str">
        <f t="shared" si="266"/>
        <v>S</v>
      </c>
      <c r="HX7" s="4" t="str">
        <f t="shared" si="266"/>
        <v>S</v>
      </c>
      <c r="HY7" s="4" t="str">
        <f t="shared" si="266"/>
        <v>D</v>
      </c>
      <c r="HZ7" s="4" t="str">
        <f t="shared" si="266"/>
        <v>S</v>
      </c>
      <c r="IA7" s="4" t="str">
        <f t="shared" si="266"/>
        <v>T</v>
      </c>
      <c r="IB7" s="4" t="str">
        <f t="shared" si="266"/>
        <v>Q</v>
      </c>
      <c r="IC7" s="4" t="str">
        <f t="shared" si="266"/>
        <v>Q</v>
      </c>
      <c r="ID7" s="4" t="str">
        <f t="shared" si="266"/>
        <v>S</v>
      </c>
      <c r="IE7" s="4" t="str">
        <f t="shared" si="266"/>
        <v>S</v>
      </c>
      <c r="IF7" s="4" t="str">
        <f t="shared" si="266"/>
        <v>D</v>
      </c>
      <c r="IG7" s="4" t="str">
        <f t="shared" si="266"/>
        <v>S</v>
      </c>
      <c r="IH7" s="4" t="str">
        <f t="shared" si="266"/>
        <v>T</v>
      </c>
      <c r="II7" s="4" t="str">
        <f t="shared" si="266"/>
        <v>Q</v>
      </c>
      <c r="IJ7" s="4" t="str">
        <f t="shared" si="266"/>
        <v>Q</v>
      </c>
      <c r="IK7" s="4" t="str">
        <f t="shared" si="266"/>
        <v>S</v>
      </c>
      <c r="IL7" s="4" t="str">
        <f t="shared" si="266"/>
        <v>S</v>
      </c>
      <c r="IM7" s="4" t="str">
        <f t="shared" si="266"/>
        <v>D</v>
      </c>
      <c r="IN7" s="4" t="str">
        <f t="shared" si="266"/>
        <v>S</v>
      </c>
      <c r="IO7" s="4" t="str">
        <f t="shared" si="266"/>
        <v>T</v>
      </c>
      <c r="IP7" s="4" t="str">
        <f t="shared" si="266"/>
        <v>Q</v>
      </c>
      <c r="IQ7" s="4" t="str">
        <f t="shared" si="266"/>
        <v>Q</v>
      </c>
      <c r="IR7" s="4" t="str">
        <f t="shared" si="266"/>
        <v>S</v>
      </c>
      <c r="IS7" s="4" t="str">
        <f t="shared" si="266"/>
        <v>S</v>
      </c>
      <c r="IT7" s="4" t="str">
        <f t="shared" si="266"/>
        <v>D</v>
      </c>
      <c r="IU7" s="4" t="str">
        <f t="shared" si="266"/>
        <v>S</v>
      </c>
      <c r="IV7" s="4" t="str">
        <f t="shared" si="266"/>
        <v>T</v>
      </c>
      <c r="IW7" s="4" t="str">
        <f t="shared" si="266"/>
        <v>Q</v>
      </c>
      <c r="IX7" s="4" t="str">
        <f t="shared" si="266"/>
        <v>Q</v>
      </c>
      <c r="IY7" s="4" t="str">
        <f t="shared" si="266"/>
        <v>S</v>
      </c>
      <c r="IZ7" s="4" t="str">
        <f t="shared" si="266"/>
        <v>S</v>
      </c>
      <c r="JA7" s="4" t="str">
        <f t="shared" si="266"/>
        <v>D</v>
      </c>
      <c r="JB7" s="4" t="str">
        <f t="shared" si="266"/>
        <v>S</v>
      </c>
      <c r="JC7" s="4" t="str">
        <f t="shared" si="266"/>
        <v>T</v>
      </c>
      <c r="JD7" s="4" t="str">
        <f t="shared" si="266"/>
        <v>Q</v>
      </c>
      <c r="JE7" s="4" t="str">
        <f t="shared" si="266"/>
        <v>Q</v>
      </c>
      <c r="JF7" s="4" t="str">
        <f t="shared" si="266"/>
        <v>S</v>
      </c>
      <c r="JG7" s="4" t="str">
        <f t="shared" si="266"/>
        <v>S</v>
      </c>
      <c r="JH7" s="4" t="str">
        <f t="shared" si="266"/>
        <v>D</v>
      </c>
      <c r="JI7" s="4" t="str">
        <f t="shared" si="266"/>
        <v>S</v>
      </c>
      <c r="JJ7" s="4" t="str">
        <f t="shared" si="266"/>
        <v>T</v>
      </c>
      <c r="JK7" s="4" t="str">
        <f t="shared" si="266"/>
        <v>Q</v>
      </c>
      <c r="JL7" s="4" t="str">
        <f t="shared" si="266"/>
        <v>Q</v>
      </c>
      <c r="JM7" s="4" t="str">
        <f t="shared" si="266"/>
        <v>S</v>
      </c>
      <c r="JN7" s="4" t="str">
        <f t="shared" si="266"/>
        <v>S</v>
      </c>
      <c r="JO7" s="4" t="str">
        <f t="shared" si="266"/>
        <v>D</v>
      </c>
    </row>
    <row r="8" spans="1:275" s="13" customFormat="1" ht="12" x14ac:dyDescent="0.2">
      <c r="A8" s="5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" t="s">
        <v>12</v>
      </c>
      <c r="C8" s="7"/>
      <c r="D8" s="8"/>
      <c r="E8" s="47">
        <v>44858</v>
      </c>
      <c r="F8" s="47">
        <v>44988</v>
      </c>
      <c r="G8" s="9"/>
      <c r="H8" s="10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</row>
    <row r="9" spans="1:275" s="13" customFormat="1" ht="12" x14ac:dyDescent="0.2">
      <c r="A9" s="30" t="str">
        <f ca="1">IF(ISERROR(VALUE(SUBSTITUTE(OFFSET(A9,-1,0,1,1),".",""))),"1",IF(ISERROR(FIND("`",SUBSTITUTE(OFFSET(A9,-1,0,1,1),".","`",1))),TEXT(VALUE(OFFSET(A9,-1,0,1,1))+1,"#"),TEXT(VALUE(LEFT(OFFSET(A9,-1,0,1,1),FIND("`",SUBSTITUTE(OFFSET(A9,-1,0,1,1),".","`",1))-1))+1,"#")))</f>
        <v>2</v>
      </c>
      <c r="B9" s="31" t="s">
        <v>13</v>
      </c>
      <c r="C9" s="32" t="s">
        <v>10</v>
      </c>
      <c r="D9" s="33"/>
      <c r="E9" s="34"/>
      <c r="F9" s="34"/>
      <c r="G9" s="35"/>
      <c r="H9" s="36"/>
      <c r="I9" s="37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</row>
    <row r="10" spans="1:275" s="20" customFormat="1" ht="12" x14ac:dyDescent="0.2">
      <c r="A10" s="14" t="s">
        <v>20</v>
      </c>
      <c r="B10" s="15"/>
      <c r="C10" s="16"/>
      <c r="D10" s="23"/>
      <c r="E10" s="24">
        <v>44858</v>
      </c>
      <c r="F10" s="21">
        <f t="shared" ref="F10:F18" si="267">IF(G10=0,E10,E10+G10-1)</f>
        <v>44858</v>
      </c>
      <c r="G10" s="26">
        <v>1</v>
      </c>
      <c r="H10" s="27">
        <v>0</v>
      </c>
      <c r="I10" s="22">
        <f t="shared" ref="I10:I21" si="268">IF(OR(F10=0,E10=0),0,NETWORKDAYS(E10,F10))</f>
        <v>1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</row>
    <row r="11" spans="1:275" s="20" customFormat="1" ht="12" x14ac:dyDescent="0.2">
      <c r="A11" s="14" t="s">
        <v>21</v>
      </c>
      <c r="B11" s="15"/>
      <c r="C11" s="16"/>
      <c r="D11" s="23"/>
      <c r="E11" s="24">
        <f>F10+1</f>
        <v>44859</v>
      </c>
      <c r="F11" s="21">
        <f t="shared" si="267"/>
        <v>44888</v>
      </c>
      <c r="G11" s="26">
        <v>30</v>
      </c>
      <c r="H11" s="27">
        <v>0</v>
      </c>
      <c r="I11" s="22">
        <f t="shared" si="268"/>
        <v>22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</row>
    <row r="12" spans="1:275" s="20" customFormat="1" ht="15" customHeight="1" x14ac:dyDescent="0.2">
      <c r="A12" s="30">
        <v>3</v>
      </c>
      <c r="B12" s="31" t="s">
        <v>36</v>
      </c>
      <c r="C12" s="32" t="s">
        <v>10</v>
      </c>
      <c r="D12" s="33"/>
      <c r="E12" s="34"/>
      <c r="F12" s="34"/>
      <c r="G12" s="35"/>
      <c r="H12" s="36"/>
      <c r="I12" s="37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</row>
    <row r="13" spans="1:275" s="20" customFormat="1" ht="12" x14ac:dyDescent="0.2">
      <c r="A13" s="14" t="s">
        <v>43</v>
      </c>
      <c r="B13" s="15"/>
      <c r="C13" s="16"/>
      <c r="D13" s="23"/>
      <c r="E13" s="24">
        <f t="shared" ref="E13:E18" si="269">F12+1</f>
        <v>1</v>
      </c>
      <c r="F13" s="21">
        <f t="shared" si="267"/>
        <v>3</v>
      </c>
      <c r="G13" s="26">
        <v>3</v>
      </c>
      <c r="H13" s="27">
        <v>0</v>
      </c>
      <c r="I13" s="22">
        <f t="shared" si="268"/>
        <v>2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</row>
    <row r="14" spans="1:275" s="20" customFormat="1" ht="12" x14ac:dyDescent="0.2">
      <c r="A14" s="14" t="s">
        <v>44</v>
      </c>
      <c r="B14" s="15"/>
      <c r="C14" s="16"/>
      <c r="D14" s="23"/>
      <c r="E14" s="24">
        <f t="shared" si="269"/>
        <v>4</v>
      </c>
      <c r="F14" s="21">
        <f t="shared" si="267"/>
        <v>6</v>
      </c>
      <c r="G14" s="26">
        <v>3</v>
      </c>
      <c r="H14" s="27">
        <v>0</v>
      </c>
      <c r="I14" s="22">
        <f t="shared" si="268"/>
        <v>3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</row>
    <row r="15" spans="1:275" s="20" customFormat="1" ht="12" x14ac:dyDescent="0.2">
      <c r="A15" s="14" t="s">
        <v>45</v>
      </c>
      <c r="B15" s="15"/>
      <c r="C15" s="16"/>
      <c r="D15" s="23"/>
      <c r="E15" s="24">
        <f t="shared" si="269"/>
        <v>7</v>
      </c>
      <c r="F15" s="21">
        <f t="shared" si="267"/>
        <v>9</v>
      </c>
      <c r="G15" s="26">
        <v>3</v>
      </c>
      <c r="H15" s="27">
        <v>0</v>
      </c>
      <c r="I15" s="22">
        <f t="shared" si="268"/>
        <v>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</row>
    <row r="16" spans="1:275" s="20" customFormat="1" ht="12" x14ac:dyDescent="0.2">
      <c r="A16" s="30">
        <v>4</v>
      </c>
      <c r="B16" s="31" t="s">
        <v>37</v>
      </c>
      <c r="C16" s="32" t="s">
        <v>10</v>
      </c>
      <c r="D16" s="33"/>
      <c r="E16" s="34"/>
      <c r="F16" s="34"/>
      <c r="G16" s="35"/>
      <c r="H16" s="36"/>
      <c r="I16" s="37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</row>
    <row r="17" spans="1:275" s="20" customFormat="1" ht="12" x14ac:dyDescent="0.2">
      <c r="A17" s="14" t="s">
        <v>40</v>
      </c>
      <c r="B17" s="15"/>
      <c r="C17" s="16"/>
      <c r="D17" s="23"/>
      <c r="E17" s="24">
        <f t="shared" si="269"/>
        <v>1</v>
      </c>
      <c r="F17" s="21">
        <f t="shared" si="267"/>
        <v>3</v>
      </c>
      <c r="G17" s="26">
        <v>3</v>
      </c>
      <c r="H17" s="27">
        <v>0</v>
      </c>
      <c r="I17" s="22">
        <f t="shared" si="268"/>
        <v>2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</row>
    <row r="18" spans="1:275" s="20" customFormat="1" ht="12" x14ac:dyDescent="0.2">
      <c r="A18" s="14" t="s">
        <v>41</v>
      </c>
      <c r="B18" s="15"/>
      <c r="C18" s="16"/>
      <c r="D18" s="23"/>
      <c r="E18" s="24">
        <f t="shared" si="269"/>
        <v>4</v>
      </c>
      <c r="F18" s="21">
        <f t="shared" si="267"/>
        <v>7</v>
      </c>
      <c r="G18" s="26">
        <v>4</v>
      </c>
      <c r="H18" s="27">
        <v>0</v>
      </c>
      <c r="I18" s="22">
        <f t="shared" si="268"/>
        <v>3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</row>
    <row r="19" spans="1:275" s="20" customFormat="1" ht="12" x14ac:dyDescent="0.2">
      <c r="A19" s="14" t="s">
        <v>42</v>
      </c>
      <c r="B19" s="15"/>
      <c r="C19" s="16"/>
      <c r="D19" s="23"/>
      <c r="E19" s="24"/>
      <c r="F19" s="21"/>
      <c r="G19" s="26"/>
      <c r="H19" s="27"/>
      <c r="I19" s="2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</row>
    <row r="20" spans="1:275" s="13" customFormat="1" ht="12" x14ac:dyDescent="0.2">
      <c r="A20" s="30">
        <v>5</v>
      </c>
      <c r="B20" s="31" t="s">
        <v>38</v>
      </c>
      <c r="C20" s="32" t="s">
        <v>10</v>
      </c>
      <c r="D20" s="33"/>
      <c r="E20" s="34"/>
      <c r="F20" s="34"/>
      <c r="G20" s="35"/>
      <c r="H20" s="36"/>
      <c r="I20" s="37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</row>
    <row r="21" spans="1:275" s="20" customFormat="1" ht="12.75" x14ac:dyDescent="0.2">
      <c r="A21" s="14" t="str">
        <f t="shared" ref="A21:A29" ca="1" si="270">IF(ISERROR(VALUE(SUBSTITUTE(OFFSET(A21,-1,0,1,1),".",""))),"0.1",IF(ISERROR(FIND("`",SUBSTITUTE(OFFSET(A21,-1,0,1,1),".","`",1))),OFFSET(A21,-1,0,1,1)&amp;".1",LEFT(OFFSET(A21,-1,0,1,1),FIND("`",SUBSTITUTE(OFFSET(A21,-1,0,1,1),".","`",1)))&amp;IF(ISERROR(FIND("`",SUBSTITUTE(OFFSET(A21,-1,0,1,1),".","`",2))),VALUE(RIGHT(OFFSET(A21,-1,0,1,1),LEN(OFFSET(A21,-1,0,1,1))-FIND("`",SUBSTITUTE(OFFSET(A21,-1,0,1,1),".","`",1))))+1,VALUE(MID(OFFSET(A21,-1,0,1,1),FIND("`",SUBSTITUTE(OFFSET(A21,-1,0,1,1),".","`",1))+1,(FIND("`",SUBSTITUTE(OFFSET(A21,-1,0,1,1),".","`",2))-FIND("`",SUBSTITUTE(OFFSET(A21,-1,0,1,1),".","`",1))-1)))+1)))</f>
        <v>5.1</v>
      </c>
      <c r="B21" s="15"/>
      <c r="C21" s="16"/>
      <c r="D21" s="23"/>
      <c r="E21" s="24"/>
      <c r="F21" s="21"/>
      <c r="G21" s="26"/>
      <c r="H21" s="27">
        <v>0</v>
      </c>
      <c r="I21" s="22">
        <f t="shared" si="268"/>
        <v>0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9"/>
    </row>
    <row r="22" spans="1:275" s="20" customFormat="1" ht="12.75" x14ac:dyDescent="0.2">
      <c r="A22" s="14" t="str">
        <f t="shared" ca="1" si="270"/>
        <v>5.2</v>
      </c>
      <c r="C22" s="16"/>
      <c r="D22" s="17"/>
      <c r="E22" s="25"/>
      <c r="F22" s="18"/>
      <c r="G22" s="28"/>
      <c r="H22" s="27">
        <v>0</v>
      </c>
      <c r="I22" s="22">
        <f>IF(OR(F22=0,E22=0),0,NETWORKDAYS(E22,F22))</f>
        <v>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9"/>
    </row>
    <row r="23" spans="1:275" s="20" customFormat="1" ht="12.75" x14ac:dyDescent="0.2">
      <c r="A23" s="14" t="str">
        <f t="shared" ca="1" si="270"/>
        <v>5.3</v>
      </c>
      <c r="B23" s="15"/>
      <c r="C23" s="16"/>
      <c r="D23" s="23"/>
      <c r="E23" s="24"/>
      <c r="F23" s="21"/>
      <c r="G23" s="26"/>
      <c r="H23" s="27">
        <v>0</v>
      </c>
      <c r="I23" s="22">
        <f>IF(OR(F23=0,E23=0),0,NETWORKDAYS(E23,F23))</f>
        <v>0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9"/>
    </row>
    <row r="24" spans="1:275" s="20" customFormat="1" ht="12.75" x14ac:dyDescent="0.2">
      <c r="A24" s="14" t="str">
        <f t="shared" ca="1" si="270"/>
        <v>5.4</v>
      </c>
      <c r="B24" s="15"/>
      <c r="C24" s="16"/>
      <c r="D24" s="23"/>
      <c r="E24" s="24"/>
      <c r="F24" s="21"/>
      <c r="G24" s="26"/>
      <c r="H24" s="27">
        <v>0</v>
      </c>
      <c r="I24" s="22">
        <f t="shared" ref="I24:I29" si="271">IF(OR(F24=0,E24=0),0,NETWORKDAYS(E24,F24))</f>
        <v>0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9"/>
    </row>
    <row r="25" spans="1:275" s="13" customFormat="1" ht="12" x14ac:dyDescent="0.2">
      <c r="A25" s="30">
        <v>6</v>
      </c>
      <c r="B25" s="31" t="s">
        <v>39</v>
      </c>
      <c r="C25" s="32" t="s">
        <v>10</v>
      </c>
      <c r="D25" s="33"/>
      <c r="E25" s="34"/>
      <c r="F25" s="34"/>
      <c r="G25" s="35"/>
      <c r="H25" s="36"/>
      <c r="I25" s="37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</row>
    <row r="26" spans="1:275" s="20" customFormat="1" ht="12.75" x14ac:dyDescent="0.2">
      <c r="A26" s="14" t="str">
        <f t="shared" ca="1" si="270"/>
        <v>6.1</v>
      </c>
      <c r="B26" s="15"/>
      <c r="C26" s="16"/>
      <c r="D26" s="23"/>
      <c r="E26" s="24"/>
      <c r="F26" s="18"/>
      <c r="G26" s="26"/>
      <c r="H26" s="27">
        <v>0</v>
      </c>
      <c r="I26" s="22">
        <f>IF(OR(F26=0,E26=0),0,NETWORKDAYS(E26,F26))</f>
        <v>0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9"/>
    </row>
    <row r="27" spans="1:275" s="20" customFormat="1" ht="12.75" x14ac:dyDescent="0.2">
      <c r="A27" s="14" t="str">
        <f t="shared" ca="1" si="270"/>
        <v>6.2</v>
      </c>
      <c r="B27" s="15"/>
      <c r="C27" s="16"/>
      <c r="D27" s="23"/>
      <c r="E27" s="24"/>
      <c r="F27" s="18"/>
      <c r="G27" s="26"/>
      <c r="H27" s="27">
        <v>0</v>
      </c>
      <c r="I27" s="22">
        <f>IF(OR(F27=0,E27=0),0,NETWORKDAYS(E27,F27))</f>
        <v>0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9"/>
    </row>
    <row r="28" spans="1:275" s="20" customFormat="1" ht="12.75" x14ac:dyDescent="0.2">
      <c r="A28" s="14" t="str">
        <f t="shared" ca="1" si="270"/>
        <v>6.3</v>
      </c>
      <c r="B28" s="15"/>
      <c r="C28" s="16"/>
      <c r="D28" s="23"/>
      <c r="E28" s="24"/>
      <c r="F28" s="18"/>
      <c r="G28" s="26"/>
      <c r="H28" s="27">
        <v>0</v>
      </c>
      <c r="I28" s="22">
        <f>IF(OR(F28=0,E28=0),0,NETWORKDAYS(E28,F28))</f>
        <v>0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9"/>
    </row>
    <row r="29" spans="1:275" s="20" customFormat="1" ht="12.75" x14ac:dyDescent="0.2">
      <c r="A29" s="14" t="str">
        <f t="shared" ca="1" si="270"/>
        <v>6.4</v>
      </c>
      <c r="B29" s="15"/>
      <c r="C29" s="16"/>
      <c r="D29" s="23"/>
      <c r="E29" s="24"/>
      <c r="F29" s="21"/>
      <c r="G29" s="26"/>
      <c r="H29" s="27">
        <v>0</v>
      </c>
      <c r="I29" s="22">
        <f t="shared" si="271"/>
        <v>0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9"/>
    </row>
    <row r="30" spans="1:275" x14ac:dyDescent="0.25">
      <c r="B30" s="86"/>
      <c r="E30" s="85"/>
      <c r="F30" s="85"/>
      <c r="G30" s="86"/>
      <c r="I30" s="85"/>
    </row>
    <row r="32" spans="1:275" x14ac:dyDescent="0.25">
      <c r="G32" s="86" t="s">
        <v>35</v>
      </c>
      <c r="I32" s="85" t="s">
        <v>34</v>
      </c>
    </row>
  </sheetData>
  <mergeCells count="83">
    <mergeCell ref="JI6:JO6"/>
    <mergeCell ref="JI5:JO5"/>
    <mergeCell ref="FH6:FN6"/>
    <mergeCell ref="FO6:FU6"/>
    <mergeCell ref="FV6:GB6"/>
    <mergeCell ref="GC6:GI6"/>
    <mergeCell ref="GJ6:GP6"/>
    <mergeCell ref="GQ6:GW6"/>
    <mergeCell ref="GX6:HD6"/>
    <mergeCell ref="HE6:HK6"/>
    <mergeCell ref="HL6:HR6"/>
    <mergeCell ref="HS6:HY6"/>
    <mergeCell ref="HZ6:IF6"/>
    <mergeCell ref="IG6:IM6"/>
    <mergeCell ref="IN6:IT6"/>
    <mergeCell ref="IU6:JA6"/>
    <mergeCell ref="JB6:JH6"/>
    <mergeCell ref="HZ5:IF5"/>
    <mergeCell ref="IG5:IM5"/>
    <mergeCell ref="IN5:IT5"/>
    <mergeCell ref="IU5:JA5"/>
    <mergeCell ref="JB5:JH5"/>
    <mergeCell ref="GQ5:GW5"/>
    <mergeCell ref="GX5:HD5"/>
    <mergeCell ref="HE5:HK5"/>
    <mergeCell ref="HL5:HR5"/>
    <mergeCell ref="HS5:HY5"/>
    <mergeCell ref="FH5:FN5"/>
    <mergeCell ref="FO5:FU5"/>
    <mergeCell ref="FV5:GB5"/>
    <mergeCell ref="GC5:GI5"/>
    <mergeCell ref="GJ5:GP5"/>
    <mergeCell ref="FA5:FG5"/>
    <mergeCell ref="CB6:CH6"/>
    <mergeCell ref="CI6:CO6"/>
    <mergeCell ref="CP6:CV6"/>
    <mergeCell ref="CW6:DC6"/>
    <mergeCell ref="DD6:DJ6"/>
    <mergeCell ref="DK6:DQ6"/>
    <mergeCell ref="DR6:DX6"/>
    <mergeCell ref="DY6:EE6"/>
    <mergeCell ref="EF6:EL6"/>
    <mergeCell ref="EM6:ES6"/>
    <mergeCell ref="ET6:EZ6"/>
    <mergeCell ref="FA6:FG6"/>
    <mergeCell ref="DR5:DX5"/>
    <mergeCell ref="DY5:EE5"/>
    <mergeCell ref="EF5:EL5"/>
    <mergeCell ref="EM5:ES5"/>
    <mergeCell ref="ET5:EZ5"/>
    <mergeCell ref="CI5:CO5"/>
    <mergeCell ref="CP5:CV5"/>
    <mergeCell ref="CW5:DC5"/>
    <mergeCell ref="DD5:DJ5"/>
    <mergeCell ref="DK5:DQ5"/>
    <mergeCell ref="BN5:BT5"/>
    <mergeCell ref="BU5:CA5"/>
    <mergeCell ref="BN6:BT6"/>
    <mergeCell ref="BU6:CA6"/>
    <mergeCell ref="CB5:CH5"/>
    <mergeCell ref="BG6:BM6"/>
    <mergeCell ref="C1:I2"/>
    <mergeCell ref="AS5:AY5"/>
    <mergeCell ref="AZ5:BF5"/>
    <mergeCell ref="BG5:BM5"/>
    <mergeCell ref="J6:P6"/>
    <mergeCell ref="Q6:W6"/>
    <mergeCell ref="X6:AD6"/>
    <mergeCell ref="AE6:AK6"/>
    <mergeCell ref="AL6:AR6"/>
    <mergeCell ref="AS6:AY6"/>
    <mergeCell ref="AZ6:BF6"/>
    <mergeCell ref="B5:D5"/>
    <mergeCell ref="J5:P5"/>
    <mergeCell ref="Q5:W5"/>
    <mergeCell ref="X5:AD5"/>
    <mergeCell ref="AE5:AK5"/>
    <mergeCell ref="AL5:AR5"/>
    <mergeCell ref="J2:Z2"/>
    <mergeCell ref="B3:D3"/>
    <mergeCell ref="E3:F3"/>
    <mergeCell ref="B4:D4"/>
    <mergeCell ref="E4:F4"/>
  </mergeCells>
  <phoneticPr fontId="15" type="noConversion"/>
  <conditionalFormatting sqref="H21:H24 H8 H10:H11 H13:H15 H17:H19 H26:H29">
    <cfRule type="dataBar" priority="20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{CAA2B548-6228-4477-994B-69BA7F9B0A31}</x14:id>
        </ext>
      </extLst>
    </cfRule>
  </conditionalFormatting>
  <conditionalFormatting sqref="J7:JO7">
    <cfRule type="expression" dxfId="4" priority="21">
      <formula>AND(TODAY()&gt;=J4,TODAY()&lt;K4)</formula>
    </cfRule>
  </conditionalFormatting>
  <conditionalFormatting sqref="J8:JO8 BN10:JO20 J10:BM24 J26:BM29 J25:JO25">
    <cfRule type="expression" dxfId="3" priority="22">
      <formula>J$4=TODAY()</formula>
    </cfRule>
    <cfRule type="expression" dxfId="2" priority="23">
      <formula>AND($E8&lt;K$4,$F8&gt;=J$4)</formula>
    </cfRule>
  </conditionalFormatting>
  <conditionalFormatting sqref="H20">
    <cfRule type="dataBar" priority="16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{3F89DA86-6C1D-4A5C-8F89-D52AACFBF16A}</x14:id>
        </ext>
      </extLst>
    </cfRule>
  </conditionalFormatting>
  <conditionalFormatting sqref="H9">
    <cfRule type="dataBar" priority="4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{EC1F8159-0734-4AB1-8B3E-DC67C5E6CC7A}</x14:id>
        </ext>
      </extLst>
    </cfRule>
  </conditionalFormatting>
  <conditionalFormatting sqref="J9:JO9">
    <cfRule type="expression" dxfId="1" priority="5">
      <formula>J$4=TODAY()</formula>
    </cfRule>
    <cfRule type="expression" dxfId="0" priority="6">
      <formula>AND($E9&lt;K$4,$F9&gt;=J$4)</formula>
    </cfRule>
  </conditionalFormatting>
  <conditionalFormatting sqref="H12">
    <cfRule type="dataBar" priority="3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{E63F25A9-DF55-462B-B22F-841D25B4D3BE}</x14:id>
        </ext>
      </extLst>
    </cfRule>
  </conditionalFormatting>
  <conditionalFormatting sqref="H16">
    <cfRule type="dataBar" priority="2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{6A296A7C-7EFB-46EF-8CDA-30671B5F4974}</x14:id>
        </ext>
      </extLst>
    </cfRule>
  </conditionalFormatting>
  <conditionalFormatting sqref="H25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{82BE52BC-1263-4A16-8E09-D86A281B4489}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A2B548-6228-4477-994B-69BA7F9B0A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H21:H24 H8 H10:H11 H13:H15 H17:H19 H26:H29</xm:sqref>
        </x14:conditionalFormatting>
        <x14:conditionalFormatting xmlns:xm="http://schemas.microsoft.com/office/excel/2006/main">
          <x14:cfRule type="dataBar" id="{3F89DA86-6C1D-4A5C-8F89-D52AACFBF1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EC1F8159-0734-4AB1-8B3E-DC67C5E6CC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E63F25A9-DF55-462B-B22F-841D25B4D3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6A296A7C-7EFB-46EF-8CDA-30671B5F49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82BE52BC-1263-4A16-8E09-D86A281B44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D12"/>
  <sheetViews>
    <sheetView topLeftCell="F1" workbookViewId="0">
      <selection activeCell="H14" sqref="H14"/>
    </sheetView>
  </sheetViews>
  <sheetFormatPr defaultRowHeight="15" x14ac:dyDescent="0.25"/>
  <cols>
    <col min="2" max="2" width="26.5703125" customWidth="1"/>
    <col min="3" max="3" width="21.28515625" customWidth="1"/>
    <col min="4" max="4" width="31.5703125" customWidth="1"/>
    <col min="5" max="5" width="20.5703125" customWidth="1"/>
    <col min="6" max="6" width="17.140625" customWidth="1"/>
    <col min="7" max="7" width="42.5703125" customWidth="1"/>
    <col min="8" max="8" width="14" customWidth="1"/>
    <col min="9" max="10" width="11.28515625" bestFit="1" customWidth="1"/>
    <col min="11" max="11" width="2.85546875" customWidth="1"/>
    <col min="12" max="12" width="2.7109375" customWidth="1"/>
    <col min="13" max="15" width="2" customWidth="1"/>
    <col min="16" max="16" width="6" customWidth="1"/>
    <col min="17" max="17" width="3.42578125" customWidth="1"/>
    <col min="18" max="18" width="1.5703125" customWidth="1"/>
    <col min="19" max="19" width="2.85546875" customWidth="1"/>
    <col min="20" max="20" width="1.42578125" customWidth="1"/>
    <col min="21" max="21" width="10.42578125" bestFit="1" customWidth="1"/>
    <col min="22" max="22" width="3" customWidth="1"/>
    <col min="23" max="23" width="10.140625" bestFit="1" customWidth="1"/>
    <col min="24" max="24" width="6.140625" customWidth="1"/>
    <col min="25" max="25" width="4.42578125" customWidth="1"/>
    <col min="26" max="26" width="1.7109375" customWidth="1"/>
    <col min="27" max="27" width="5.5703125" customWidth="1"/>
    <col min="28" max="28" width="10.140625" customWidth="1"/>
    <col min="29" max="29" width="4.42578125" customWidth="1"/>
    <col min="30" max="30" width="2.42578125" customWidth="1"/>
  </cols>
  <sheetData>
    <row r="1" spans="2:30" ht="15.75" thickBot="1" x14ac:dyDescent="0.3"/>
    <row r="2" spans="2:30" ht="15.75" thickBot="1" x14ac:dyDescent="0.3">
      <c r="B2" s="42" t="s">
        <v>14</v>
      </c>
      <c r="C2" s="42" t="s">
        <v>15</v>
      </c>
      <c r="D2" s="42" t="s">
        <v>16</v>
      </c>
      <c r="E2" s="42" t="s">
        <v>17</v>
      </c>
      <c r="F2" s="53" t="s">
        <v>18</v>
      </c>
      <c r="G2" s="64" t="s">
        <v>28</v>
      </c>
      <c r="H2" s="65" t="s">
        <v>29</v>
      </c>
      <c r="I2" s="66" t="s">
        <v>30</v>
      </c>
      <c r="J2" s="67" t="s">
        <v>31</v>
      </c>
      <c r="K2" s="82" t="s">
        <v>27</v>
      </c>
      <c r="L2" s="82"/>
      <c r="M2" s="82"/>
      <c r="N2" s="82"/>
      <c r="O2" s="82"/>
      <c r="P2" s="83" t="s">
        <v>22</v>
      </c>
      <c r="Q2" s="83"/>
      <c r="R2" s="82" t="s">
        <v>23</v>
      </c>
      <c r="S2" s="82"/>
      <c r="T2" s="82"/>
      <c r="U2" s="82"/>
      <c r="V2" s="83" t="s">
        <v>24</v>
      </c>
      <c r="W2" s="83"/>
      <c r="X2" s="82" t="s">
        <v>25</v>
      </c>
      <c r="Y2" s="82"/>
      <c r="Z2" s="82"/>
      <c r="AA2" s="82"/>
      <c r="AB2" s="83" t="s">
        <v>26</v>
      </c>
      <c r="AC2" s="83"/>
      <c r="AD2" s="84"/>
    </row>
    <row r="3" spans="2:30" x14ac:dyDescent="0.25">
      <c r="B3" s="40"/>
      <c r="C3" s="41"/>
      <c r="D3" s="41"/>
      <c r="E3" s="41"/>
      <c r="F3" s="54"/>
      <c r="G3" s="58"/>
      <c r="H3" s="16"/>
      <c r="I3" s="24"/>
      <c r="J3" s="68"/>
      <c r="K3" s="71"/>
      <c r="L3" s="71"/>
      <c r="M3" s="59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3"/>
    </row>
    <row r="4" spans="2:30" x14ac:dyDescent="0.25">
      <c r="B4" s="43"/>
      <c r="C4" s="44"/>
      <c r="D4" s="44"/>
      <c r="E4" s="44"/>
      <c r="F4" s="55"/>
      <c r="G4" s="58"/>
      <c r="H4" s="16"/>
      <c r="I4" s="24"/>
      <c r="J4" s="68"/>
      <c r="K4" s="71"/>
      <c r="L4" s="71"/>
      <c r="N4" s="59"/>
      <c r="O4" s="59"/>
      <c r="P4" s="59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3"/>
    </row>
    <row r="5" spans="2:30" x14ac:dyDescent="0.25">
      <c r="B5" s="39"/>
      <c r="C5" s="38"/>
      <c r="D5" s="38"/>
      <c r="E5" s="38"/>
      <c r="F5" s="56"/>
      <c r="G5" s="58"/>
      <c r="H5" s="16"/>
      <c r="I5" s="24"/>
      <c r="J5" s="68"/>
      <c r="K5" s="71"/>
      <c r="L5" s="71"/>
      <c r="M5" s="71"/>
      <c r="N5" s="71"/>
      <c r="O5" s="71"/>
      <c r="P5" s="71"/>
      <c r="Q5" s="59"/>
      <c r="R5" s="59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3"/>
    </row>
    <row r="6" spans="2:30" x14ac:dyDescent="0.25">
      <c r="B6" s="43"/>
      <c r="C6" s="44"/>
      <c r="D6" s="44"/>
      <c r="E6" s="44"/>
      <c r="F6" s="55"/>
      <c r="G6" s="58"/>
      <c r="H6" s="16"/>
      <c r="I6" s="24"/>
      <c r="J6" s="68"/>
      <c r="K6" s="71"/>
      <c r="L6" s="71"/>
      <c r="M6" s="71"/>
      <c r="N6" s="71"/>
      <c r="O6" s="71"/>
      <c r="P6" s="71"/>
      <c r="Q6" s="71"/>
      <c r="R6" s="71"/>
      <c r="S6" s="59"/>
      <c r="U6" s="71"/>
      <c r="V6" s="71"/>
      <c r="W6" s="71"/>
      <c r="X6" s="71"/>
      <c r="Y6" s="71"/>
      <c r="Z6" s="71"/>
      <c r="AA6" s="71"/>
      <c r="AB6" s="71"/>
      <c r="AC6" s="71"/>
      <c r="AD6" s="73"/>
    </row>
    <row r="7" spans="2:30" x14ac:dyDescent="0.25">
      <c r="B7" s="39"/>
      <c r="C7" s="38"/>
      <c r="D7" s="38"/>
      <c r="E7" s="38"/>
      <c r="F7" s="56"/>
      <c r="G7" s="58"/>
      <c r="H7" s="16"/>
      <c r="I7" s="24"/>
      <c r="J7" s="68"/>
      <c r="K7" s="71"/>
      <c r="L7" s="71"/>
      <c r="M7" s="71"/>
      <c r="N7" s="71"/>
      <c r="O7" s="71"/>
      <c r="P7" s="71"/>
      <c r="Q7" s="71"/>
      <c r="R7" s="71"/>
      <c r="S7" s="71"/>
      <c r="T7" s="71"/>
      <c r="U7" s="59"/>
      <c r="V7" s="59"/>
      <c r="W7" s="71"/>
      <c r="X7" s="71"/>
      <c r="Y7" s="71"/>
      <c r="Z7" s="71"/>
      <c r="AA7" s="71"/>
      <c r="AB7" s="71"/>
      <c r="AC7" s="71"/>
      <c r="AD7" s="73"/>
    </row>
    <row r="8" spans="2:30" x14ac:dyDescent="0.25">
      <c r="B8" s="43"/>
      <c r="C8" s="44"/>
      <c r="D8" s="44"/>
      <c r="E8" s="44"/>
      <c r="F8" s="55"/>
      <c r="G8" s="58"/>
      <c r="H8" s="16"/>
      <c r="I8" s="24"/>
      <c r="J8" s="68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59"/>
      <c r="X8" s="59"/>
      <c r="Y8" s="59"/>
      <c r="Z8" s="71"/>
      <c r="AA8" s="71"/>
      <c r="AB8" s="71"/>
      <c r="AC8" s="71"/>
      <c r="AD8" s="73"/>
    </row>
    <row r="9" spans="2:30" x14ac:dyDescent="0.25">
      <c r="B9" s="39"/>
      <c r="C9" s="38"/>
      <c r="D9" s="38"/>
      <c r="E9" s="38"/>
      <c r="F9" s="56"/>
      <c r="G9" s="58"/>
      <c r="H9" s="16"/>
      <c r="I9" s="24"/>
      <c r="J9" s="68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59"/>
      <c r="AA9" s="71"/>
      <c r="AB9" s="71"/>
      <c r="AC9" s="71"/>
      <c r="AD9" s="73"/>
    </row>
    <row r="10" spans="2:30" ht="15.75" thickBot="1" x14ac:dyDescent="0.3">
      <c r="B10" s="45"/>
      <c r="C10" s="46"/>
      <c r="D10" s="46"/>
      <c r="E10" s="46"/>
      <c r="F10" s="57"/>
      <c r="G10" s="58"/>
      <c r="H10" s="16"/>
      <c r="I10" s="24"/>
      <c r="J10" s="68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AA10" s="59"/>
      <c r="AB10" s="59"/>
      <c r="AC10" s="71"/>
      <c r="AD10" s="73"/>
    </row>
    <row r="11" spans="2:30" ht="15.75" thickBot="1" x14ac:dyDescent="0.3">
      <c r="G11" s="60"/>
      <c r="H11" s="61"/>
      <c r="I11" s="62"/>
      <c r="J11" s="69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63"/>
      <c r="AD11" s="74"/>
    </row>
    <row r="12" spans="2:30" x14ac:dyDescent="0.25">
      <c r="H12" s="70"/>
    </row>
  </sheetData>
  <mergeCells count="6">
    <mergeCell ref="K2:O2"/>
    <mergeCell ref="R2:U2"/>
    <mergeCell ref="P2:Q2"/>
    <mergeCell ref="X2:AA2"/>
    <mergeCell ref="AB2:AD2"/>
    <mergeCell ref="V2:W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CRONO</vt:lpstr>
      <vt:lpstr>RESULT.ACOMP</vt:lpstr>
    </vt:vector>
  </TitlesOfParts>
  <Company>Grupo Amil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Marques - Diret/BR</dc:creator>
  <cp:lastModifiedBy>Venine de Cassia Sales da Silva</cp:lastModifiedBy>
  <dcterms:created xsi:type="dcterms:W3CDTF">2016-09-27T13:24:44Z</dcterms:created>
  <dcterms:modified xsi:type="dcterms:W3CDTF">2022-11-22T19:02:57Z</dcterms:modified>
</cp:coreProperties>
</file>