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120" windowWidth="15195" windowHeight="8550" tabRatio="811"/>
  </bookViews>
  <sheets>
    <sheet name="3a" sheetId="7" r:id="rId1"/>
    <sheet name="3b" sheetId="8" r:id="rId2"/>
    <sheet name="4a" sheetId="14" r:id="rId3"/>
    <sheet name="11" sheetId="28" r:id="rId4"/>
  </sheets>
  <calcPr calcId="145621"/>
</workbook>
</file>

<file path=xl/calcChain.xml><?xml version="1.0" encoding="utf-8"?>
<calcChain xmlns="http://schemas.openxmlformats.org/spreadsheetml/2006/main">
  <c r="D5" i="7" l="1"/>
  <c r="D5" i="8"/>
  <c r="F3" i="28"/>
  <c r="D5" i="14"/>
  <c r="F8" i="28" l="1"/>
  <c r="F9" i="28" l="1"/>
  <c r="F10" i="28"/>
  <c r="F11" i="28" l="1"/>
</calcChain>
</file>

<file path=xl/sharedStrings.xml><?xml version="1.0" encoding="utf-8"?>
<sst xmlns="http://schemas.openxmlformats.org/spreadsheetml/2006/main" count="22" uniqueCount="10">
  <si>
    <t>Annual demand:</t>
  </si>
  <si>
    <t>Annual holding cost, per unit:</t>
  </si>
  <si>
    <t>Cost per order:</t>
  </si>
  <si>
    <t>Economic order quantity:</t>
  </si>
  <si>
    <t>EOQ annual holding cost:</t>
  </si>
  <si>
    <t>EOQ annual ordering cost:</t>
  </si>
  <si>
    <t>No, the EOQ does not double as the annual demand doubles.  The EOQ increases by the square-root of the product of two-times the demand times ordering cost, divided by holding cost.</t>
  </si>
  <si>
    <t>Cost per unit:</t>
  </si>
  <si>
    <t>a.)</t>
  </si>
  <si>
    <t>Total holding and ordering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</si>
</sst>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165" fontId="0" fillId="0" borderId="0" xfId="0" applyNumberFormat="1" applyAlignment="1"/>
    <xf numFmtId="0" fontId="0" fillId="2" borderId="1" xfId="0" applyNumberFormat="1" applyFill="1" applyBorder="1" applyAlignment="1"/>
    <xf numFmtId="165" fontId="0" fillId="2" borderId="1" xfId="0" applyNumberFormat="1" applyFill="1" applyBorder="1" applyAlignment="1"/>
    <xf numFmtId="165" fontId="0" fillId="0" borderId="1" xfId="0" applyNumberFormat="1" applyBorder="1" applyAlignment="1"/>
    <xf numFmtId="165" fontId="0" fillId="0" borderId="2" xfId="0" applyNumberFormat="1" applyBorder="1" applyAlignment="1"/>
    <xf numFmtId="165" fontId="0" fillId="0" borderId="3" xfId="0" applyNumberFormat="1" applyBorder="1" applyAlignment="1"/>
    <xf numFmtId="1" fontId="2" fillId="0" borderId="1" xfId="0" applyNumberFormat="1" applyFont="1" applyBorder="1" applyAlignment="1"/>
    <xf numFmtId="1" fontId="0" fillId="0" borderId="1" xfId="0" applyNumberFormat="1" applyBorder="1" applyAlignment="1"/>
    <xf numFmtId="165" fontId="0" fillId="0" borderId="0" xfId="0" applyNumberFormat="1" applyBorder="1" applyAlignment="1"/>
    <xf numFmtId="0" fontId="3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41A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C2:D5"/>
  <sheetViews>
    <sheetView tabSelected="1" workbookViewId="0"/>
  </sheetViews>
  <sheetFormatPr defaultRowHeight="12.75" x14ac:dyDescent="0.2"/>
  <cols>
    <col min="4" max="4" width="9.7109375" bestFit="1" customWidth="1"/>
  </cols>
  <sheetData>
    <row r="2" spans="3:4" x14ac:dyDescent="0.2">
      <c r="C2" s="1" t="s">
        <v>0</v>
      </c>
      <c r="D2" s="4">
        <v>16000</v>
      </c>
    </row>
    <row r="3" spans="3:4" x14ac:dyDescent="0.2">
      <c r="C3" s="1" t="s">
        <v>1</v>
      </c>
      <c r="D3" s="5">
        <v>2.5</v>
      </c>
    </row>
    <row r="4" spans="3:4" x14ac:dyDescent="0.2">
      <c r="C4" s="1" t="s">
        <v>2</v>
      </c>
      <c r="D4" s="5">
        <v>50</v>
      </c>
    </row>
    <row r="5" spans="3:4" x14ac:dyDescent="0.2">
      <c r="C5" s="1" t="s">
        <v>3</v>
      </c>
      <c r="D5" s="9">
        <f>ROUND(SQRT((2*D2*D4)/D3),0)</f>
        <v>800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2:H9"/>
  <sheetViews>
    <sheetView workbookViewId="0"/>
  </sheetViews>
  <sheetFormatPr defaultRowHeight="12.75" x14ac:dyDescent="0.2"/>
  <cols>
    <col min="4" max="4" width="9.7109375" bestFit="1" customWidth="1"/>
  </cols>
  <sheetData>
    <row r="2" spans="1:8" x14ac:dyDescent="0.2">
      <c r="C2" s="1" t="s">
        <v>0</v>
      </c>
      <c r="D2" s="4">
        <v>32000</v>
      </c>
    </row>
    <row r="3" spans="1:8" x14ac:dyDescent="0.2">
      <c r="C3" s="1" t="s">
        <v>1</v>
      </c>
      <c r="D3" s="5">
        <v>2.5</v>
      </c>
    </row>
    <row r="4" spans="1:8" x14ac:dyDescent="0.2">
      <c r="C4" s="1" t="s">
        <v>2</v>
      </c>
      <c r="D4" s="5">
        <v>50</v>
      </c>
    </row>
    <row r="5" spans="1:8" x14ac:dyDescent="0.2">
      <c r="C5" s="1" t="s">
        <v>3</v>
      </c>
      <c r="D5" s="10">
        <f>ROUND(SQRT((2*D2*D4)/D3),0)</f>
        <v>1131</v>
      </c>
    </row>
    <row r="7" spans="1:8" x14ac:dyDescent="0.2">
      <c r="A7" s="12" t="s">
        <v>6</v>
      </c>
      <c r="B7" s="12"/>
      <c r="C7" s="12"/>
      <c r="D7" s="12"/>
      <c r="E7" s="12"/>
      <c r="F7" s="12"/>
      <c r="G7" s="12"/>
      <c r="H7" s="12"/>
    </row>
    <row r="8" spans="1:8" x14ac:dyDescent="0.2">
      <c r="A8" s="12"/>
      <c r="B8" s="12"/>
      <c r="C8" s="12"/>
      <c r="D8" s="12"/>
      <c r="E8" s="12"/>
      <c r="F8" s="12"/>
      <c r="G8" s="12"/>
      <c r="H8" s="12"/>
    </row>
    <row r="9" spans="1:8" x14ac:dyDescent="0.2">
      <c r="A9" s="12"/>
      <c r="B9" s="12"/>
      <c r="C9" s="12"/>
      <c r="D9" s="12"/>
      <c r="E9" s="12"/>
      <c r="F9" s="12"/>
      <c r="G9" s="12"/>
      <c r="H9" s="12"/>
    </row>
  </sheetData>
  <mergeCells count="1">
    <mergeCell ref="A7:H9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2:D5"/>
  <sheetViews>
    <sheetView workbookViewId="0"/>
  </sheetViews>
  <sheetFormatPr defaultRowHeight="12.75" x14ac:dyDescent="0.2"/>
  <cols>
    <col min="4" max="4" width="9.7109375" bestFit="1" customWidth="1"/>
  </cols>
  <sheetData>
    <row r="2" spans="3:4" x14ac:dyDescent="0.2">
      <c r="C2" s="1" t="s">
        <v>0</v>
      </c>
      <c r="D2" s="4">
        <v>1200</v>
      </c>
    </row>
    <row r="3" spans="3:4" x14ac:dyDescent="0.2">
      <c r="C3" s="1" t="s">
        <v>1</v>
      </c>
      <c r="D3" s="5">
        <v>15</v>
      </c>
    </row>
    <row r="4" spans="3:4" x14ac:dyDescent="0.2">
      <c r="C4" s="1" t="s">
        <v>2</v>
      </c>
      <c r="D4" s="5">
        <v>200</v>
      </c>
    </row>
    <row r="5" spans="3:4" x14ac:dyDescent="0.2">
      <c r="C5" s="1" t="s">
        <v>3</v>
      </c>
      <c r="D5" s="9">
        <f>ROUND(SQRT((2*D2*D4)/D3),0)</f>
        <v>179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00B050"/>
    <pageSetUpPr fitToPage="1"/>
  </sheetPr>
  <dimension ref="A2:F12"/>
  <sheetViews>
    <sheetView workbookViewId="0">
      <selection activeCell="A13" sqref="A13:XFD67"/>
    </sheetView>
  </sheetViews>
  <sheetFormatPr defaultRowHeight="12.75" x14ac:dyDescent="0.2"/>
  <cols>
    <col min="4" max="4" width="10.140625" bestFit="1" customWidth="1"/>
    <col min="6" max="6" width="11.140625" bestFit="1" customWidth="1"/>
  </cols>
  <sheetData>
    <row r="2" spans="1:6" x14ac:dyDescent="0.2">
      <c r="E2" s="1" t="s">
        <v>0</v>
      </c>
      <c r="F2" s="4">
        <v>15376</v>
      </c>
    </row>
    <row r="3" spans="1:6" x14ac:dyDescent="0.2">
      <c r="E3" s="1" t="s">
        <v>1</v>
      </c>
      <c r="F3" s="5">
        <f>0.4*F5</f>
        <v>256</v>
      </c>
    </row>
    <row r="4" spans="1:6" x14ac:dyDescent="0.2">
      <c r="E4" s="1" t="s">
        <v>2</v>
      </c>
      <c r="F4" s="5">
        <v>25</v>
      </c>
    </row>
    <row r="5" spans="1:6" x14ac:dyDescent="0.2">
      <c r="E5" s="1" t="s">
        <v>7</v>
      </c>
      <c r="F5" s="5">
        <v>640</v>
      </c>
    </row>
    <row r="6" spans="1:6" x14ac:dyDescent="0.2">
      <c r="E6" s="1"/>
      <c r="F6" s="3"/>
    </row>
    <row r="7" spans="1:6" x14ac:dyDescent="0.2">
      <c r="A7" s="2" t="s">
        <v>8</v>
      </c>
      <c r="E7" s="1"/>
      <c r="F7" s="3"/>
    </row>
    <row r="8" spans="1:6" x14ac:dyDescent="0.2">
      <c r="E8" s="1" t="s">
        <v>3</v>
      </c>
      <c r="F8" s="10">
        <f>ROUND(SQRT((2*F2*F4)/F3),0)</f>
        <v>55</v>
      </c>
    </row>
    <row r="9" spans="1:6" x14ac:dyDescent="0.2">
      <c r="E9" s="1" t="s">
        <v>4</v>
      </c>
      <c r="F9" s="6">
        <f>(F8/2)*$F$3</f>
        <v>7040</v>
      </c>
    </row>
    <row r="10" spans="1:6" ht="13.5" thickBot="1" x14ac:dyDescent="0.25">
      <c r="E10" s="1" t="s">
        <v>5</v>
      </c>
      <c r="F10" s="8">
        <f>($F$2/F8)*$F$4</f>
        <v>6989.090909090909</v>
      </c>
    </row>
    <row r="11" spans="1:6" x14ac:dyDescent="0.2">
      <c r="E11" s="1" t="s">
        <v>9</v>
      </c>
      <c r="F11" s="7">
        <f>SUM(F9:F10)</f>
        <v>14029.090909090908</v>
      </c>
    </row>
    <row r="12" spans="1:6" x14ac:dyDescent="0.2">
      <c r="E12" s="1"/>
      <c r="F12" s="11"/>
    </row>
  </sheetData>
  <phoneticPr fontId="0" type="noConversion"/>
  <pageMargins left="0.75" right="0.75" top="1" bottom="1" header="0.5" footer="0.5"/>
  <pageSetup scale="81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87939C8F7E794C82F16DA9E771B702" ma:contentTypeVersion="1" ma:contentTypeDescription="Create a new document." ma:contentTypeScope="" ma:versionID="c901f20f4d50982e5f174a3fc58c727b">
  <xsd:schema xmlns:xsd="http://www.w3.org/2001/XMLSchema" xmlns:xs="http://www.w3.org/2001/XMLSchema" xmlns:p="http://schemas.microsoft.com/office/2006/metadata/properties" xmlns:ns2="3e2fa758-d5c7-43e8-93c9-7b786a144e7e" targetNamespace="http://schemas.microsoft.com/office/2006/metadata/properties" ma:root="true" ma:fieldsID="60544933d7cf02e850b8c4b56286b6d0" ns2:_="">
    <xsd:import namespace="3e2fa758-d5c7-43e8-93c9-7b786a144e7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2fa758-d5c7-43e8-93c9-7b786a144e7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3e2fa758-d5c7-43e8-93c9-7b786a144e7e">YHM3WN2HRAUM-1771043854-111</_dlc_DocId>
    <_dlc_DocIdUrl xmlns="3e2fa758-d5c7-43e8-93c9-7b786a144e7e">
      <Url>https://cms.conestogac.on.ca/sites/educational-technology/pm/OPER1160/_layouts/15/DocIdRedir.aspx?ID=YHM3WN2HRAUM-1771043854-111</Url>
      <Description>YHM3WN2HRAUM-1771043854-111</Description>
    </_dlc_DocIdUrl>
  </documentManagement>
</p:properties>
</file>

<file path=customXml/itemProps1.xml><?xml version="1.0" encoding="utf-8"?>
<ds:datastoreItem xmlns:ds="http://schemas.openxmlformats.org/officeDocument/2006/customXml" ds:itemID="{BFA0EB2D-58C5-4DE2-9E42-E3DFA10F48E7}"/>
</file>

<file path=customXml/itemProps2.xml><?xml version="1.0" encoding="utf-8"?>
<ds:datastoreItem xmlns:ds="http://schemas.openxmlformats.org/officeDocument/2006/customXml" ds:itemID="{696B90F7-B256-4BE2-92D1-36D4E9CF7906}"/>
</file>

<file path=customXml/itemProps3.xml><?xml version="1.0" encoding="utf-8"?>
<ds:datastoreItem xmlns:ds="http://schemas.openxmlformats.org/officeDocument/2006/customXml" ds:itemID="{CA0CAB57-7D09-41FF-BE84-906E94A9C0C0}"/>
</file>

<file path=customXml/itemProps4.xml><?xml version="1.0" encoding="utf-8"?>
<ds:datastoreItem xmlns:ds="http://schemas.openxmlformats.org/officeDocument/2006/customXml" ds:itemID="{0437221D-DA44-42D9-90AF-BFC21AE1A6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3a</vt:lpstr>
      <vt:lpstr>3b</vt:lpstr>
      <vt:lpstr>4a</vt:lpstr>
      <vt:lpstr>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 Nederlander</dc:creator>
  <cp:lastModifiedBy>Kevin</cp:lastModifiedBy>
  <cp:lastPrinted>2008-03-03T13:33:41Z</cp:lastPrinted>
  <dcterms:created xsi:type="dcterms:W3CDTF">2008-02-27T00:40:25Z</dcterms:created>
  <dcterms:modified xsi:type="dcterms:W3CDTF">2016-05-31T03:18:26Z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0x0101002587939C8F7E794C82F16DA9E771B702</vt:lpwstr>
  </property>
  <property fmtid="{D5CDD505-2E9C-101B-9397-08002B2CF9AE}" pid="3" name="_dlc_DocIdItemGuid">
    <vt:lpwstr>3a4027db-ce53-4739-ad7c-966c20a5a03e</vt:lpwstr>
  </property>
</Properties>
</file>