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Finanças\Estudos\"/>
    </mc:Choice>
  </mc:AlternateContent>
  <xr:revisionPtr revIDLastSave="0" documentId="13_ncr:1_{9C2D8391-80F6-4943-82F4-BD8B7297F1BD}" xr6:coauthVersionLast="47" xr6:coauthVersionMax="47" xr10:uidLastSave="{00000000-0000-0000-0000-000000000000}"/>
  <bookViews>
    <workbookView xWindow="-120" yWindow="-120" windowWidth="20730" windowHeight="11040" activeTab="2" xr2:uid="{55309A5B-5F34-4DCC-B521-87CD126B7687}"/>
  </bookViews>
  <sheets>
    <sheet name="Data" sheetId="1" r:id="rId1"/>
    <sheet name="Controle" sheetId="2" r:id="rId2"/>
    <sheet name="Dashboard" sheetId="3" r:id="rId3"/>
  </sheets>
  <definedNames>
    <definedName name="SegmentaçãodeDados_Mês">#N/A</definedName>
  </definedNames>
  <calcPr calcId="191029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<sst xmlns="http://schemas.openxmlformats.org/spreadsheetml/2006/main" count="178" uniqueCount="41">
  <si>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</si>
  <si>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</si>
  <si>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</si>
  <si>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</si>
  <si>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</si>
  <si>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</si>
  <si>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</si>
  <si>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</si>
  <si>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ENTRADA</t>
  </si>
  <si>
    <t>Renda Fixa</t>
  </si>
  <si>
    <t>Salário Mensal</t>
  </si>
  <si>
    <t>PIX</t>
  </si>
  <si>
    <t>Recebido</t>
  </si>
  <si>
    <t>Alimentação</t>
  </si>
  <si>
    <t>Supermercado</t>
  </si>
  <si>
    <t>Débito</t>
  </si>
  <si>
    <t>Transporte</t>
  </si>
  <si>
    <t>Etanol</t>
  </si>
  <si>
    <t>Crédito</t>
  </si>
  <si>
    <t>Pago</t>
  </si>
  <si>
    <t>Pendente</t>
  </si>
  <si>
    <t>Cinema</t>
  </si>
  <si>
    <t>Lazer</t>
  </si>
  <si>
    <t>Saúde</t>
  </si>
  <si>
    <t>Dentista</t>
  </si>
  <si>
    <t>Investimentos</t>
  </si>
  <si>
    <t>Dividendos</t>
  </si>
  <si>
    <t>Educação</t>
  </si>
  <si>
    <t>Material</t>
  </si>
  <si>
    <t>Renda Extra</t>
  </si>
  <si>
    <t>Fiscal Concurso</t>
  </si>
  <si>
    <t>Vestuário</t>
  </si>
  <si>
    <t>Compra de Roupas</t>
  </si>
  <si>
    <t>Viagem</t>
  </si>
  <si>
    <t>Hotel</t>
  </si>
  <si>
    <t>Passagem</t>
  </si>
  <si>
    <t>Dinheiro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</si>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</sst>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estudo IA.xlsx]Controle!Tbl Saída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Controle!$C$5:$C$12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  <c:pt idx="6">
                  <c:v>Viagem</c:v>
                </c:pt>
              </c:strCache>
            </c:strRef>
          </c:cat>
          <c:val>
            <c:numRef>
              <c:f>Controle!$D$5:$D$12</c:f>
              <c:numCache>
                <c:formatCode>_("R$"* #,##0.00_);_("R$"* \(#,##0.00\);_("R$"* "-"??_);_(@_)</c:formatCode>
                <c:ptCount val="7"/>
                <c:pt idx="0">
                  <c:v>1700</c:v>
                </c:pt>
                <c:pt idx="1">
                  <c:v>600</c:v>
                </c:pt>
                <c:pt idx="2">
                  <c:v>350</c:v>
                </c:pt>
                <c:pt idx="3">
                  <c:v>750</c:v>
                </c:pt>
                <c:pt idx="4">
                  <c:v>1200</c:v>
                </c:pt>
                <c:pt idx="5">
                  <c:v>1900</c:v>
                </c:pt>
                <c:pt idx="6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C-4A8F-9AC5-3780700BC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32529952"/>
        <c:axId val="932528512"/>
      </c:barChart>
      <c:catAx>
        <c:axId val="9325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528512"/>
        <c:crosses val="autoZero"/>
        <c:auto val="1"/>
        <c:lblAlgn val="ctr"/>
        <c:lblOffset val="100"/>
        <c:noMultiLvlLbl val="0"/>
      </c:catAx>
      <c:valAx>
        <c:axId val="9325285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5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estudo IA.xlsx]Controle!Tbl 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25576712017304E-2"/>
          <c:y val="5.0925925925925923E-2"/>
          <c:w val="0.9382636803729103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Controle!$G$5:$G$8</c:f>
              <c:strCache>
                <c:ptCount val="3"/>
                <c:pt idx="0">
                  <c:v>Investimentos</c:v>
                </c:pt>
                <c:pt idx="1">
                  <c:v>Renda Extra</c:v>
                </c:pt>
                <c:pt idx="2">
                  <c:v>Renda Fixa</c:v>
                </c:pt>
              </c:strCache>
            </c:strRef>
          </c:cat>
          <c:val>
            <c:numRef>
              <c:f>Controle!$H$5:$H$8</c:f>
              <c:numCache>
                <c:formatCode>_("R$"* #,##0.00_);_("R$"* \(#,##0.00\);_("R$"* "-"??_);_(@_)</c:formatCode>
                <c:ptCount val="3"/>
                <c:pt idx="0">
                  <c:v>1950</c:v>
                </c:pt>
                <c:pt idx="1">
                  <c:v>450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D-4C34-B002-12DD34B94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699904"/>
        <c:axId val="1121696544"/>
      </c:barChart>
      <c:catAx>
        <c:axId val="1121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696544"/>
        <c:crosses val="autoZero"/>
        <c:auto val="1"/>
        <c:lblAlgn val="ctr"/>
        <c:lblOffset val="100"/>
        <c:noMultiLvlLbl val="0"/>
      </c:catAx>
      <c:valAx>
        <c:axId val="11216965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216999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232833</xdr:colOff>
      <xdr:row>1</xdr:row>
      <xdr:rowOff>34396</xdr:rowOff>
    </xdr:from>
    <xdr:to>
      <xdr:col>13</xdr:col>
      <xdr:colOff>6615</xdr:colOff>
      <xdr:row>16</xdr:row>
      <xdr:rowOff>36513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5CF77AF-2B6E-95F0-743C-4C0CB07ACB1A}"/>
            </a:ext>
          </a:extLst>
        </xdr:cNvPr>
        <xdr:cNvGrpSpPr/>
      </xdr:nvGrpSpPr>
      <xdr:grpSpPr>
        <a:xfrm>
          <a:off x="3328458" y="224896"/>
          <a:ext cx="5845970" cy="2859617"/>
          <a:chOff x="2495021" y="4606396"/>
          <a:chExt cx="5845969" cy="2859617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89167E5-820F-4F07-BA30-38B56540EB64}"/>
              </a:ext>
            </a:extLst>
          </xdr:cNvPr>
          <xdr:cNvGraphicFramePr>
            <a:graphicFrameLocks/>
          </xdr:cNvGraphicFramePr>
        </xdr:nvGraphicFramePr>
        <xdr:xfrm>
          <a:off x="2495021" y="4606396"/>
          <a:ext cx="5845969" cy="28596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6" name="Gráfico 5" descr="Dinheiro voador estrutura de tópicos">
            <a:extLst>
              <a:ext uri="{FF2B5EF4-FFF2-40B4-BE49-F238E27FC236}">
                <a16:creationId xmlns:a16="http://schemas.microsoft.com/office/drawing/2014/main" id="{FB6B0120-0308-289F-C65C-178EB502A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191001" y="4891087"/>
            <a:ext cx="381000" cy="3810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66145</xdr:colOff>
      <xdr:row>17</xdr:row>
      <xdr:rowOff>30429</xdr:rowOff>
    </xdr:from>
    <xdr:to>
      <xdr:col>11</xdr:col>
      <xdr:colOff>341313</xdr:colOff>
      <xdr:row>31</xdr:row>
      <xdr:rowOff>106629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6783085-B199-A5A4-99D4-E7644A5B3F78}"/>
            </a:ext>
          </a:extLst>
        </xdr:cNvPr>
        <xdr:cNvGrpSpPr/>
      </xdr:nvGrpSpPr>
      <xdr:grpSpPr>
        <a:xfrm>
          <a:off x="3768989" y="3268929"/>
          <a:ext cx="4525699" cy="2743200"/>
          <a:chOff x="2495021" y="7519459"/>
          <a:chExt cx="4525699" cy="274320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843DBEA-452C-4B31-91A3-6347F8AA3862}"/>
              </a:ext>
            </a:extLst>
          </xdr:cNvPr>
          <xdr:cNvGraphicFramePr>
            <a:graphicFrameLocks/>
          </xdr:cNvGraphicFramePr>
        </xdr:nvGraphicFramePr>
        <xdr:xfrm>
          <a:off x="2495021" y="7519459"/>
          <a:ext cx="45256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8" name="Gráfico 7" descr="Registrar estrutura de tópicos">
            <a:extLst>
              <a:ext uri="{FF2B5EF4-FFF2-40B4-BE49-F238E27FC236}">
                <a16:creationId xmlns:a16="http://schemas.microsoft.com/office/drawing/2014/main" id="{62D01018-C2CB-743F-6A46-BC82683D67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321843" y="7891461"/>
            <a:ext cx="511969" cy="51196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</xdr:colOff>
      <xdr:row>0</xdr:row>
      <xdr:rowOff>35720</xdr:rowOff>
    </xdr:from>
    <xdr:to>
      <xdr:col>1</xdr:col>
      <xdr:colOff>-1</xdr:colOff>
      <xdr:row>7</xdr:row>
      <xdr:rowOff>178595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864C095D-33E0-4E4F-8A77-E87C59615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35720"/>
              <a:ext cx="1857375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0.33899</cdr:x>
      <cdr:y>0.09206</cdr:y>
    </cdr:from>
    <cdr:to>
      <cdr:x>0.55488</cdr:x>
      <cdr:y>0.20031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0F1BBBD-FD26-0980-042C-27C06DBE5A6A}"/>
            </a:ext>
          </a:extLst>
        </cdr:cNvPr>
        <cdr:cNvSpPr txBox="1"/>
      </cdr:nvSpPr>
      <cdr:spPr>
        <a:xfrm xmlns:a="http://schemas.openxmlformats.org/drawingml/2006/main">
          <a:off x="1981729" y="263261"/>
          <a:ext cx="1262062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400" b="1" kern="1200"/>
            <a:t>SAÍDAS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0.29553</cdr:x>
      <cdr:y>0.15818</cdr:y>
    </cdr:from>
    <cdr:to>
      <cdr:x>0.55335</cdr:x>
      <cdr:y>0.29273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A489B71-D33F-98CA-ABA4-1DC161B608FB}"/>
            </a:ext>
          </a:extLst>
        </cdr:cNvPr>
        <cdr:cNvSpPr txBox="1"/>
      </cdr:nvSpPr>
      <cdr:spPr>
        <a:xfrm xmlns:a="http://schemas.openxmlformats.org/drawingml/2006/main">
          <a:off x="1337469" y="433916"/>
          <a:ext cx="1166812" cy="369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400" b="1" kern="1200"/>
            <a:t>ENTRADAS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650.660058680558" createdVersion="8" refreshedVersion="8" minRefreshableVersion="3" recordCount="30" xr:uid="{DC5DC252-B14A-40FF-8F1D-0B96161EF12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0-20T00:00:00" count="30">
        <d v="2024-08-01T00:00:00"/>
        <d v="2024-08-03T00:00:00"/>
        <d v="2024-08-05T00:00:00"/>
        <d v="2024-08-06T00:00:00"/>
        <d v="2024-08-07T00:00:00"/>
        <d v="2024-08-15T00:00:00"/>
        <d v="2024-08-20T00:00:00"/>
        <d v="2024-08-22T00:00:00"/>
        <d v="2024-08-25T00:00:00"/>
        <d v="2024-08-30T00:00:00"/>
        <d v="2024-09-01T00:00:00"/>
        <d v="2024-09-03T00:00:00"/>
        <d v="2024-09-05T00:00:00"/>
        <d v="2024-09-07T00:00:00"/>
        <d v="2024-09-09T00:00:00"/>
        <d v="2024-09-11T00:00:00"/>
        <d v="2024-09-13T00:00:00"/>
        <d v="2024-09-15T00:00:00"/>
        <d v="2024-09-17T00:00:00"/>
        <d v="2024-09-19T00:00:00"/>
        <d v="2024-10-01T00:00:00"/>
        <d v="2024-10-03T00:00:00"/>
        <d v="2024-10-05T00:00:00"/>
        <d v="2024-10-07T00:00:00"/>
        <d v="2024-10-09T00:00:00"/>
        <d v="2024-10-11T00:00:00"/>
        <d v="2024-10-13T00:00:00"/>
        <d v="2024-10-15T00:00:00"/>
        <d v="2024-10-17T00:00:00"/>
        <d v="2024-10-19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0">
        <s v="Renda Fixa"/>
        <s v="Alimentação"/>
        <s v="Transporte"/>
        <s v="Lazer"/>
        <s v="Saúde"/>
        <s v="Investimentos"/>
        <s v="Educação"/>
        <s v="Renda Extra"/>
        <s v="Vestuário"/>
        <s v="Viagem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776419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s v="Salário Mensal"/>
    <n v="5000"/>
    <s v="PIX"/>
    <s v="Recebido"/>
  </r>
  <r>
    <x v="1"/>
    <x v="0"/>
    <x v="1"/>
    <x v="1"/>
    <s v="Supermercado"/>
    <n v="550"/>
    <s v="Débito"/>
    <s v="Pago"/>
  </r>
  <r>
    <x v="2"/>
    <x v="0"/>
    <x v="1"/>
    <x v="2"/>
    <s v="Etanol"/>
    <n v="300"/>
    <s v="Crédito"/>
    <s v="Pendente"/>
  </r>
  <r>
    <x v="3"/>
    <x v="0"/>
    <x v="1"/>
    <x v="3"/>
    <s v="Cinema"/>
    <n v="120"/>
    <s v="Crédito"/>
    <s v="Pendente"/>
  </r>
  <r>
    <x v="4"/>
    <x v="0"/>
    <x v="1"/>
    <x v="4"/>
    <s v="Dentista"/>
    <n v="250"/>
    <s v="Crédito"/>
    <s v="Pendente"/>
  </r>
  <r>
    <x v="5"/>
    <x v="0"/>
    <x v="0"/>
    <x v="5"/>
    <s v="Dividendos"/>
    <n v="800"/>
    <s v="PIX"/>
    <s v="Recebido"/>
  </r>
  <r>
    <x v="6"/>
    <x v="0"/>
    <x v="1"/>
    <x v="6"/>
    <s v="Material"/>
    <n v="400"/>
    <s v="Débito"/>
    <s v="Pago"/>
  </r>
  <r>
    <x v="7"/>
    <x v="0"/>
    <x v="0"/>
    <x v="7"/>
    <s v="Fiscal Concurso"/>
    <n v="240"/>
    <s v="Dinheiro"/>
    <s v="Recebido"/>
  </r>
  <r>
    <x v="8"/>
    <x v="0"/>
    <x v="1"/>
    <x v="8"/>
    <s v="Compra de Roupas"/>
    <n v="600"/>
    <s v="Débito"/>
    <s v="Pago"/>
  </r>
  <r>
    <x v="9"/>
    <x v="0"/>
    <x v="1"/>
    <x v="9"/>
    <s v="Hotel"/>
    <n v="700"/>
    <s v="Crédito"/>
    <s v="Pendente"/>
  </r>
  <r>
    <x v="10"/>
    <x v="1"/>
    <x v="0"/>
    <x v="0"/>
    <s v="Salário Mensal"/>
    <n v="5000"/>
    <s v="PIX"/>
    <s v="Recebido"/>
  </r>
  <r>
    <x v="11"/>
    <x v="1"/>
    <x v="1"/>
    <x v="1"/>
    <s v="Supermercado"/>
    <n v="750"/>
    <s v="Débito"/>
    <s v="Pago"/>
  </r>
  <r>
    <x v="12"/>
    <x v="1"/>
    <x v="1"/>
    <x v="2"/>
    <s v="Etanol"/>
    <n v="500"/>
    <s v="Crédito"/>
    <s v="Pendente"/>
  </r>
  <r>
    <x v="13"/>
    <x v="1"/>
    <x v="1"/>
    <x v="3"/>
    <s v="Cinema"/>
    <n v="80"/>
    <s v="Crédito"/>
    <s v="Pendente"/>
  </r>
  <r>
    <x v="14"/>
    <x v="1"/>
    <x v="1"/>
    <x v="4"/>
    <s v="Dentista"/>
    <n v="250"/>
    <s v="Crédito"/>
    <s v="Pendente"/>
  </r>
  <r>
    <x v="15"/>
    <x v="1"/>
    <x v="0"/>
    <x v="5"/>
    <s v="Dividendos"/>
    <n v="300"/>
    <s v="PIX"/>
    <s v="Recebido"/>
  </r>
  <r>
    <x v="16"/>
    <x v="1"/>
    <x v="1"/>
    <x v="6"/>
    <s v="Material"/>
    <n v="120"/>
    <s v="Débito"/>
    <s v="Pago"/>
  </r>
  <r>
    <x v="17"/>
    <x v="1"/>
    <x v="0"/>
    <x v="7"/>
    <s v="Fiscal Concurso"/>
    <n v="120"/>
    <s v="Dinheiro"/>
    <s v="Recebido"/>
  </r>
  <r>
    <x v="18"/>
    <x v="1"/>
    <x v="1"/>
    <x v="8"/>
    <s v="Compra de Roupas"/>
    <n v="300"/>
    <s v="Débito"/>
    <s v="Pago"/>
  </r>
  <r>
    <x v="19"/>
    <x v="1"/>
    <x v="1"/>
    <x v="9"/>
    <s v="Passagem"/>
    <n v="1000"/>
    <s v="Crédito"/>
    <s v="Pendente"/>
  </r>
  <r>
    <x v="20"/>
    <x v="2"/>
    <x v="0"/>
    <x v="0"/>
    <s v="Salário Mensal"/>
    <n v="5000"/>
    <s v="PIX"/>
    <s v="Recebido"/>
  </r>
  <r>
    <x v="21"/>
    <x v="2"/>
    <x v="1"/>
    <x v="1"/>
    <s v="Supermercado"/>
    <n v="400"/>
    <s v="Débito"/>
    <s v="Pago"/>
  </r>
  <r>
    <x v="22"/>
    <x v="2"/>
    <x v="1"/>
    <x v="2"/>
    <s v="Etanol"/>
    <n v="400"/>
    <s v="Crédito"/>
    <s v="Pendente"/>
  </r>
  <r>
    <x v="23"/>
    <x v="2"/>
    <x v="1"/>
    <x v="3"/>
    <s v="Cinema"/>
    <n v="150"/>
    <s v="Crédito"/>
    <s v="Pendente"/>
  </r>
  <r>
    <x v="24"/>
    <x v="2"/>
    <x v="1"/>
    <x v="4"/>
    <s v="Dentista"/>
    <n v="250"/>
    <s v="Crédito"/>
    <s v="Pendente"/>
  </r>
  <r>
    <x v="25"/>
    <x v="2"/>
    <x v="0"/>
    <x v="5"/>
    <s v="Dividendos"/>
    <n v="850"/>
    <s v="PIX"/>
    <s v="Recebido"/>
  </r>
  <r>
    <x v="26"/>
    <x v="2"/>
    <x v="1"/>
    <x v="6"/>
    <s v="Material"/>
    <n v="80"/>
    <s v="Débito"/>
    <s v="Pago"/>
  </r>
  <r>
    <x v="27"/>
    <x v="2"/>
    <x v="0"/>
    <x v="7"/>
    <s v="Fiscal Concurso"/>
    <n v="90"/>
    <s v="Dinheiro"/>
    <s v="Recebido"/>
  </r>
  <r>
    <x v="28"/>
    <x v="2"/>
    <x v="1"/>
    <x v="8"/>
    <s v="Compra de Roupas"/>
    <n v="1000"/>
    <s v="Débito"/>
    <s v="Pago"/>
  </r>
  <r>
    <x v="29"/>
    <x v="2"/>
    <x v="1"/>
    <x v="9"/>
    <s v="Alimentação"/>
    <n v="800"/>
    <s v="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AE72D-09C2-4148-9291-E92E4DFFD396}" name="Tbl entrada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4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6"/>
        <item x="5"/>
        <item x="3"/>
        <item x="7"/>
        <item x="0"/>
        <item x="4"/>
        <item x="2"/>
        <item x="8"/>
        <item x="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2"/>
    </i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6C9C2-2851-48C3-B3D0-5D855A9DB001}" name="Tbl Saída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C4:D12" firstHeaderRow="1" firstDataRow="1" firstDataCol="1" rowPageCount="1" colPageCount="1"/>
  <pivotFields count="8"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1"/>
        <item x="6"/>
        <item x="5"/>
        <item x="3"/>
        <item x="7"/>
        <item x="0"/>
        <item x="4"/>
        <item x="2"/>
        <item x="8"/>
        <item x="9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8">
    <i>
      <x/>
    </i>
    <i>
      <x v="1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2" name="Data">
      <autoFilter ref="A1">
        <filterColumn colId="0">
          <customFilters and="1">
            <customFilter operator="greaterThanOrEqual" val="45505"/>
            <customFilter operator="lessThanOrEqual" val="455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827033E-DD94-4638-AE44-3CDADB74616E}" sourceName="Mês">
  <pivotTables>
    <pivotTable tabId="2" name="Tbl Saída"/>
    <pivotTable tabId="2" name="Tbl entrada"/>
  </pivotTables>
  <data>
    <tabular pivotCacheId="47764193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FE885C5-7488-4DA6-B81C-CF29E7DDBC31}" cache="SegmentaçãodeDados_Mês" caption="Mês" style="SlicerStyleDark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23228-B12C-452D-AD21-1FAB824CD3E7}" name="tbl_operations" displayName="tbl_operations" ref="A1:H31" totalsRowShown="0">
  <autoFilter ref="A1:H31" xr:uid="{93023228-B12C-452D-AD21-1FAB824CD3E7}"/>
  <tableColumns count="8">
    <tableColumn id="1" xr3:uid="{18777553-9CA9-4057-BDD4-DB75575B1C01}" name="Data"/>
    <tableColumn id="8" xr3:uid="{0485A843-9367-40F1-BBF0-CF9F01D7B991}" name="Mês" dataDxfId="0">
      <calculatedColumnFormula>MONTH(tbl_operations[[#This Row],[Data]])</calculatedColumnFormula>
    </tableColumn>
    <tableColumn id="2" xr3:uid="{1EBC90F2-9D20-489A-A60F-242A027EDC57}" name="Tipo"/>
    <tableColumn id="3" xr3:uid="{75B57E72-6528-48B1-A2C3-36AB8D0D616D}" name="Categoria"/>
    <tableColumn id="4" xr3:uid="{B8C6D6E4-C885-45D8-AE2B-2736A9B146A1}" name="Descrição"/>
    <tableColumn id="5" xr3:uid="{EE0E47E9-B290-4AB1-BD2F-81D7515ED1B1}" name="Valor" dataCellStyle="Moeda"/>
    <tableColumn id="6" xr3:uid="{9FD39B60-7A5E-41A5-A133-67A3CDC8C043}" name="Operação Bancária" dataDxfId="1"/>
    <tableColumn id="7" xr3:uid="{E1A9164A-BEBC-4D84-8991-A570A430843B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FC7E-EA7F-440C-A707-F8B8D9E97D95}">
  <dimension ref="A1:H31"/>
  <sheetViews>
    <sheetView workbookViewId="0">
      <selection activeCell="D14" sqref="D14"/>
    </sheetView>
  </sheetViews>
  <sheetFormatPr defaultColWidth="9.7109375" defaultRowHeight="15" x14ac:dyDescent="0.25"/>
  <cols>
    <col min="1" max="2" width="10.42578125" bestFit="1" customWidth="1"/>
    <col min="3" max="3" width="13.42578125" bestFit="1" customWidth="1"/>
    <col min="4" max="4" width="18" bestFit="1" customWidth="1"/>
    <col min="5" max="5" width="12.140625" style="3" bestFit="1" customWidth="1"/>
    <col min="6" max="6" width="22.42578125" style="2" bestFit="1" customWidth="1"/>
    <col min="7" max="7" width="9.140625" bestFit="1" customWidth="1"/>
  </cols>
  <sheetData>
    <row r="1" spans="1:8" x14ac:dyDescent="0.25">
      <c r="A1" t="s">
        <v>0</v>
      </c>
      <c r="B1" t="s">
        <v>40</v>
      </c>
      <c r="C1" t="s">
        <v>1</v>
      </c>
      <c r="D1" t="s">
        <v>4</v>
      </c>
      <c r="E1" t="s">
        <v>2</v>
      </c>
      <c r="F1" s="3" t="s">
        <v>3</v>
      </c>
      <c r="G1" s="2" t="s">
        <v>5</v>
      </c>
      <c r="H1" t="s">
        <v>6</v>
      </c>
    </row>
    <row r="2" spans="1:8" x14ac:dyDescent="0.25">
      <c r="A2" s="1">
        <v>45505</v>
      </c>
      <c r="B2" s="9">
        <f>MONTH(tbl_operations[[#This Row],[Data]])</f>
        <v>8</v>
      </c>
      <c r="C2" t="s">
        <v>8</v>
      </c>
      <c r="D2" t="s">
        <v>9</v>
      </c>
      <c r="E2" t="s">
        <v>10</v>
      </c>
      <c r="F2" s="3">
        <v>5000</v>
      </c>
      <c r="G2" s="2" t="s">
        <v>11</v>
      </c>
      <c r="H2" t="s">
        <v>12</v>
      </c>
    </row>
    <row r="3" spans="1:8" x14ac:dyDescent="0.25">
      <c r="A3" s="1">
        <v>45507</v>
      </c>
      <c r="B3" s="9">
        <f>MONTH(tbl_operations[[#This Row],[Data]])</f>
        <v>8</v>
      </c>
      <c r="C3" t="s">
        <v>7</v>
      </c>
      <c r="D3" t="s">
        <v>13</v>
      </c>
      <c r="E3" t="s">
        <v>14</v>
      </c>
      <c r="F3" s="3">
        <v>550</v>
      </c>
      <c r="G3" s="2" t="s">
        <v>15</v>
      </c>
      <c r="H3" t="s">
        <v>19</v>
      </c>
    </row>
    <row r="4" spans="1:8" x14ac:dyDescent="0.25">
      <c r="A4" s="1">
        <v>45509</v>
      </c>
      <c r="B4" s="9">
        <f>MONTH(tbl_operations[[#This Row],[Data]])</f>
        <v>8</v>
      </c>
      <c r="C4" t="s">
        <v>7</v>
      </c>
      <c r="D4" t="s">
        <v>16</v>
      </c>
      <c r="E4" t="s">
        <v>17</v>
      </c>
      <c r="F4" s="3">
        <v>300</v>
      </c>
      <c r="G4" s="2" t="s">
        <v>18</v>
      </c>
      <c r="H4" t="s">
        <v>20</v>
      </c>
    </row>
    <row r="5" spans="1:8" x14ac:dyDescent="0.25">
      <c r="A5" s="1">
        <v>45510</v>
      </c>
      <c r="B5" s="9">
        <f>MONTH(tbl_operations[[#This Row],[Data]])</f>
        <v>8</v>
      </c>
      <c r="C5" t="s">
        <v>7</v>
      </c>
      <c r="D5" t="s">
        <v>22</v>
      </c>
      <c r="E5" t="s">
        <v>21</v>
      </c>
      <c r="F5" s="3">
        <v>120</v>
      </c>
      <c r="G5" s="2" t="s">
        <v>18</v>
      </c>
      <c r="H5" t="s">
        <v>20</v>
      </c>
    </row>
    <row r="6" spans="1:8" x14ac:dyDescent="0.25">
      <c r="A6" s="1">
        <v>45511</v>
      </c>
      <c r="B6" s="9">
        <f>MONTH(tbl_operations[[#This Row],[Data]])</f>
        <v>8</v>
      </c>
      <c r="C6" t="s">
        <v>7</v>
      </c>
      <c r="D6" t="s">
        <v>23</v>
      </c>
      <c r="E6" t="s">
        <v>24</v>
      </c>
      <c r="F6" s="3">
        <v>250</v>
      </c>
      <c r="G6" s="2" t="s">
        <v>18</v>
      </c>
      <c r="H6" t="s">
        <v>20</v>
      </c>
    </row>
    <row r="7" spans="1:8" x14ac:dyDescent="0.25">
      <c r="A7" s="1">
        <v>45519</v>
      </c>
      <c r="B7" s="9">
        <f>MONTH(tbl_operations[[#This Row],[Data]])</f>
        <v>8</v>
      </c>
      <c r="C7" t="s">
        <v>8</v>
      </c>
      <c r="D7" t="s">
        <v>25</v>
      </c>
      <c r="E7" t="s">
        <v>26</v>
      </c>
      <c r="F7" s="3">
        <v>800</v>
      </c>
      <c r="G7" s="2" t="s">
        <v>11</v>
      </c>
      <c r="H7" t="s">
        <v>12</v>
      </c>
    </row>
    <row r="8" spans="1:8" x14ac:dyDescent="0.25">
      <c r="A8" s="1">
        <v>45524</v>
      </c>
      <c r="B8" s="9">
        <f>MONTH(tbl_operations[[#This Row],[Data]])</f>
        <v>8</v>
      </c>
      <c r="C8" t="s">
        <v>7</v>
      </c>
      <c r="D8" t="s">
        <v>27</v>
      </c>
      <c r="E8" t="s">
        <v>28</v>
      </c>
      <c r="F8" s="3">
        <v>400</v>
      </c>
      <c r="G8" s="2" t="s">
        <v>15</v>
      </c>
      <c r="H8" t="s">
        <v>19</v>
      </c>
    </row>
    <row r="9" spans="1:8" x14ac:dyDescent="0.25">
      <c r="A9" s="1">
        <v>45526</v>
      </c>
      <c r="B9" s="9">
        <f>MONTH(tbl_operations[[#This Row],[Data]])</f>
        <v>8</v>
      </c>
      <c r="C9" t="s">
        <v>8</v>
      </c>
      <c r="D9" t="s">
        <v>29</v>
      </c>
      <c r="E9" t="s">
        <v>30</v>
      </c>
      <c r="F9" s="3">
        <v>240</v>
      </c>
      <c r="G9" s="2" t="s">
        <v>36</v>
      </c>
      <c r="H9" t="s">
        <v>12</v>
      </c>
    </row>
    <row r="10" spans="1:8" x14ac:dyDescent="0.25">
      <c r="A10" s="1">
        <v>45529</v>
      </c>
      <c r="B10" s="9">
        <f>MONTH(tbl_operations[[#This Row],[Data]])</f>
        <v>8</v>
      </c>
      <c r="C10" t="s">
        <v>7</v>
      </c>
      <c r="D10" t="s">
        <v>31</v>
      </c>
      <c r="E10" t="s">
        <v>32</v>
      </c>
      <c r="F10" s="3">
        <v>600</v>
      </c>
      <c r="G10" s="2" t="s">
        <v>15</v>
      </c>
      <c r="H10" t="s">
        <v>19</v>
      </c>
    </row>
    <row r="11" spans="1:8" x14ac:dyDescent="0.25">
      <c r="A11" s="1">
        <v>45534</v>
      </c>
      <c r="B11" s="9">
        <f>MONTH(tbl_operations[[#This Row],[Data]])</f>
        <v>8</v>
      </c>
      <c r="C11" t="s">
        <v>7</v>
      </c>
      <c r="D11" t="s">
        <v>33</v>
      </c>
      <c r="E11" t="s">
        <v>34</v>
      </c>
      <c r="F11" s="3">
        <v>700</v>
      </c>
      <c r="G11" s="2" t="s">
        <v>18</v>
      </c>
      <c r="H11" t="s">
        <v>20</v>
      </c>
    </row>
    <row r="12" spans="1:8" x14ac:dyDescent="0.25">
      <c r="A12" s="1">
        <v>45536</v>
      </c>
      <c r="B12" s="9">
        <f>MONTH(tbl_operations[[#This Row],[Data]])</f>
        <v>9</v>
      </c>
      <c r="C12" t="s">
        <v>8</v>
      </c>
      <c r="D12" t="s">
        <v>9</v>
      </c>
      <c r="E12" t="s">
        <v>10</v>
      </c>
      <c r="F12" s="3">
        <v>5000</v>
      </c>
      <c r="G12" s="2" t="s">
        <v>11</v>
      </c>
      <c r="H12" t="s">
        <v>12</v>
      </c>
    </row>
    <row r="13" spans="1:8" x14ac:dyDescent="0.25">
      <c r="A13" s="1">
        <v>45538</v>
      </c>
      <c r="B13" s="9">
        <f>MONTH(tbl_operations[[#This Row],[Data]])</f>
        <v>9</v>
      </c>
      <c r="C13" t="s">
        <v>7</v>
      </c>
      <c r="D13" t="s">
        <v>13</v>
      </c>
      <c r="E13" t="s">
        <v>14</v>
      </c>
      <c r="F13" s="3">
        <v>750</v>
      </c>
      <c r="G13" s="2" t="s">
        <v>15</v>
      </c>
      <c r="H13" t="s">
        <v>19</v>
      </c>
    </row>
    <row r="14" spans="1:8" x14ac:dyDescent="0.25">
      <c r="A14" s="1">
        <v>45540</v>
      </c>
      <c r="B14" s="9">
        <f>MONTH(tbl_operations[[#This Row],[Data]])</f>
        <v>9</v>
      </c>
      <c r="C14" t="s">
        <v>7</v>
      </c>
      <c r="D14" t="s">
        <v>16</v>
      </c>
      <c r="E14" t="s">
        <v>17</v>
      </c>
      <c r="F14" s="3">
        <v>500</v>
      </c>
      <c r="G14" s="2" t="s">
        <v>18</v>
      </c>
      <c r="H14" t="s">
        <v>20</v>
      </c>
    </row>
    <row r="15" spans="1:8" x14ac:dyDescent="0.25">
      <c r="A15" s="1">
        <v>45542</v>
      </c>
      <c r="B15" s="9">
        <f>MONTH(tbl_operations[[#This Row],[Data]])</f>
        <v>9</v>
      </c>
      <c r="C15" t="s">
        <v>7</v>
      </c>
      <c r="D15" t="s">
        <v>22</v>
      </c>
      <c r="E15" t="s">
        <v>21</v>
      </c>
      <c r="F15" s="3">
        <v>80</v>
      </c>
      <c r="G15" s="2" t="s">
        <v>18</v>
      </c>
      <c r="H15" t="s">
        <v>20</v>
      </c>
    </row>
    <row r="16" spans="1:8" x14ac:dyDescent="0.25">
      <c r="A16" s="1">
        <v>45544</v>
      </c>
      <c r="B16" s="9">
        <f>MONTH(tbl_operations[[#This Row],[Data]])</f>
        <v>9</v>
      </c>
      <c r="C16" t="s">
        <v>7</v>
      </c>
      <c r="D16" t="s">
        <v>23</v>
      </c>
      <c r="E16" t="s">
        <v>24</v>
      </c>
      <c r="F16" s="3">
        <v>250</v>
      </c>
      <c r="G16" s="2" t="s">
        <v>18</v>
      </c>
      <c r="H16" t="s">
        <v>20</v>
      </c>
    </row>
    <row r="17" spans="1:8" x14ac:dyDescent="0.25">
      <c r="A17" s="1">
        <v>45546</v>
      </c>
      <c r="B17" s="9">
        <f>MONTH(tbl_operations[[#This Row],[Data]])</f>
        <v>9</v>
      </c>
      <c r="C17" t="s">
        <v>8</v>
      </c>
      <c r="D17" t="s">
        <v>25</v>
      </c>
      <c r="E17" t="s">
        <v>26</v>
      </c>
      <c r="F17" s="3">
        <v>300</v>
      </c>
      <c r="G17" s="2" t="s">
        <v>11</v>
      </c>
      <c r="H17" t="s">
        <v>12</v>
      </c>
    </row>
    <row r="18" spans="1:8" x14ac:dyDescent="0.25">
      <c r="A18" s="1">
        <v>45548</v>
      </c>
      <c r="B18" s="9">
        <f>MONTH(tbl_operations[[#This Row],[Data]])</f>
        <v>9</v>
      </c>
      <c r="C18" t="s">
        <v>7</v>
      </c>
      <c r="D18" t="s">
        <v>27</v>
      </c>
      <c r="E18" t="s">
        <v>28</v>
      </c>
      <c r="F18" s="3">
        <v>120</v>
      </c>
      <c r="G18" s="2" t="s">
        <v>15</v>
      </c>
      <c r="H18" t="s">
        <v>19</v>
      </c>
    </row>
    <row r="19" spans="1:8" x14ac:dyDescent="0.25">
      <c r="A19" s="1">
        <v>45550</v>
      </c>
      <c r="B19" s="9">
        <f>MONTH(tbl_operations[[#This Row],[Data]])</f>
        <v>9</v>
      </c>
      <c r="C19" t="s">
        <v>8</v>
      </c>
      <c r="D19" t="s">
        <v>29</v>
      </c>
      <c r="E19" t="s">
        <v>30</v>
      </c>
      <c r="F19" s="3">
        <v>120</v>
      </c>
      <c r="G19" s="2" t="s">
        <v>36</v>
      </c>
      <c r="H19" t="s">
        <v>12</v>
      </c>
    </row>
    <row r="20" spans="1:8" x14ac:dyDescent="0.25">
      <c r="A20" s="1">
        <v>45552</v>
      </c>
      <c r="B20" s="9">
        <f>MONTH(tbl_operations[[#This Row],[Data]])</f>
        <v>9</v>
      </c>
      <c r="C20" t="s">
        <v>7</v>
      </c>
      <c r="D20" t="s">
        <v>31</v>
      </c>
      <c r="E20" t="s">
        <v>32</v>
      </c>
      <c r="F20" s="3">
        <v>300</v>
      </c>
      <c r="G20" s="2" t="s">
        <v>15</v>
      </c>
      <c r="H20" t="s">
        <v>19</v>
      </c>
    </row>
    <row r="21" spans="1:8" x14ac:dyDescent="0.25">
      <c r="A21" s="1">
        <v>45554</v>
      </c>
      <c r="B21" s="9">
        <f>MONTH(tbl_operations[[#This Row],[Data]])</f>
        <v>9</v>
      </c>
      <c r="C21" t="s">
        <v>7</v>
      </c>
      <c r="D21" t="s">
        <v>33</v>
      </c>
      <c r="E21" t="s">
        <v>35</v>
      </c>
      <c r="F21" s="3">
        <v>1000</v>
      </c>
      <c r="G21" s="2" t="s">
        <v>18</v>
      </c>
      <c r="H21" t="s">
        <v>20</v>
      </c>
    </row>
    <row r="22" spans="1:8" x14ac:dyDescent="0.25">
      <c r="A22" s="1">
        <v>45566</v>
      </c>
      <c r="B22" s="9">
        <f>MONTH(tbl_operations[[#This Row],[Data]])</f>
        <v>10</v>
      </c>
      <c r="C22" t="s">
        <v>8</v>
      </c>
      <c r="D22" t="s">
        <v>9</v>
      </c>
      <c r="E22" t="s">
        <v>10</v>
      </c>
      <c r="F22" s="3">
        <v>5000</v>
      </c>
      <c r="G22" s="2" t="s">
        <v>11</v>
      </c>
      <c r="H22" t="s">
        <v>12</v>
      </c>
    </row>
    <row r="23" spans="1:8" x14ac:dyDescent="0.25">
      <c r="A23" s="1">
        <v>45568</v>
      </c>
      <c r="B23" s="9">
        <f>MONTH(tbl_operations[[#This Row],[Data]])</f>
        <v>10</v>
      </c>
      <c r="C23" t="s">
        <v>7</v>
      </c>
      <c r="D23" t="s">
        <v>13</v>
      </c>
      <c r="E23" t="s">
        <v>14</v>
      </c>
      <c r="F23" s="3">
        <v>400</v>
      </c>
      <c r="G23" s="2" t="s">
        <v>15</v>
      </c>
      <c r="H23" t="s">
        <v>19</v>
      </c>
    </row>
    <row r="24" spans="1:8" x14ac:dyDescent="0.25">
      <c r="A24" s="1">
        <v>45570</v>
      </c>
      <c r="B24" s="9">
        <f>MONTH(tbl_operations[[#This Row],[Data]])</f>
        <v>10</v>
      </c>
      <c r="C24" t="s">
        <v>7</v>
      </c>
      <c r="D24" t="s">
        <v>16</v>
      </c>
      <c r="E24" t="s">
        <v>17</v>
      </c>
      <c r="F24" s="3">
        <v>400</v>
      </c>
      <c r="G24" s="2" t="s">
        <v>18</v>
      </c>
      <c r="H24" t="s">
        <v>20</v>
      </c>
    </row>
    <row r="25" spans="1:8" x14ac:dyDescent="0.25">
      <c r="A25" s="1">
        <v>45572</v>
      </c>
      <c r="B25" s="9">
        <f>MONTH(tbl_operations[[#This Row],[Data]])</f>
        <v>10</v>
      </c>
      <c r="C25" t="s">
        <v>7</v>
      </c>
      <c r="D25" t="s">
        <v>22</v>
      </c>
      <c r="E25" t="s">
        <v>21</v>
      </c>
      <c r="F25" s="3">
        <v>150</v>
      </c>
      <c r="G25" s="2" t="s">
        <v>18</v>
      </c>
      <c r="H25" t="s">
        <v>20</v>
      </c>
    </row>
    <row r="26" spans="1:8" x14ac:dyDescent="0.25">
      <c r="A26" s="1">
        <v>45574</v>
      </c>
      <c r="B26" s="9">
        <f>MONTH(tbl_operations[[#This Row],[Data]])</f>
        <v>10</v>
      </c>
      <c r="C26" t="s">
        <v>7</v>
      </c>
      <c r="D26" t="s">
        <v>23</v>
      </c>
      <c r="E26" t="s">
        <v>24</v>
      </c>
      <c r="F26" s="3">
        <v>250</v>
      </c>
      <c r="G26" s="2" t="s">
        <v>18</v>
      </c>
      <c r="H26" t="s">
        <v>20</v>
      </c>
    </row>
    <row r="27" spans="1:8" x14ac:dyDescent="0.25">
      <c r="A27" s="1">
        <v>45576</v>
      </c>
      <c r="B27" s="9">
        <f>MONTH(tbl_operations[[#This Row],[Data]])</f>
        <v>10</v>
      </c>
      <c r="C27" t="s">
        <v>8</v>
      </c>
      <c r="D27" t="s">
        <v>25</v>
      </c>
      <c r="E27" t="s">
        <v>26</v>
      </c>
      <c r="F27" s="3">
        <v>850</v>
      </c>
      <c r="G27" s="2" t="s">
        <v>11</v>
      </c>
      <c r="H27" t="s">
        <v>12</v>
      </c>
    </row>
    <row r="28" spans="1:8" x14ac:dyDescent="0.25">
      <c r="A28" s="1">
        <v>45578</v>
      </c>
      <c r="B28" s="9">
        <f>MONTH(tbl_operations[[#This Row],[Data]])</f>
        <v>10</v>
      </c>
      <c r="C28" t="s">
        <v>7</v>
      </c>
      <c r="D28" t="s">
        <v>27</v>
      </c>
      <c r="E28" t="s">
        <v>28</v>
      </c>
      <c r="F28" s="3">
        <v>80</v>
      </c>
      <c r="G28" s="2" t="s">
        <v>15</v>
      </c>
      <c r="H28" t="s">
        <v>19</v>
      </c>
    </row>
    <row r="29" spans="1:8" x14ac:dyDescent="0.25">
      <c r="A29" s="1">
        <v>45580</v>
      </c>
      <c r="B29" s="9">
        <f>MONTH(tbl_operations[[#This Row],[Data]])</f>
        <v>10</v>
      </c>
      <c r="C29" t="s">
        <v>8</v>
      </c>
      <c r="D29" t="s">
        <v>29</v>
      </c>
      <c r="E29" t="s">
        <v>30</v>
      </c>
      <c r="F29" s="3">
        <v>90</v>
      </c>
      <c r="G29" s="2" t="s">
        <v>36</v>
      </c>
      <c r="H29" t="s">
        <v>12</v>
      </c>
    </row>
    <row r="30" spans="1:8" x14ac:dyDescent="0.25">
      <c r="A30" s="1">
        <v>45582</v>
      </c>
      <c r="B30" s="9">
        <f>MONTH(tbl_operations[[#This Row],[Data]])</f>
        <v>10</v>
      </c>
      <c r="C30" t="s">
        <v>7</v>
      </c>
      <c r="D30" t="s">
        <v>31</v>
      </c>
      <c r="E30" t="s">
        <v>32</v>
      </c>
      <c r="F30" s="3">
        <v>1000</v>
      </c>
      <c r="G30" s="2" t="s">
        <v>15</v>
      </c>
      <c r="H30" t="s">
        <v>19</v>
      </c>
    </row>
    <row r="31" spans="1:8" x14ac:dyDescent="0.25">
      <c r="A31" s="1">
        <v>45584</v>
      </c>
      <c r="B31" s="9">
        <f>MONTH(tbl_operations[[#This Row],[Data]])</f>
        <v>10</v>
      </c>
      <c r="C31" t="s">
        <v>7</v>
      </c>
      <c r="D31" t="s">
        <v>33</v>
      </c>
      <c r="E31" t="s">
        <v>13</v>
      </c>
      <c r="F31" s="3">
        <v>800</v>
      </c>
      <c r="G31" s="2" t="s">
        <v>18</v>
      </c>
      <c r="H31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0B9B-59C2-480A-AA29-F0E5B6D3EAC0}">
  <dimension ref="C2:H12"/>
  <sheetViews>
    <sheetView workbookViewId="0">
      <selection activeCell="C9" sqref="C9"/>
    </sheetView>
  </sheetViews>
  <sheetFormatPr defaultRowHeight="15" x14ac:dyDescent="0.25"/>
  <cols>
    <col min="3" max="3" width="18.42578125" bestFit="1" customWidth="1"/>
    <col min="4" max="4" width="13.85546875" bestFit="1" customWidth="1"/>
    <col min="7" max="7" width="18.42578125" bestFit="1" customWidth="1"/>
    <col min="8" max="8" width="13.85546875" bestFit="1" customWidth="1"/>
  </cols>
  <sheetData>
    <row r="2" spans="3:8" x14ac:dyDescent="0.25">
      <c r="C2" s="4" t="s">
        <v>1</v>
      </c>
      <c r="D2" t="s">
        <v>7</v>
      </c>
      <c r="G2" s="4" t="s">
        <v>1</v>
      </c>
      <c r="H2" t="s">
        <v>8</v>
      </c>
    </row>
    <row r="4" spans="3:8" x14ac:dyDescent="0.25">
      <c r="C4" s="4" t="s">
        <v>37</v>
      </c>
      <c r="D4" t="s">
        <v>39</v>
      </c>
      <c r="G4" s="4" t="s">
        <v>37</v>
      </c>
      <c r="H4" t="s">
        <v>39</v>
      </c>
    </row>
    <row r="5" spans="3:8" x14ac:dyDescent="0.25">
      <c r="C5" s="5" t="s">
        <v>13</v>
      </c>
      <c r="D5" s="6">
        <v>1700</v>
      </c>
      <c r="G5" s="5" t="s">
        <v>25</v>
      </c>
      <c r="H5" s="6">
        <v>1950</v>
      </c>
    </row>
    <row r="6" spans="3:8" x14ac:dyDescent="0.25">
      <c r="C6" s="5" t="s">
        <v>27</v>
      </c>
      <c r="D6" s="6">
        <v>600</v>
      </c>
      <c r="G6" s="5" t="s">
        <v>29</v>
      </c>
      <c r="H6" s="6">
        <v>450</v>
      </c>
    </row>
    <row r="7" spans="3:8" x14ac:dyDescent="0.25">
      <c r="C7" s="5" t="s">
        <v>22</v>
      </c>
      <c r="D7" s="6">
        <v>350</v>
      </c>
      <c r="G7" s="5" t="s">
        <v>9</v>
      </c>
      <c r="H7" s="6">
        <v>15000</v>
      </c>
    </row>
    <row r="8" spans="3:8" x14ac:dyDescent="0.25">
      <c r="C8" s="5" t="s">
        <v>23</v>
      </c>
      <c r="D8" s="6">
        <v>750</v>
      </c>
      <c r="G8" s="5" t="s">
        <v>38</v>
      </c>
      <c r="H8" s="6">
        <v>17400</v>
      </c>
    </row>
    <row r="9" spans="3:8" x14ac:dyDescent="0.25">
      <c r="C9" s="5" t="s">
        <v>16</v>
      </c>
      <c r="D9" s="6">
        <v>1200</v>
      </c>
    </row>
    <row r="10" spans="3:8" x14ac:dyDescent="0.25">
      <c r="C10" s="5" t="s">
        <v>31</v>
      </c>
      <c r="D10" s="6">
        <v>1900</v>
      </c>
    </row>
    <row r="11" spans="3:8" x14ac:dyDescent="0.25">
      <c r="C11" s="5" t="s">
        <v>33</v>
      </c>
      <c r="D11" s="6">
        <v>2500</v>
      </c>
    </row>
    <row r="12" spans="3:8" x14ac:dyDescent="0.25">
      <c r="C12" s="5" t="s">
        <v>38</v>
      </c>
      <c r="D12" s="6">
        <v>9000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0884-2409-4D6A-8D8F-A9004BFF092B}">
  <dimension ref="A1:U1"/>
  <sheetViews>
    <sheetView tabSelected="1" zoomScale="80" zoomScaleNormal="80" workbookViewId="0">
      <selection activeCell="R24" sqref="R24"/>
    </sheetView>
  </sheetViews>
  <sheetFormatPr defaultColWidth="0" defaultRowHeight="15" x14ac:dyDescent="0.25"/>
  <cols>
    <col min="1" max="1" width="28.28515625" style="8" customWidth="1"/>
    <col min="2" max="21" width="9.140625" style="7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Cabral</dc:creator>
  <cp:lastModifiedBy>Rodrigo Cabral</cp:lastModifiedBy>
  <dcterms:created xsi:type="dcterms:W3CDTF">2024-12-24T15:56:14Z</dcterms:created>
  <dcterms:modified xsi:type="dcterms:W3CDTF">2024-12-24T20:02:46Z</dcterms:modified>
</cp:coreProperties>
</file>