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45" i="1" l="1"/>
  <c r="F146" i="1"/>
  <c r="E146" i="1"/>
  <c r="E145" i="1"/>
  <c r="E139" i="1" a="1"/>
  <c r="E139" i="1" s="1"/>
  <c r="E13" i="1" a="1"/>
  <c r="E13" i="1" s="1"/>
  <c r="E58" i="1" a="1"/>
  <c r="E58" i="1" s="1"/>
  <c r="E117" i="1" a="1"/>
  <c r="E117" i="1" s="1"/>
  <c r="E93" i="1" a="1"/>
  <c r="E93" i="1" s="1"/>
  <c r="F68" i="1"/>
  <c r="F67" i="1"/>
  <c r="E67" i="1"/>
  <c r="E68" i="1"/>
  <c r="F23" i="1"/>
  <c r="F24" i="1"/>
  <c r="E23" i="1"/>
  <c r="E24" i="1"/>
  <c r="F127" i="1"/>
  <c r="F126" i="1"/>
  <c r="E127" i="1"/>
  <c r="E126" i="1"/>
  <c r="F104" i="1"/>
  <c r="F103" i="1"/>
  <c r="E103" i="1"/>
  <c r="E104" i="1"/>
  <c r="U11" i="1" a="1"/>
  <c r="V13" i="1" s="1"/>
  <c r="F142" i="1" l="1"/>
  <c r="F141" i="1"/>
  <c r="F140" i="1"/>
  <c r="E140" i="1"/>
  <c r="F143" i="1"/>
  <c r="F139" i="1"/>
  <c r="E142" i="1"/>
  <c r="E141" i="1"/>
  <c r="E143" i="1"/>
  <c r="F16" i="1"/>
  <c r="E16" i="1"/>
  <c r="F15" i="1"/>
  <c r="E15" i="1"/>
  <c r="F13" i="1"/>
  <c r="F14" i="1"/>
  <c r="E14" i="1"/>
  <c r="F17" i="1"/>
  <c r="E17" i="1"/>
  <c r="F61" i="1"/>
  <c r="E61" i="1"/>
  <c r="F62" i="1"/>
  <c r="F58" i="1"/>
  <c r="F60" i="1"/>
  <c r="E60" i="1"/>
  <c r="F59" i="1"/>
  <c r="E59" i="1"/>
  <c r="E62" i="1"/>
  <c r="E120" i="1"/>
  <c r="E119" i="1"/>
  <c r="F117" i="1"/>
  <c r="F120" i="1"/>
  <c r="F119" i="1"/>
  <c r="F118" i="1"/>
  <c r="E118" i="1"/>
  <c r="F121" i="1"/>
  <c r="E121" i="1"/>
  <c r="F95" i="1"/>
  <c r="F97" i="1"/>
  <c r="F96" i="1"/>
  <c r="E96" i="1"/>
  <c r="E95" i="1"/>
  <c r="F94" i="1"/>
  <c r="E94" i="1"/>
  <c r="F93" i="1"/>
  <c r="E97" i="1"/>
  <c r="U14" i="1"/>
  <c r="U13" i="1"/>
  <c r="V12" i="1"/>
  <c r="U12" i="1"/>
  <c r="V15" i="1"/>
  <c r="V11" i="1"/>
  <c r="U15" i="1"/>
  <c r="U11" i="1"/>
  <c r="V14" i="1"/>
</calcChain>
</file>

<file path=xl/sharedStrings.xml><?xml version="1.0" encoding="utf-8"?>
<sst xmlns="http://schemas.openxmlformats.org/spreadsheetml/2006/main" count="294" uniqueCount="157">
  <si>
    <t>net name</t>
  </si>
  <si>
    <t>experiment name</t>
  </si>
  <si>
    <t>egg-fullsize-pt-presample-compare-2021-03-23_retrain_14__FCRN_A_NZXT-U_2021-04-12 21-33-26.779784_150epochs</t>
  </si>
  <si>
    <t>batch34-fcrn-small-dataset-mae-loss-300epochs-start-from-batch30\task1-uli-errors</t>
  </si>
  <si>
    <t>egg-fullsize-pt-presample-compare-2021-03-23_retrain_25__FCRN_A_Yang-Lab-Dell8_2021-04-13 00-00-16.547471_150epochs</t>
  </si>
  <si>
    <t>egg-fullsize-pt-presample-compare-2021-03-23_retrain_24__FCRN_A_Yang-Lab-Dell8_2021-04-13 01-54-39.451548_150epochs</t>
  </si>
  <si>
    <t>egg-fullsize-pt-presample-compare-2021-03-23_retrain_22__FCRN_A_Yang-Lab-Dell8_2021-04-13 04-46-07.858146_150epochs</t>
  </si>
  <si>
    <t>egg-fullsize-pt-presample-compare-2021-03-23_retrain_21__FCRN_A_Yang-Lab-Dell8_2021-04-12 19-14-14.533570_150epochs</t>
  </si>
  <si>
    <t>egg-fullsize-pt-presample-compare-2021-03-23_retrain_3__FCRN_A_Yang-Lab-Dell8_2021-04-12 13-59-28.060373_150epochs</t>
  </si>
  <si>
    <t>egg-fullsize-pt-presample-compare-2021-03-23_retrain_17__FCRN_A_Yang-Lab-Dell3_2021-04-13 06-29-41.496743_150epochs</t>
  </si>
  <si>
    <t>egg-fullsize-pt-presample-compare-2021-03-23_retrain_23__FCRN_A_Yang-Lab-Dell3_2021-04-13 03-18-58.049840_150epochs</t>
  </si>
  <si>
    <t>egg-fullsize-pt-presample-compare-2021-03-23_retrain_20__FCRN_A_Yang-Lab-Dell8_2021-04-12 23-03-05.519903_150epochs</t>
  </si>
  <si>
    <t>egg-fullsize-pt-presample-compare-2021-03-23_retrain_13__FCRN_A_Yang-Lab-Dell3_2021-04-12 20-54-12.438385_150epochs</t>
  </si>
  <si>
    <t>egg-fullsize-pt-presample-compare-2021-03-23_retrain_8__FCRN_A_NZXT-U_2021-04-13 04-48-37.502124_150epochs</t>
  </si>
  <si>
    <t>egg-fullsize-pt-presample-compare-2021-03-23_retrain_4__FCRN_A_Yang-Lab-Dell3_2021-04-13 00-06-40.695950_150epochs</t>
  </si>
  <si>
    <t>egg-fullsize-pt-presample-compare-2021-03-23_retrain_19__FCRN_A_Yang-Lab-Dell8_2021-04-13 03-48-53.817400_150epochs</t>
  </si>
  <si>
    <t>egg-fullsize-pt-presample-compare-2021-03-23_retrain_18__FCRN_A_Yang-Lab-Dell8_2021-04-13 00-57-29.049529_150epochs</t>
  </si>
  <si>
    <t>egg-fullsize-pt-presample-compare-2021-03-23_retrain_1__FCRN_A_Yang-Lab-Dell8_2021-04-12 20-11-27.755189_150epochs</t>
  </si>
  <si>
    <t>egg-fullsize-pt-presample-compare-2021-03-23_retrain_11__FCRN_A_Yang-Lab-Dell4_2021-04-12 17-44-39.412314_150epochs</t>
  </si>
  <si>
    <t>egg-fullsize-pt-presample-compare-2021-03-23_retrain_9__FCRN_A_Yang-Lab-Dell4_2021-04-13 00-24-52.298362_150epochs</t>
  </si>
  <si>
    <t>egg-fullsize-pt-presample-compare-2021-03-23_retrain_6__FCRN_A_Yang-Lab-Dell4_2021-04-13 03-44-58.311905_150epochs</t>
  </si>
  <si>
    <t>egg-fullsize-pt-presample-compare-2021-03-23_retrain_5__FCRN_A_Yang-Lab-Dell4_2021-04-12 21-04-43.875908_150epochs</t>
  </si>
  <si>
    <t>egg-fullsize-pt-presample-compare-2021-03-23_retrain_0__FCRN_A_Yang-Lab-Dell3_2021-04-12 17-40-31.783844_150epochs</t>
  </si>
  <si>
    <t>egg-fullsize-pt-presample-compare-2021-03-23_retrain_15__FCRN_A_Yang-Lab-Dell4_2021-04-13 07-04-59.390711_150epochs</t>
  </si>
  <si>
    <t>egg-fullsize-pt-presample-compare-2021-03-23_retrain_10__FCRN_A_Yang-Lab-Dell8_2021-04-12 22-05-50.891427_150epochs</t>
  </si>
  <si>
    <t>egg-fullsize-pt-presample-compare-2021-03-23_retrain_2__FCRN_A_NZXT-U_2021-04-12 17-55-31.813718_150epochs</t>
  </si>
  <si>
    <t>egg-fullsize-pt-presample-compare-2021-03-23_FCRN_A_Yang-Lab-Dell8_2021-04-29 19-42-41.821728_300epochs</t>
  </si>
  <si>
    <t>batch40-fcrn-small-dataset-mae-300epchs-elastic-deform-redo\task1-uli-errors</t>
  </si>
  <si>
    <t>egg-fullsize-pt-presample-compare-2021-03-23_FCRN_A_Yang-Lab-Dell8_2021-04-30 02-27-15.699965_300epochs</t>
  </si>
  <si>
    <t>egg-fullsize-pt-presample-compare-2021-03-23_FCRN_A_Yang-Lab-Dell4_2021-04-29 13-08-14.021792_300epochs</t>
  </si>
  <si>
    <t>egg-fullsize-pt-presample-compare-2021-03-23_FCRN_A_Yang-Lab-Dell3_2021-04-29 13-12-31.691942_300epochs</t>
  </si>
  <si>
    <t>egg-fullsize-pt-presample-compare-2021-03-23_FCRN_A_Yang-Lab-Dell8_2021-04-29 12-58-37.538646_300epochs</t>
  </si>
  <si>
    <t>egg-fullsize-pt-presample-compare-2021-03-23_FCRN_A_Yang-Lab-Dell2_2021-04-29 13-06-07.996193_300epochs</t>
  </si>
  <si>
    <t>egg-fullsize-pt-presample-compare-2021-03-23_FCRN_A_Yang-Lab-Dell4_2021-05-02 07-27-35.851945_300epochs</t>
  </si>
  <si>
    <t>batch41-fcrn-small-dataset-mae-300epchs-elasdeform-sigma0\task1-uli-errors</t>
  </si>
  <si>
    <t>egg-fullsize-pt-presample-compare-2021-03-23_FCRN_A_Yang-Lab-Dell8_2021-05-01 14-08-15.597701_300epochs</t>
  </si>
  <si>
    <t>egg-fullsize-pt-presample-compare-2021-03-23_FCRN_A_NZXT-U_2021-04-30 17-59-24.738864_300epochs</t>
  </si>
  <si>
    <t>egg-fullsize-pt-presample-compare-2021-03-23_FCRN_A_Yang-Lab-Dell4_2021-05-01 18-59-01.959118_300epochs</t>
  </si>
  <si>
    <t>egg-fullsize-pt-presample-compare-2021-03-23_FCRN_A_NZXT-U_2021-05-01 17-45-17.562582_300epochs</t>
  </si>
  <si>
    <t>egg-fullsize-pt-presample-compare-2021-03-23_FCRN_A_Yang-Lab-Dell3_2021-05-01 18-41-36.478880_300epochs</t>
  </si>
  <si>
    <t>egg-fullsize-pt-presample-compare-2021-03-23_FCRN_A_Yang-Lab-Dell8_2021-05-01 07-24-14.154471_300epochs</t>
  </si>
  <si>
    <t>egg-fullsize-pt-presample-compare-2021-03-23_FCRN_A_Yang-Lab-Dell8_2021-05-01 20-51-16.689872_300epochs</t>
  </si>
  <si>
    <t>egg-fullsize-pt-presample-compare-2021-03-23_FCRN_A_Yang-Lab-Dell8_2021-05-02 23-45-44.712869_300epochs</t>
  </si>
  <si>
    <t>egg-fullsize-pt-presample-compare-2021-03-23_FCRN_A_Yang-Lab-Dell8_2021-05-02 17-02-15.575267_300epochs</t>
  </si>
  <si>
    <t>egg-fullsize-pt-presample-compare-2021-03-23_FCRN_A_Yang-Lab-Dell3_2021-04-30 18-01-54.043537_300epochs</t>
  </si>
  <si>
    <t>egg-fullsize-pt-presample-compare-2021-03-23_FCRN_A_Yang-Lab-Dell8_2021-04-30 17-55-07.566877_300epochs</t>
  </si>
  <si>
    <t>egg-fullsize-pt-presample-compare-2021-03-23_FCRN_A_Yang-Lab-Dell3_2021-05-01 06-21-18.679017_300epochs</t>
  </si>
  <si>
    <t>egg-fullsize-pt-presample-compare-2021-03-23_FCRN_A_Yang-Lab-Dell3_2021-05-02 07-01-24.488179_300epochs</t>
  </si>
  <si>
    <t>egg-fullsize-pt-presample-compare-2021-03-23_FCRN_A_NZXT-U_2021-05-01 05-52-58.105076_300epochs</t>
  </si>
  <si>
    <t>egg-fullsize-pt-presample-compare-2021-03-23_FCRN_A_NZXT-U_2021-05-02 17-32-42.301259_300epochs</t>
  </si>
  <si>
    <t>egg-fullsize-pt-presample-compare-2021-03-23_FCRN_A_Yang-Lab-Dell4_2021-05-01 06-28-19.056697_300epochs</t>
  </si>
  <si>
    <t>egg-fullsize-pt-presample-compare-2021-03-23_FCRN_A_NZXT-U_2021-05-02 05-38-51.339255_300epochs</t>
  </si>
  <si>
    <t>egg-fullsize-pt-presample-compare-2021-03-23_FCRN_A_Yang-Lab-Dell8_2021-05-02 10-18-11.803718_300epochs</t>
  </si>
  <si>
    <t>egg-fullsize-pt-presample-compare-2021-03-23_FCRN_A_Yang-Lab-Dell4_2021-04-30 17-57-38.067329_300epochs</t>
  </si>
  <si>
    <t>egg-fullsize-pt-presample-compare-2021-03-23_FCRN_A_Yang-Lab-Dell8_2021-05-02 03-35-19.456452_300epochs</t>
  </si>
  <si>
    <t>egg-fullsize-pt-presample-compare-2021-03-23_FCRN_A_Yang-Lab-Dell2_2021-04-30 17-56-19.895130_300epochs</t>
  </si>
  <si>
    <t>egg-fullsize-pt-presample-compare-2021-03-23_FCRN_A_Yang-Lab-Dell8_2021-05-01 00-40-13.415408_300epochs</t>
  </si>
  <si>
    <t>egg-fullsize-pt-presample-compare-2021-03-23_FCRN_A_Yang-Lab-Dell4_2021-05-02 19-55-10.178883_300epochs</t>
  </si>
  <si>
    <t>egg-fullsize-pt-presample-compare-2021-03-23_FCRN_A_Yang-Lab-Dell8_2021-05-05 18-05-05.726338_300epochs</t>
  </si>
  <si>
    <t>batch43-fcrn-small-dataset-mae-300epchs-0.9to1.1RangeZoom\task1-uli-errors</t>
  </si>
  <si>
    <t>egg-fullsize-pt-presample-compare-2021-03-23_FCRN_A_Yang-Lab-Dell8_2021-05-05 22-45-02.759633_300epochs</t>
  </si>
  <si>
    <t>egg-fullsize-pt-presample-compare-2021-03-23_FCRN_A_Yang-Lab-Dell8_2021-05-05 13-24-47.934784_300epochs</t>
  </si>
  <si>
    <t>egg-fullsize-pt-presample-compare-2021-03-23_FCRN_A_Yang-Lab-Dell3_2021-05-05 20-07-58.834495_300epochs</t>
  </si>
  <si>
    <t>egg-fullsize-pt-presample-compare-2021-03-23_FCRN_A_Yang-Lab-Dell4_2021-05-05 13-31-13.231476_300epochs</t>
  </si>
  <si>
    <t>egg-fullsize-pt-presample-compare-2021-03-23_FCRN_A_Yang-Lab-Dell8_2021-05-05 20-24-42.112311_300epochs</t>
  </si>
  <si>
    <t>egg-fullsize-pt-presample-compare-2021-03-23_FCRN_A_NZXT-U_2021-05-05 13-28-04.593579_300epochs</t>
  </si>
  <si>
    <t>egg-fullsize-pt-presample-compare-2021-03-23_FCRN_A_Yang-Lab-Dell8_2021-05-06 05-45-47.752921_300epochs</t>
  </si>
  <si>
    <t>egg-fullsize-pt-presample-compare-2021-03-23_FCRN_A_Yang-Lab-Dell3_2021-05-06 02-39-38.239370_300epochs</t>
  </si>
  <si>
    <t>egg-fullsize-pt-presample-compare-2021-03-23_FCRN_A_Yang-Lab-Dell8_2021-05-05 15-44-41.159288_300epochs</t>
  </si>
  <si>
    <t>egg-fullsize-pt-presample-compare-2021-03-23_FCRN_A_Yang-Lab-Dell8_2021-05-06 03-25-33.220088_300epochs</t>
  </si>
  <si>
    <t>egg-fullsize-pt-presample-compare-2021-03-23_FCRN_A_Yang-Lab-Dell8_2021-05-06 01-05-59.460457_300epochs</t>
  </si>
  <si>
    <t>egg-fullsize-pt-presample-compare-2021-03-23_FCRN_A_Yang-Lab-Dell3_2021-05-05 13-35-17.605824_300epochs</t>
  </si>
  <si>
    <t>egg-fullsize-pt-presample-compare-2021-03-23_FCRN_A_Yang-Lab-Dell2_2021-05-05 13-29-44.843957_300epochs</t>
  </si>
  <si>
    <t>egg-fullsize-pt-presample-compare-2021-03-23_FCRN_A_Yang-Lab-Dell8_2021-05-06 22-15-08.790702_300epochs</t>
  </si>
  <si>
    <t>batch44-fcrn-small-dataset-mae-300epchs-0.85to1.15RangeZoom\task1-uli-errors</t>
  </si>
  <si>
    <t>egg-fullsize-pt-presample-compare-2021-03-23_FCRN_A_NZXT-U_2021-05-06 17-35-19.359741_300epochs</t>
  </si>
  <si>
    <t>egg-fullsize-pt-presample-compare-2021-03-23_FCRN_A_Yang-Lab-Dell4_2021-05-07 00-13-14.326690_300epochs</t>
  </si>
  <si>
    <t>egg-fullsize-pt-presample-compare-2021-03-23_FCRN_A_Yang-Lab-Dell8_2021-05-06 17-34-31.240851_300epochs</t>
  </si>
  <si>
    <t>egg-fullsize-pt-presample-compare-2021-03-23_FCRN_A_Yang-Lab-Dell3_2021-05-06 10-41-57.637886_300epochs</t>
  </si>
  <si>
    <t>egg-fullsize-pt-presample-compare-2021-03-23_FCRN_A_Yang-Lab-Dell8_2021-05-07 07-35-05.509952_300epochs</t>
  </si>
  <si>
    <t>egg-fullsize-pt-presample-compare-2021-03-23_FCRN_A_NZXT-U_2021-05-07 00-43-31.946329_300epochs</t>
  </si>
  <si>
    <t>egg-fullsize-pt-presample-compare-2021-03-23_FCRN_A_Yang-Lab-Dell8_2021-05-07 05-15-17.979259_300epochs</t>
  </si>
  <si>
    <t>egg-fullsize-pt-presample-compare-2021-03-23_FCRN_A_Yang-Lab-Dell2_2021-05-06 10-36-32.797093_300epochs</t>
  </si>
  <si>
    <t>egg-fullsize-pt-presample-compare-2021-03-23_FCRN_A_Yang-Lab-Dell8_2021-05-07 02-54-41.865867_300epochs</t>
  </si>
  <si>
    <t>egg-fullsize-pt-presample-compare-2021-03-23_FCRN_A_Yang-Lab-Dell8_2021-05-06 10-33-27.048159_300epochs</t>
  </si>
  <si>
    <t>egg-fullsize-pt-presample-compare-2021-03-23_FCRN_A_Yang-Lab-Dell8_2021-05-06 19-54-18.888422_300epochs</t>
  </si>
  <si>
    <t>egg-fullsize-pt-presample-compare-2021-03-23_FCRN_A_Yang-Lab-Dell4_2021-05-06 17-25-47.297881_300epochs</t>
  </si>
  <si>
    <t>egg-fullsize-pt-presample-compare-2021-03-23_FCRN_A_Yang-Lab-Dell3_2021-05-06 17-13-15.401589_300epochs</t>
  </si>
  <si>
    <t>egg-fullsize-pt-presample-compare-2021-03-23_FCRN_A_Yang-Lab-Dell8_2021-05-07 00-34-56.495675_300epochs</t>
  </si>
  <si>
    <t>egg-fullsize-pt-presample-compare-2021-03-23_FCRN_A_Yang-Lab-Dell8_2021-05-06 15-14-31.244228_300epochs</t>
  </si>
  <si>
    <t>egg-fullsize-pt-presample-compare-2021-03-23_FCRN_A_Yang-Lab-Dell3_2021-05-06 23-45-54.489961_300epochs</t>
  </si>
  <si>
    <t>egg-fullsize-pt-presample-compare-2021-03-23_FCRN_A_Yang-Lab-Dell8_2021-05-06 12-54-00.470171_300epochs</t>
  </si>
  <si>
    <t>egg-fullsize-pt-presample-compare-2021-03-23_FCRN_A_Yang-Lab-Dell4_2021-05-06 10-38-04.322568_300epochs</t>
  </si>
  <si>
    <t>egg-fullsize-pt-presample-compare-2021-03-23_FCRN_A_Yang-Lab-Dell8_2021-05-14 01-41-24.457058_300epochs</t>
  </si>
  <si>
    <t>batch45-fcrn-small-dataset-dualLossFunction-zoom0.9to1.1\task1-uli-errors</t>
  </si>
  <si>
    <t>egg-fullsize-pt-presample-compare-2021-03-23_FCRN_A_Yang-Lab-Dell8_2021-05-13 20-59-57.598062_300epochs</t>
  </si>
  <si>
    <t>egg-fullsize-pt-presample-compare-2021-03-23_FCRN_A_Yang-Lab-Dell8_2021-05-14 12-33-54.090014_300epochs</t>
  </si>
  <si>
    <t>egg-fullsize-pt-presample-compare-2021-03-23_FCRN_A_Yang-Lab-Dell4_2021-05-13 14-11-33.260426_300epochs</t>
  </si>
  <si>
    <t>egg-fullsize-pt-presample-compare-2021-03-23_FCRN_A_Yang-Lab-Dell4_2021-05-13 21-00-53.678893_300epochs</t>
  </si>
  <si>
    <t>egg-fullsize-pt-presample-compare-2021-03-23_FCRN_A_Yang-Lab-Dell2_2021-05-13 14-09-58.785200_300epochs</t>
  </si>
  <si>
    <t>egg-fullsize-pt-presample-compare-2021-03-23_FCRN_A_Yang-Lab-Dell8_2021-05-13 16-18-14.052381_300epochs</t>
  </si>
  <si>
    <t>egg-fullsize-pt-presample-compare-2021-03-23_FCRN_A_Yang-Lab-Dell3_2021-05-13 20-43-21.142671_300epochs</t>
  </si>
  <si>
    <t>egg-fullsize-pt-presample-compare-2021-03-23_FCRN_A_NZXT-U_2021-05-13 21-15-07.914486_300epochs</t>
  </si>
  <si>
    <t>egg-fullsize-pt-presample-compare-2021-03-23_FCRN_A_Yang-Lab-Dell3_2021-05-13 14-10-50.451863_300epochs</t>
  </si>
  <si>
    <t>egg-fullsize-pt-presample-compare-2021-03-23_FCRN_A_Yang-Lab-Dell8_2021-05-13 23-20-52.161745_300epochs</t>
  </si>
  <si>
    <t>egg-fullsize-pt-presample-compare-2021-03-23_FCRN_A_NZXT-U_2021-05-13 14-05-56.529798_300epochs</t>
  </si>
  <si>
    <t>egg-fullsize-pt-presample-compare-2021-03-23_FCRN_A_Yang-Lab-Dell8_2021-05-14 06-23-12.840429_300epochs</t>
  </si>
  <si>
    <t>egg-fullsize-pt-presample-compare-2021-03-23_FCRN_A_Yang-Lab-Dell8_2021-05-13 13-57-07.847867_300epochs</t>
  </si>
  <si>
    <t>egg-fullsize-pt-presample-compare-2021-03-23_FCRN_A_Yang-Lab-Dell8_2021-05-14 04-02-26.300261_300epochs</t>
  </si>
  <si>
    <t>egg-fullsize-pt-presample-compare-2021-03-23_FCRN_A_Yang-Lab-Dell8_2021-05-13 18-38-47.234333_300epochs</t>
  </si>
  <si>
    <t>egg-fullsize-pt-presample-compare-2021-03-23_FCRN_A_Yang-Lab-Dell3_2021-05-14 03-14-28.262854_300epochs</t>
  </si>
  <si>
    <t>egg-fullsize-pt-presample-compare-2021-03-23_FCRN_A_Yang-Lab-Dell8_2021-05-14 15-52-31.735397_300epochs</t>
  </si>
  <si>
    <t>batch47-fcrn-small-dataset-switch-loss-pixel-wise-to-egg-count-at-150\task1-uli-errors</t>
  </si>
  <si>
    <t>egg-fullsize-pt-presample-compare-2021-03-23_FCRN_A_Yang-Lab-Dell4_2021-05-14 15-57-34.179669_300epochs</t>
  </si>
  <si>
    <t>egg-fullsize-pt-presample-compare-2021-03-23_FCRN_A_Yang-Lab-Dell4_2021-05-15 05-38-05.716798_300epochs</t>
  </si>
  <si>
    <t>egg-fullsize-pt-presample-compare-2021-03-23_FCRN_A_Yang-Lab-Dell3_2021-05-14 22-30-33.166805_300epochs</t>
  </si>
  <si>
    <t>egg-fullsize-pt-presample-compare-2021-03-23_FCRN_A_Yang-Lab-Dell8_2021-05-15 13-11-10.540401_300epochs</t>
  </si>
  <si>
    <t>egg-fullsize-pt-presample-compare-2021-03-23_FCRN_A_Yang-Lab-Dell4_2021-05-14 22-48-13.541459_300epochs</t>
  </si>
  <si>
    <t>egg-fullsize-pt-presample-compare-2021-03-23_FCRN_A_Yang-Lab-Dell8_2021-05-14 18-15-26.954596_300epochs</t>
  </si>
  <si>
    <t>egg-fullsize-pt-presample-compare-2021-03-23_FCRN_A_Yang-Lab-Dell3_2021-05-15 18-01-30.732709_300epochs</t>
  </si>
  <si>
    <t>egg-fullsize-pt-presample-compare-2021-03-23_FCRN_A_NZXT-U_2021-05-14 23-04-08.611455_300epochs</t>
  </si>
  <si>
    <t>egg-fullsize-pt-presample-compare-2021-03-23_FCRN_A_NZXT-U_2021-05-15 13-18-50.736766_300epochs</t>
  </si>
  <si>
    <t>egg-fullsize-pt-presample-compare-2021-03-23_FCRN_A_Yang-Lab-Dell3_2021-05-14 15-57-07.066598_300epochs</t>
  </si>
  <si>
    <t>egg-fullsize-pt-presample-compare-2021-03-23_FCRN_A_NZXT-U_2021-05-14 15-55-01.098680_300epochs</t>
  </si>
  <si>
    <t>egg-fullsize-pt-presample-compare-2021-03-23_FCRN_A_Yang-Lab-Dell2_2021-05-14 15-56-42.968345_300epochs</t>
  </si>
  <si>
    <t>egg-fullsize-pt-presample-compare-2021-03-23_FCRN_A_Yang-Lab-Dell8_2021-05-15 03-44-29.848513_300epochs</t>
  </si>
  <si>
    <t>egg-fullsize-pt-presample-compare-2021-03-23_FCRN_A_NZXT-U_2021-05-15 06-10-53.845147_300epochs</t>
  </si>
  <si>
    <t>egg-fullsize-pt-presample-compare-2021-03-23_FCRN_A_Yang-Lab-Dell4_2021-05-15 12-27-43.012204_300epochs</t>
  </si>
  <si>
    <t>egg-fullsize-pt-presample-compare-2021-03-23_FCRN_A_Yang-Lab-Dell8_2021-05-15 06-06-42.480723_300epochs</t>
  </si>
  <si>
    <t>egg-fullsize-pt-presample-compare-2021-03-23_FCRN_A_Yang-Lab-Dell8_2021-05-15 10-49-07.271012_300epochs</t>
  </si>
  <si>
    <t>egg-fullsize-pt-presample-compare-2021-03-23_FCRN_A_Yang-Lab-Dell3_2021-05-15 05-00-08.618571_300epochs</t>
  </si>
  <si>
    <t>egg-fullsize-pt-presample-compare-2021-03-23_FCRN_A_Yang-Lab-Dell3_2021-05-15 11-29-45.694887_300epochs</t>
  </si>
  <si>
    <t>egg-fullsize-pt-presample-compare-2021-03-23_FCRN_A_Yang-Lab-Dell8_2021-05-14 20-38-20.802554_300epochs</t>
  </si>
  <si>
    <t>egg-fullsize-pt-presample-compare-2021-03-23_FCRN_A_Yang-Lab-Dell8_2021-05-15 08-27-40.098410_300epochs</t>
  </si>
  <si>
    <t>egg-fullsize-pt-presample-compare-2021-03-23_FCRN_A_Yang-Lab-Dell8_2021-05-15 01-22-29.377197_300epochs</t>
  </si>
  <si>
    <t>egg-fullsize-pt-presample-compare-2021-03-23_FCRN_A_Yang-Lab-Dell4_2021-05-17 11-37-13.736171_300epochs</t>
  </si>
  <si>
    <t>batch46-fcrn-small-dataset-pixel-wise-loss-function\task1-uli-errors</t>
  </si>
  <si>
    <t>egg-fullsize-pt-presample-compare-2021-03-23_FCRN_A_Yang-Lab-Dell8_2021-05-18 02-53-45.272420_300epochs</t>
  </si>
  <si>
    <t>egg-fullsize-pt-presample-compare-2021-03-23_FCRN_A_Yang-Lab-Dell2_2021-05-17 11-35-13.215742_300epochs</t>
  </si>
  <si>
    <t>egg-fullsize-pt-presample-compare-2021-03-23_FCRN_A_Yang-Lab-Dell8_2021-05-17 12-48-29.668848_300epochs</t>
  </si>
  <si>
    <t>egg-fullsize-pt-presample-compare-2021-03-23_FCRN_A_NZXT-U_2021-05-17 18-16-19.031964_300epochs</t>
  </si>
  <si>
    <t>egg-fullsize-pt-presample-compare-2021-03-23_FCRN_A_Yang-Lab-Dell8_2021-05-17 17-42-47.906560_300epochs</t>
  </si>
  <si>
    <t>egg-fullsize-pt-presample-compare-2021-03-23_FCRN_A_Yang-Lab-Dell8_2021-05-18 07-29-11.476478_300epochs</t>
  </si>
  <si>
    <t>egg-fullsize-pt-presample-compare-2021-03-23_FCRN_A_Yang-Lab-Dell8_2021-05-17 20-00-28.213058_300epochs</t>
  </si>
  <si>
    <t>egg-fullsize-pt-presample-compare-2021-03-23_FCRN_A_Yang-Lab-Dell8_2021-05-18 00-35-41.079714_300epochs</t>
  </si>
  <si>
    <t>egg-fullsize-pt-presample-compare-2021-03-23_FCRN_A_Yang-Lab-Dell4_2021-05-17 18-18-47.950849_300epochs</t>
  </si>
  <si>
    <t>egg-fullsize-pt-presample-compare-2021-03-23_FCRN_A_Yang-Lab-Dell3_2021-05-17 18-01-59.460720_300epochs</t>
  </si>
  <si>
    <t>egg-fullsize-pt-presample-compare-2021-03-23_FCRN_A_NZXT-U_2021-05-18 01-21-02.823911_300epochs</t>
  </si>
  <si>
    <t>egg-fullsize-pt-presample-compare-2021-03-23_FCRN_A_Yang-Lab-Dell4_2021-05-18 01-00-38.680542_300epochs</t>
  </si>
  <si>
    <t>egg-fullsize-pt-presample-compare-2021-03-23_FCRN_A_Yang-Lab-Dell8_2021-05-17 10-30-07.031267_300epochs</t>
  </si>
  <si>
    <t>egg-fullsize-pt-presample-compare-2021-03-23_FCRN_A_Yang-Lab-Dell3_2021-05-18 00-28-55.613422_300epochs</t>
  </si>
  <si>
    <t>egg-fullsize-pt-presample-compare-2021-03-23_FCRN_A_Yang-Lab-Dell8_2021-05-18 05-11-36.496880_300epochs</t>
  </si>
  <si>
    <t>egg-fullsize-pt-presample-compare-2021-03-23_FCRN_A_Yang-Lab-Dell8_2021-05-17 15-12-44.661159_300epochs</t>
  </si>
  <si>
    <t>egg-fullsize-pt-presample-compare-2021-03-23_FCRN_A_Yang-Lab-Dell8_2021-05-17 22-18-00.339620_300epochs</t>
  </si>
  <si>
    <t>egg-fullsize-pt-presample-compare-2021-03-23_FCRN_A_NZXT-U_2021-05-17 11-12-13.271174_300epochs</t>
  </si>
  <si>
    <t>weighted error, Uli</t>
  </si>
  <si>
    <t>weighted error,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</si>
</sst>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</a:t>
            </a:r>
            <a:r>
              <a:rPr lang="en-US" baseline="0"/>
              <a:t> in error, task 1 (Uli) vs. task 8 (Robert)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9.3771873425683938E-2"/>
                  <c:y val="-3.6616245069224951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(0.3 </a:t>
                    </a:r>
                    <a:r>
                      <a:rPr lang="en-US" u="sng" baseline="0"/>
                      <a:t>+</a:t>
                    </a:r>
                    <a:r>
                      <a:rPr lang="en-US" u="none" baseline="0"/>
                      <a:t> 0.1)</a:t>
                    </a:r>
                    <a:r>
                      <a:rPr lang="en-US" baseline="0"/>
                      <a:t>x + 4.3015
R² = 0.0687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Sheet1!$D$2:$D$146</c:f>
              <c:numCache>
                <c:formatCode>General</c:formatCode>
                <c:ptCount val="145"/>
                <c:pt idx="0">
                  <c:v>3.2610302571300398</c:v>
                </c:pt>
                <c:pt idx="1">
                  <c:v>3.9938377161923801</c:v>
                </c:pt>
                <c:pt idx="2">
                  <c:v>3.4460763228791498</c:v>
                </c:pt>
                <c:pt idx="3">
                  <c:v>4.1037907322905403</c:v>
                </c:pt>
                <c:pt idx="4">
                  <c:v>5.0302084383721697</c:v>
                </c:pt>
                <c:pt idx="5">
                  <c:v>3.7778512041997798</c:v>
                </c:pt>
                <c:pt idx="6">
                  <c:v>3.92347092002271</c:v>
                </c:pt>
                <c:pt idx="7">
                  <c:v>3.4363422900929499</c:v>
                </c:pt>
                <c:pt idx="8">
                  <c:v>2.98915982418381</c:v>
                </c:pt>
                <c:pt idx="9">
                  <c:v>3.8864634367205602</c:v>
                </c:pt>
                <c:pt idx="10">
                  <c:v>4.02102985144281</c:v>
                </c:pt>
                <c:pt idx="11">
                  <c:v>3.0155442944945201</c:v>
                </c:pt>
                <c:pt idx="12">
                  <c:v>2.9031207368673502</c:v>
                </c:pt>
                <c:pt idx="13">
                  <c:v>4.1031104186630696</c:v>
                </c:pt>
                <c:pt idx="14">
                  <c:v>4.1458568363991404</c:v>
                </c:pt>
                <c:pt idx="15">
                  <c:v>4.4161557616472704</c:v>
                </c:pt>
                <c:pt idx="16">
                  <c:v>4.2325756076350398</c:v>
                </c:pt>
                <c:pt idx="17">
                  <c:v>3.36965272159514</c:v>
                </c:pt>
                <c:pt idx="18">
                  <c:v>3.96994963315491</c:v>
                </c:pt>
                <c:pt idx="19">
                  <c:v>3.6779524740415299</c:v>
                </c:pt>
                <c:pt idx="20">
                  <c:v>3.3273202321916302</c:v>
                </c:pt>
                <c:pt idx="21">
                  <c:v>4.0839535719209197</c:v>
                </c:pt>
                <c:pt idx="22">
                  <c:v>3.8469362065562702</c:v>
                </c:pt>
                <c:pt idx="23">
                  <c:v>5.5386499359761396</c:v>
                </c:pt>
                <c:pt idx="24">
                  <c:v>5.4862810480711302</c:v>
                </c:pt>
                <c:pt idx="25">
                  <c:v>5.8810373714633704</c:v>
                </c:pt>
                <c:pt idx="26">
                  <c:v>5.1551995659986503</c:v>
                </c:pt>
                <c:pt idx="27">
                  <c:v>4.6755546809765498</c:v>
                </c:pt>
                <c:pt idx="28">
                  <c:v>3.5666976864999902</c:v>
                </c:pt>
                <c:pt idx="29">
                  <c:v>4.1049059093725004</c:v>
                </c:pt>
                <c:pt idx="30">
                  <c:v>5.2698127829855599</c:v>
                </c:pt>
                <c:pt idx="31">
                  <c:v>4.5207175497725602</c:v>
                </c:pt>
                <c:pt idx="32">
                  <c:v>4.5556493881968096</c:v>
                </c:pt>
                <c:pt idx="33">
                  <c:v>4.6523487385434104</c:v>
                </c:pt>
                <c:pt idx="34">
                  <c:v>6.0343358261491096</c:v>
                </c:pt>
                <c:pt idx="35">
                  <c:v>3.85121829574366</c:v>
                </c:pt>
                <c:pt idx="36">
                  <c:v>5.7950459731806996</c:v>
                </c:pt>
                <c:pt idx="37">
                  <c:v>5.4038506528624399</c:v>
                </c:pt>
                <c:pt idx="38">
                  <c:v>5.04262948278339</c:v>
                </c:pt>
                <c:pt idx="39">
                  <c:v>6.1331193379086004</c:v>
                </c:pt>
                <c:pt idx="40">
                  <c:v>5.87665617641869</c:v>
                </c:pt>
                <c:pt idx="41">
                  <c:v>3.8575493696742198</c:v>
                </c:pt>
                <c:pt idx="42">
                  <c:v>7.1676811225661101</c:v>
                </c:pt>
                <c:pt idx="43">
                  <c:v>5.4894109202846098</c:v>
                </c:pt>
                <c:pt idx="44">
                  <c:v>7.6949511137331603</c:v>
                </c:pt>
                <c:pt idx="45">
                  <c:v>4.3652855450382404</c:v>
                </c:pt>
                <c:pt idx="46">
                  <c:v>4.8446022316769604</c:v>
                </c:pt>
                <c:pt idx="47">
                  <c:v>5.0130397693472899</c:v>
                </c:pt>
                <c:pt idx="48">
                  <c:v>4.4823231938458603</c:v>
                </c:pt>
                <c:pt idx="49">
                  <c:v>5.7488772010570699</c:v>
                </c:pt>
                <c:pt idx="50">
                  <c:v>4.0457698687213197</c:v>
                </c:pt>
                <c:pt idx="51">
                  <c:v>3.0033274840002102</c:v>
                </c:pt>
                <c:pt idx="52">
                  <c:v>6.1865262133680501</c:v>
                </c:pt>
                <c:pt idx="53">
                  <c:v>3.8132760241898298</c:v>
                </c:pt>
                <c:pt idx="54">
                  <c:v>3.7257287511372899</c:v>
                </c:pt>
                <c:pt idx="55">
                  <c:v>4.5224168197350902</c:v>
                </c:pt>
                <c:pt idx="56">
                  <c:v>3.1212546366858702</c:v>
                </c:pt>
                <c:pt idx="57">
                  <c:v>4.5507869923035003</c:v>
                </c:pt>
                <c:pt idx="58">
                  <c:v>3.5381215463138602</c:v>
                </c:pt>
                <c:pt idx="59">
                  <c:v>4.2244897366375804</c:v>
                </c:pt>
                <c:pt idx="60">
                  <c:v>3.6915960519895301</c:v>
                </c:pt>
                <c:pt idx="61">
                  <c:v>4.66900277626329</c:v>
                </c:pt>
                <c:pt idx="62">
                  <c:v>3.4748320109468498</c:v>
                </c:pt>
                <c:pt idx="63">
                  <c:v>3.0853196430300698</c:v>
                </c:pt>
                <c:pt idx="64">
                  <c:v>3.0237430660072899</c:v>
                </c:pt>
                <c:pt idx="65">
                  <c:v>4.6367162478362802</c:v>
                </c:pt>
                <c:pt idx="66">
                  <c:v>3.8246174181230499</c:v>
                </c:pt>
                <c:pt idx="67">
                  <c:v>3.0170693998639901</c:v>
                </c:pt>
                <c:pt idx="68">
                  <c:v>4.25432439385885</c:v>
                </c:pt>
                <c:pt idx="69">
                  <c:v>4.0353234030705698</c:v>
                </c:pt>
                <c:pt idx="70">
                  <c:v>4.2375650273784897</c:v>
                </c:pt>
                <c:pt idx="71">
                  <c:v>5.2393609449729901</c:v>
                </c:pt>
                <c:pt idx="72">
                  <c:v>3.7376405295714301</c:v>
                </c:pt>
                <c:pt idx="73">
                  <c:v>4.79329073209691</c:v>
                </c:pt>
                <c:pt idx="74">
                  <c:v>3.65652094388938</c:v>
                </c:pt>
                <c:pt idx="75">
                  <c:v>4.0138238559257804</c:v>
                </c:pt>
                <c:pt idx="76">
                  <c:v>4.3408398396222703</c:v>
                </c:pt>
                <c:pt idx="77">
                  <c:v>3.9242596305799902</c:v>
                </c:pt>
                <c:pt idx="78">
                  <c:v>5.8823617992464596</c:v>
                </c:pt>
                <c:pt idx="79">
                  <c:v>4.0298998339381296</c:v>
                </c:pt>
                <c:pt idx="80">
                  <c:v>4.3086876863657597</c:v>
                </c:pt>
                <c:pt idx="81">
                  <c:v>2.85895515492509</c:v>
                </c:pt>
                <c:pt idx="82">
                  <c:v>3.5497304361925899</c:v>
                </c:pt>
                <c:pt idx="83">
                  <c:v>4.3759648890813097</c:v>
                </c:pt>
                <c:pt idx="84">
                  <c:v>4.1268122913692302</c:v>
                </c:pt>
                <c:pt idx="85">
                  <c:v>4.1991564199777303</c:v>
                </c:pt>
                <c:pt idx="86">
                  <c:v>5.2117290010670203</c:v>
                </c:pt>
                <c:pt idx="87">
                  <c:v>4.4188917420436198</c:v>
                </c:pt>
                <c:pt idx="88">
                  <c:v>5.0567066840288701</c:v>
                </c:pt>
                <c:pt idx="89">
                  <c:v>3.9638560870756701</c:v>
                </c:pt>
                <c:pt idx="90">
                  <c:v>3.3489659873872202</c:v>
                </c:pt>
                <c:pt idx="91">
                  <c:v>4.6356489606080897</c:v>
                </c:pt>
                <c:pt idx="92">
                  <c:v>3.7667460418322598</c:v>
                </c:pt>
                <c:pt idx="93">
                  <c:v>3.6486654069075399</c:v>
                </c:pt>
                <c:pt idx="94">
                  <c:v>4.7239049947445499</c:v>
                </c:pt>
                <c:pt idx="95">
                  <c:v>3.7699522421295399</c:v>
                </c:pt>
                <c:pt idx="96">
                  <c:v>2.8988145887766401</c:v>
                </c:pt>
                <c:pt idx="97">
                  <c:v>4.3192922852243498</c:v>
                </c:pt>
                <c:pt idx="98">
                  <c:v>4.2317422732748904</c:v>
                </c:pt>
                <c:pt idx="99">
                  <c:v>4.8746524556075403</c:v>
                </c:pt>
                <c:pt idx="100">
                  <c:v>3.7439599338116198</c:v>
                </c:pt>
                <c:pt idx="101">
                  <c:v>4.0911672737892797</c:v>
                </c:pt>
                <c:pt idx="102">
                  <c:v>4.3220211222186196</c:v>
                </c:pt>
                <c:pt idx="103">
                  <c:v>3.30802085699059</c:v>
                </c:pt>
                <c:pt idx="104">
                  <c:v>4.6255435860172502</c:v>
                </c:pt>
                <c:pt idx="105">
                  <c:v>2.7586344470883502</c:v>
                </c:pt>
                <c:pt idx="106">
                  <c:v>4.2504868738589803</c:v>
                </c:pt>
                <c:pt idx="107">
                  <c:v>5.1702470961878797</c:v>
                </c:pt>
                <c:pt idx="108">
                  <c:v>4.0324937897823698</c:v>
                </c:pt>
                <c:pt idx="109">
                  <c:v>4.5937578094141003</c:v>
                </c:pt>
                <c:pt idx="110">
                  <c:v>4.3190810764899599</c:v>
                </c:pt>
                <c:pt idx="111">
                  <c:v>3.4797090346092401</c:v>
                </c:pt>
                <c:pt idx="112">
                  <c:v>4.1189881605014804</c:v>
                </c:pt>
                <c:pt idx="113">
                  <c:v>5.2809961289877396</c:v>
                </c:pt>
                <c:pt idx="114">
                  <c:v>4.2566790323463497</c:v>
                </c:pt>
                <c:pt idx="115">
                  <c:v>5.2272760730846901</c:v>
                </c:pt>
                <c:pt idx="116">
                  <c:v>5.1403834520625598</c:v>
                </c:pt>
                <c:pt idx="117">
                  <c:v>4.3098974803337597</c:v>
                </c:pt>
                <c:pt idx="118">
                  <c:v>3.1293123018122402</c:v>
                </c:pt>
                <c:pt idx="119">
                  <c:v>6.1816787202137098</c:v>
                </c:pt>
                <c:pt idx="120">
                  <c:v>4.4520487003253004</c:v>
                </c:pt>
                <c:pt idx="121">
                  <c:v>4.2226132020809501</c:v>
                </c:pt>
                <c:pt idx="122">
                  <c:v>3.3201962587366798</c:v>
                </c:pt>
                <c:pt idx="123">
                  <c:v>4.6379953551358604</c:v>
                </c:pt>
                <c:pt idx="124">
                  <c:v>4.7108367494279602</c:v>
                </c:pt>
                <c:pt idx="125">
                  <c:v>3.28605671503133</c:v>
                </c:pt>
                <c:pt idx="126">
                  <c:v>6.35657465003976</c:v>
                </c:pt>
                <c:pt idx="127">
                  <c:v>4.6109825427677604</c:v>
                </c:pt>
                <c:pt idx="128">
                  <c:v>6.7579167532246203</c:v>
                </c:pt>
                <c:pt idx="129">
                  <c:v>6.0654889152643197</c:v>
                </c:pt>
                <c:pt idx="130">
                  <c:v>5.1312449307473997</c:v>
                </c:pt>
                <c:pt idx="131">
                  <c:v>5.5966920371099702</c:v>
                </c:pt>
                <c:pt idx="132">
                  <c:v>4.1682203206074098</c:v>
                </c:pt>
                <c:pt idx="133">
                  <c:v>7.7693416723584301</c:v>
                </c:pt>
                <c:pt idx="134">
                  <c:v>6.2955840538180201</c:v>
                </c:pt>
                <c:pt idx="135">
                  <c:v>5.1769732605563998</c:v>
                </c:pt>
                <c:pt idx="136">
                  <c:v>4.4688385094696903</c:v>
                </c:pt>
                <c:pt idx="137">
                  <c:v>5.7405125984227103</c:v>
                </c:pt>
                <c:pt idx="138">
                  <c:v>6.0815662209001298</c:v>
                </c:pt>
                <c:pt idx="139">
                  <c:v>4.7670100639060102</c:v>
                </c:pt>
                <c:pt idx="140">
                  <c:v>5.1299766377164397</c:v>
                </c:pt>
                <c:pt idx="141">
                  <c:v>4.7970868610822697</c:v>
                </c:pt>
                <c:pt idx="142">
                  <c:v>4.0440163841186996</c:v>
                </c:pt>
                <c:pt idx="143">
                  <c:v>4.1619084339017203</c:v>
                </c:pt>
                <c:pt idx="144">
                  <c:v>6.7399394243861703</c:v>
                </c:pt>
              </c:numCache>
            </c:numRef>
          </c:xVal>
          <c:yVal>
            <c:numRef>
              <c:f>Sheet1!$C$2:$C$146</c:f>
              <c:numCache>
                <c:formatCode>General</c:formatCode>
                <c:ptCount val="145"/>
                <c:pt idx="0">
                  <c:v>6.5189912403763</c:v>
                </c:pt>
                <c:pt idx="1">
                  <c:v>7.6575123670613499</c:v>
                </c:pt>
                <c:pt idx="2">
                  <c:v>6.9921982209478504</c:v>
                </c:pt>
                <c:pt idx="3">
                  <c:v>7.2667715742484598</c:v>
                </c:pt>
                <c:pt idx="4">
                  <c:v>7.7006164103263002</c:v>
                </c:pt>
                <c:pt idx="5">
                  <c:v>6.4080820167974002</c:v>
                </c:pt>
                <c:pt idx="6">
                  <c:v>6.3843191843733598</c:v>
                </c:pt>
                <c:pt idx="7">
                  <c:v>6.9499881957076699</c:v>
                </c:pt>
                <c:pt idx="8">
                  <c:v>6.4232443860105803</c:v>
                </c:pt>
                <c:pt idx="9">
                  <c:v>6.9474833900327804</c:v>
                </c:pt>
                <c:pt idx="10">
                  <c:v>6.9510373934785399</c:v>
                </c:pt>
                <c:pt idx="11">
                  <c:v>6.1075171279912004</c:v>
                </c:pt>
                <c:pt idx="12">
                  <c:v>6.6520598537097602</c:v>
                </c:pt>
                <c:pt idx="13">
                  <c:v>6.3928146603159997</c:v>
                </c:pt>
                <c:pt idx="14">
                  <c:v>7.8999108050384903</c:v>
                </c:pt>
                <c:pt idx="15">
                  <c:v>7.0585751139925597</c:v>
                </c:pt>
                <c:pt idx="16">
                  <c:v>7.0864610543365103</c:v>
                </c:pt>
                <c:pt idx="17">
                  <c:v>7.3422053790601298</c:v>
                </c:pt>
                <c:pt idx="18">
                  <c:v>5.9834116307045599</c:v>
                </c:pt>
                <c:pt idx="19">
                  <c:v>7.6507071737992298</c:v>
                </c:pt>
                <c:pt idx="20">
                  <c:v>6.2990678186015101</c:v>
                </c:pt>
                <c:pt idx="21">
                  <c:v>7.2866206628296801</c:v>
                </c:pt>
                <c:pt idx="22">
                  <c:v>6.2143096530135598</c:v>
                </c:pt>
                <c:pt idx="23">
                  <c:v>5.2793320042443304</c:v>
                </c:pt>
                <c:pt idx="24">
                  <c:v>4.8417709180931698</c:v>
                </c:pt>
                <c:pt idx="25">
                  <c:v>7.5580875304680202</c:v>
                </c:pt>
                <c:pt idx="26">
                  <c:v>4.4662804161029301</c:v>
                </c:pt>
                <c:pt idx="27">
                  <c:v>4.5266572667468301</c:v>
                </c:pt>
                <c:pt idx="28">
                  <c:v>5.5994812815180799</c:v>
                </c:pt>
                <c:pt idx="29">
                  <c:v>5.2409998427398499</c:v>
                </c:pt>
                <c:pt idx="30">
                  <c:v>5.1218988963167504</c:v>
                </c:pt>
                <c:pt idx="31">
                  <c:v>4.9379126126489199</c:v>
                </c:pt>
                <c:pt idx="32">
                  <c:v>4.0434137079842003</c:v>
                </c:pt>
                <c:pt idx="33">
                  <c:v>4.36857664346946</c:v>
                </c:pt>
                <c:pt idx="34">
                  <c:v>5.3115244621629296</c:v>
                </c:pt>
                <c:pt idx="35">
                  <c:v>5.8523211436873996</c:v>
                </c:pt>
                <c:pt idx="36">
                  <c:v>5.1312462123894704</c:v>
                </c:pt>
                <c:pt idx="37">
                  <c:v>3.9405414634252098</c:v>
                </c:pt>
                <c:pt idx="38">
                  <c:v>4.7555497216527503</c:v>
                </c:pt>
                <c:pt idx="39">
                  <c:v>4.9277628881210997</c:v>
                </c:pt>
                <c:pt idx="40">
                  <c:v>4.9543945859746801</c:v>
                </c:pt>
                <c:pt idx="41">
                  <c:v>5.0732560156458604</c:v>
                </c:pt>
                <c:pt idx="42">
                  <c:v>9.6356625962303504</c:v>
                </c:pt>
                <c:pt idx="43">
                  <c:v>6.1560315573674202</c:v>
                </c:pt>
                <c:pt idx="44">
                  <c:v>8.9205799468951597</c:v>
                </c:pt>
                <c:pt idx="45">
                  <c:v>4.9015150380127999</c:v>
                </c:pt>
                <c:pt idx="46">
                  <c:v>5.0622557611717998</c:v>
                </c:pt>
                <c:pt idx="47">
                  <c:v>4.1913799044730702</c:v>
                </c:pt>
                <c:pt idx="48">
                  <c:v>4.6889069223782398</c:v>
                </c:pt>
                <c:pt idx="49">
                  <c:v>4.6327932952834097</c:v>
                </c:pt>
                <c:pt idx="50">
                  <c:v>4.6292847741051197</c:v>
                </c:pt>
                <c:pt idx="51">
                  <c:v>5.5114425444700599</c:v>
                </c:pt>
                <c:pt idx="52">
                  <c:v>4.5599076135954704</c:v>
                </c:pt>
                <c:pt idx="53">
                  <c:v>5.2623463709408398</c:v>
                </c:pt>
                <c:pt idx="54">
                  <c:v>5.6544799413501101</c:v>
                </c:pt>
                <c:pt idx="55">
                  <c:v>5.6148774489091302</c:v>
                </c:pt>
                <c:pt idx="56">
                  <c:v>5.4897943582522801</c:v>
                </c:pt>
                <c:pt idx="57">
                  <c:v>6.34481355904677</c:v>
                </c:pt>
                <c:pt idx="58">
                  <c:v>4.9049877939872202</c:v>
                </c:pt>
                <c:pt idx="59">
                  <c:v>6.5767704042743498</c:v>
                </c:pt>
                <c:pt idx="60">
                  <c:v>5.5984130563031602</c:v>
                </c:pt>
                <c:pt idx="61">
                  <c:v>5.9873473993979598</c:v>
                </c:pt>
                <c:pt idx="62">
                  <c:v>5.5713535327235197</c:v>
                </c:pt>
                <c:pt idx="63">
                  <c:v>6.1033160724238398</c:v>
                </c:pt>
                <c:pt idx="64">
                  <c:v>6.4584365914818997</c:v>
                </c:pt>
                <c:pt idx="65">
                  <c:v>5.7601478722990302</c:v>
                </c:pt>
                <c:pt idx="66">
                  <c:v>5.5206136498139999</c:v>
                </c:pt>
                <c:pt idx="67">
                  <c:v>5.5653268137004703</c:v>
                </c:pt>
                <c:pt idx="68">
                  <c:v>4.4066771735371502</c:v>
                </c:pt>
                <c:pt idx="69">
                  <c:v>5.1098150082280203</c:v>
                </c:pt>
                <c:pt idx="70">
                  <c:v>4.4263026870035898</c:v>
                </c:pt>
                <c:pt idx="71">
                  <c:v>5.0289641267111103</c:v>
                </c:pt>
                <c:pt idx="72">
                  <c:v>4.5616653562620399</c:v>
                </c:pt>
                <c:pt idx="73">
                  <c:v>5.9974368743768096</c:v>
                </c:pt>
                <c:pt idx="74">
                  <c:v>5.7124115078195397</c:v>
                </c:pt>
                <c:pt idx="75">
                  <c:v>5.52684445344849</c:v>
                </c:pt>
                <c:pt idx="76">
                  <c:v>4.6572863251571199</c:v>
                </c:pt>
                <c:pt idx="77">
                  <c:v>4.9121702840540298</c:v>
                </c:pt>
                <c:pt idx="78">
                  <c:v>4.7121739958886204</c:v>
                </c:pt>
                <c:pt idx="79">
                  <c:v>5.8492831071284899</c:v>
                </c:pt>
                <c:pt idx="80">
                  <c:v>5.2306133752207904</c:v>
                </c:pt>
                <c:pt idx="81">
                  <c:v>5.6505434254848996</c:v>
                </c:pt>
                <c:pt idx="82">
                  <c:v>4.9211064246512501</c:v>
                </c:pt>
                <c:pt idx="83">
                  <c:v>5.7311757520011897</c:v>
                </c:pt>
                <c:pt idx="84">
                  <c:v>5.6934768774338798</c:v>
                </c:pt>
                <c:pt idx="85">
                  <c:v>4.8149167043233696</c:v>
                </c:pt>
                <c:pt idx="86">
                  <c:v>5.7445244378752802</c:v>
                </c:pt>
                <c:pt idx="87">
                  <c:v>4.6020430487302901</c:v>
                </c:pt>
                <c:pt idx="88">
                  <c:v>5.3722476070010199</c:v>
                </c:pt>
                <c:pt idx="89">
                  <c:v>5.4021702856010601</c:v>
                </c:pt>
                <c:pt idx="90">
                  <c:v>6.7106151644556</c:v>
                </c:pt>
                <c:pt idx="91">
                  <c:v>5.4068202127995599</c:v>
                </c:pt>
                <c:pt idx="92">
                  <c:v>4.7785384846200003</c:v>
                </c:pt>
                <c:pt idx="93">
                  <c:v>5.7291590217176402</c:v>
                </c:pt>
                <c:pt idx="94">
                  <c:v>6.50821918088503</c:v>
                </c:pt>
                <c:pt idx="95">
                  <c:v>6.3900821387531597</c:v>
                </c:pt>
                <c:pt idx="96">
                  <c:v>3.9146547101520301</c:v>
                </c:pt>
                <c:pt idx="97">
                  <c:v>6.3240483639503999</c:v>
                </c:pt>
                <c:pt idx="98">
                  <c:v>5.4020545298655103</c:v>
                </c:pt>
                <c:pt idx="99">
                  <c:v>5.0931380870085698</c:v>
                </c:pt>
                <c:pt idx="100">
                  <c:v>5.2443799957935804</c:v>
                </c:pt>
                <c:pt idx="101">
                  <c:v>5.3747243797525801</c:v>
                </c:pt>
                <c:pt idx="102">
                  <c:v>5.3711262641230704</c:v>
                </c:pt>
                <c:pt idx="103">
                  <c:v>4.26136086994509</c:v>
                </c:pt>
                <c:pt idx="104">
                  <c:v>5.2814721771427804</c:v>
                </c:pt>
                <c:pt idx="105">
                  <c:v>5.1705699075183702</c:v>
                </c:pt>
                <c:pt idx="106">
                  <c:v>4.7088912097135598</c:v>
                </c:pt>
                <c:pt idx="107">
                  <c:v>3.9192544789760801</c:v>
                </c:pt>
                <c:pt idx="108">
                  <c:v>5.9429622195462102</c:v>
                </c:pt>
                <c:pt idx="109">
                  <c:v>4.36521550763183</c:v>
                </c:pt>
                <c:pt idx="110">
                  <c:v>4.6467665159545399</c:v>
                </c:pt>
                <c:pt idx="111">
                  <c:v>4.1565245752017903</c:v>
                </c:pt>
                <c:pt idx="112">
                  <c:v>4.9498460620959603</c:v>
                </c:pt>
                <c:pt idx="113">
                  <c:v>4.1778296021004104</c:v>
                </c:pt>
                <c:pt idx="114">
                  <c:v>5.3686637956441103</c:v>
                </c:pt>
                <c:pt idx="115">
                  <c:v>5.2424126998337197</c:v>
                </c:pt>
                <c:pt idx="116">
                  <c:v>5.3121929095772398</c:v>
                </c:pt>
                <c:pt idx="117">
                  <c:v>4.5412010021070497</c:v>
                </c:pt>
                <c:pt idx="118">
                  <c:v>4.1890626746039201</c:v>
                </c:pt>
                <c:pt idx="119">
                  <c:v>3.9683199155810902</c:v>
                </c:pt>
                <c:pt idx="120">
                  <c:v>5.4779592194780298</c:v>
                </c:pt>
                <c:pt idx="121">
                  <c:v>4.4972434782377304</c:v>
                </c:pt>
                <c:pt idx="122">
                  <c:v>5.50766803346818</c:v>
                </c:pt>
                <c:pt idx="123">
                  <c:v>4.1879627810364797</c:v>
                </c:pt>
                <c:pt idx="124">
                  <c:v>3.8168939048607702</c:v>
                </c:pt>
                <c:pt idx="125">
                  <c:v>4.3215415712827596</c:v>
                </c:pt>
                <c:pt idx="126">
                  <c:v>6.5165361306455702</c:v>
                </c:pt>
                <c:pt idx="127">
                  <c:v>6.5697573010268702</c:v>
                </c:pt>
                <c:pt idx="128">
                  <c:v>8.4555231291557895</c:v>
                </c:pt>
                <c:pt idx="129">
                  <c:v>7.02990086477541</c:v>
                </c:pt>
                <c:pt idx="130">
                  <c:v>6.0686272042685001</c:v>
                </c:pt>
                <c:pt idx="131">
                  <c:v>8.0108421193598307</c:v>
                </c:pt>
                <c:pt idx="132">
                  <c:v>6.4666837599591496</c:v>
                </c:pt>
                <c:pt idx="133">
                  <c:v>10.5122118925637</c:v>
                </c:pt>
                <c:pt idx="134">
                  <c:v>8.7274772101624798</c:v>
                </c:pt>
                <c:pt idx="135">
                  <c:v>7.9817381128523701</c:v>
                </c:pt>
                <c:pt idx="136">
                  <c:v>5.7718094713420198</c:v>
                </c:pt>
                <c:pt idx="137">
                  <c:v>5.09980027655818</c:v>
                </c:pt>
                <c:pt idx="138">
                  <c:v>6.2928222647419201</c:v>
                </c:pt>
                <c:pt idx="139">
                  <c:v>6.5054205774683203</c:v>
                </c:pt>
                <c:pt idx="140">
                  <c:v>6.2234812564787303</c:v>
                </c:pt>
                <c:pt idx="141">
                  <c:v>7.5807608436249501</c:v>
                </c:pt>
                <c:pt idx="142">
                  <c:v>5.1449996602127896</c:v>
                </c:pt>
                <c:pt idx="143">
                  <c:v>5.7126473201654004</c:v>
                </c:pt>
                <c:pt idx="144">
                  <c:v>8.2737183920560398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75552"/>
        <c:axId val="123710080"/>
      </c:scatterChart>
      <c:valAx>
        <c:axId val="125575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of weighted avg. errors, task</a:t>
                </a:r>
                <a:r>
                  <a:rPr lang="en-US" baseline="0"/>
                  <a:t> 8 (Robert)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3710080"/>
        <c:crosses val="autoZero"/>
        <c:crossBetween val="midCat"/>
      </c:valAx>
      <c:valAx>
        <c:axId val="123710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of weighted avg. errors,</a:t>
                </a:r>
                <a:r>
                  <a:rPr lang="en-US" baseline="0"/>
                  <a:t> task 1 (Uli)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55755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 in error, task 1 (Uli) vs. task 8 (Robert)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Reset LR at epoch 150</c:v>
          </c:tx>
          <c:spPr>
            <a:ln w="28575">
              <a:noFill/>
            </a:ln>
          </c:spPr>
          <c:xVal>
            <c:numRef>
              <c:f>Sheet1!$D$2:$D$24</c:f>
              <c:numCache>
                <c:formatCode>General</c:formatCode>
                <c:ptCount val="23"/>
                <c:pt idx="0">
                  <c:v>3.2610302571300398</c:v>
                </c:pt>
                <c:pt idx="1">
                  <c:v>3.9938377161923801</c:v>
                </c:pt>
                <c:pt idx="2">
                  <c:v>3.4460763228791498</c:v>
                </c:pt>
                <c:pt idx="3">
                  <c:v>4.1037907322905403</c:v>
                </c:pt>
                <c:pt idx="4">
                  <c:v>5.0302084383721697</c:v>
                </c:pt>
                <c:pt idx="5">
                  <c:v>3.7778512041997798</c:v>
                </c:pt>
                <c:pt idx="6">
                  <c:v>3.92347092002271</c:v>
                </c:pt>
                <c:pt idx="7">
                  <c:v>3.4363422900929499</c:v>
                </c:pt>
                <c:pt idx="8">
                  <c:v>2.98915982418381</c:v>
                </c:pt>
                <c:pt idx="9">
                  <c:v>3.8864634367205602</c:v>
                </c:pt>
                <c:pt idx="10">
                  <c:v>4.02102985144281</c:v>
                </c:pt>
                <c:pt idx="11">
                  <c:v>3.0155442944945201</c:v>
                </c:pt>
                <c:pt idx="12">
                  <c:v>2.9031207368673502</c:v>
                </c:pt>
                <c:pt idx="13">
                  <c:v>4.1031104186630696</c:v>
                </c:pt>
                <c:pt idx="14">
                  <c:v>4.1458568363991404</c:v>
                </c:pt>
                <c:pt idx="15">
                  <c:v>4.4161557616472704</c:v>
                </c:pt>
                <c:pt idx="16">
                  <c:v>4.2325756076350398</c:v>
                </c:pt>
                <c:pt idx="17">
                  <c:v>3.36965272159514</c:v>
                </c:pt>
                <c:pt idx="18">
                  <c:v>3.96994963315491</c:v>
                </c:pt>
                <c:pt idx="19">
                  <c:v>3.6779524740415299</c:v>
                </c:pt>
                <c:pt idx="20">
                  <c:v>3.3273202321916302</c:v>
                </c:pt>
                <c:pt idx="21">
                  <c:v>4.0839535719209197</c:v>
                </c:pt>
                <c:pt idx="22">
                  <c:v>3.8469362065562702</c:v>
                </c:pt>
              </c:numCache>
            </c:numRef>
          </c:xVal>
          <c:yVal>
            <c:numRef>
              <c:f>Sheet1!$C$2:$C$24</c:f>
              <c:numCache>
                <c:formatCode>General</c:formatCode>
                <c:ptCount val="23"/>
                <c:pt idx="0">
                  <c:v>6.5189912403763</c:v>
                </c:pt>
                <c:pt idx="1">
                  <c:v>7.6575123670613499</c:v>
                </c:pt>
                <c:pt idx="2">
                  <c:v>6.9921982209478504</c:v>
                </c:pt>
                <c:pt idx="3">
                  <c:v>7.2667715742484598</c:v>
                </c:pt>
                <c:pt idx="4">
                  <c:v>7.7006164103263002</c:v>
                </c:pt>
                <c:pt idx="5">
                  <c:v>6.4080820167974002</c:v>
                </c:pt>
                <c:pt idx="6">
                  <c:v>6.3843191843733598</c:v>
                </c:pt>
                <c:pt idx="7">
                  <c:v>6.9499881957076699</c:v>
                </c:pt>
                <c:pt idx="8">
                  <c:v>6.4232443860105803</c:v>
                </c:pt>
                <c:pt idx="9">
                  <c:v>6.9474833900327804</c:v>
                </c:pt>
                <c:pt idx="10">
                  <c:v>6.9510373934785399</c:v>
                </c:pt>
                <c:pt idx="11">
                  <c:v>6.1075171279912004</c:v>
                </c:pt>
                <c:pt idx="12">
                  <c:v>6.6520598537097602</c:v>
                </c:pt>
                <c:pt idx="13">
                  <c:v>6.3928146603159997</c:v>
                </c:pt>
                <c:pt idx="14">
                  <c:v>7.8999108050384903</c:v>
                </c:pt>
                <c:pt idx="15">
                  <c:v>7.0585751139925597</c:v>
                </c:pt>
                <c:pt idx="16">
                  <c:v>7.0864610543365103</c:v>
                </c:pt>
                <c:pt idx="17">
                  <c:v>7.3422053790601298</c:v>
                </c:pt>
                <c:pt idx="18">
                  <c:v>5.9834116307045599</c:v>
                </c:pt>
                <c:pt idx="19">
                  <c:v>7.6507071737992298</c:v>
                </c:pt>
                <c:pt idx="20">
                  <c:v>6.2990678186015101</c:v>
                </c:pt>
                <c:pt idx="21">
                  <c:v>7.2866206628296801</c:v>
                </c:pt>
                <c:pt idx="22">
                  <c:v>6.2143096530135598</c:v>
                </c:pt>
              </c:numCache>
            </c:numRef>
          </c:yVal>
          <c:smooth val="0"/>
        </c:ser>
        <c:ser>
          <c:idx val="1"/>
          <c:order val="1"/>
          <c:tx>
            <c:v>Elastic deformation, sigma=6</c:v>
          </c:tx>
          <c:spPr>
            <a:ln w="28575">
              <a:noFill/>
            </a:ln>
          </c:spPr>
          <c:xVal>
            <c:numRef>
              <c:f>Sheet1!$D$25:$D$30</c:f>
              <c:numCache>
                <c:formatCode>General</c:formatCode>
                <c:ptCount val="6"/>
                <c:pt idx="0">
                  <c:v>5.5386499359761396</c:v>
                </c:pt>
                <c:pt idx="1">
                  <c:v>5.4862810480711302</c:v>
                </c:pt>
                <c:pt idx="2">
                  <c:v>5.8810373714633704</c:v>
                </c:pt>
                <c:pt idx="3">
                  <c:v>5.1551995659986503</c:v>
                </c:pt>
                <c:pt idx="4">
                  <c:v>4.6755546809765498</c:v>
                </c:pt>
                <c:pt idx="5">
                  <c:v>3.5666976864999902</c:v>
                </c:pt>
              </c:numCache>
            </c:numRef>
          </c:xVal>
          <c:yVal>
            <c:numRef>
              <c:f>Sheet1!$C$25:$C$30</c:f>
              <c:numCache>
                <c:formatCode>General</c:formatCode>
                <c:ptCount val="6"/>
                <c:pt idx="0">
                  <c:v>5.2793320042443304</c:v>
                </c:pt>
                <c:pt idx="1">
                  <c:v>4.8417709180931698</c:v>
                </c:pt>
                <c:pt idx="2">
                  <c:v>7.5580875304680202</c:v>
                </c:pt>
                <c:pt idx="3">
                  <c:v>4.4662804161029301</c:v>
                </c:pt>
                <c:pt idx="4">
                  <c:v>4.5266572667468301</c:v>
                </c:pt>
                <c:pt idx="5">
                  <c:v>5.5994812815180799</c:v>
                </c:pt>
              </c:numCache>
            </c:numRef>
          </c:yVal>
          <c:smooth val="0"/>
        </c:ser>
        <c:ser>
          <c:idx val="2"/>
          <c:order val="2"/>
          <c:tx>
            <c:v>Elastic deformation, sigma=0</c:v>
          </c:tx>
          <c:spPr>
            <a:ln w="28575">
              <a:noFill/>
            </a:ln>
          </c:spPr>
          <c:xVal>
            <c:numRef>
              <c:f>Sheet1!$D$31:$D$54</c:f>
              <c:numCache>
                <c:formatCode>General</c:formatCode>
                <c:ptCount val="24"/>
                <c:pt idx="0">
                  <c:v>4.1049059093725004</c:v>
                </c:pt>
                <c:pt idx="1">
                  <c:v>5.2698127829855599</c:v>
                </c:pt>
                <c:pt idx="2">
                  <c:v>4.5207175497725602</c:v>
                </c:pt>
                <c:pt idx="3">
                  <c:v>4.5556493881968096</c:v>
                </c:pt>
                <c:pt idx="4">
                  <c:v>4.6523487385434104</c:v>
                </c:pt>
                <c:pt idx="5">
                  <c:v>6.0343358261491096</c:v>
                </c:pt>
                <c:pt idx="6">
                  <c:v>3.85121829574366</c:v>
                </c:pt>
                <c:pt idx="7">
                  <c:v>5.7950459731806996</c:v>
                </c:pt>
                <c:pt idx="8">
                  <c:v>5.4038506528624399</c:v>
                </c:pt>
                <c:pt idx="9">
                  <c:v>5.04262948278339</c:v>
                </c:pt>
                <c:pt idx="10">
                  <c:v>6.1331193379086004</c:v>
                </c:pt>
                <c:pt idx="11">
                  <c:v>5.87665617641869</c:v>
                </c:pt>
                <c:pt idx="12">
                  <c:v>3.8575493696742198</c:v>
                </c:pt>
                <c:pt idx="13">
                  <c:v>7.1676811225661101</c:v>
                </c:pt>
                <c:pt idx="14">
                  <c:v>5.4894109202846098</c:v>
                </c:pt>
                <c:pt idx="15">
                  <c:v>7.6949511137331603</c:v>
                </c:pt>
                <c:pt idx="16">
                  <c:v>4.3652855450382404</c:v>
                </c:pt>
                <c:pt idx="17">
                  <c:v>4.8446022316769604</c:v>
                </c:pt>
                <c:pt idx="18">
                  <c:v>5.0130397693472899</c:v>
                </c:pt>
                <c:pt idx="19">
                  <c:v>4.4823231938458603</c:v>
                </c:pt>
                <c:pt idx="20">
                  <c:v>5.7488772010570699</c:v>
                </c:pt>
                <c:pt idx="21">
                  <c:v>4.0457698687213197</c:v>
                </c:pt>
                <c:pt idx="22">
                  <c:v>3.0033274840002102</c:v>
                </c:pt>
                <c:pt idx="23">
                  <c:v>6.1865262133680501</c:v>
                </c:pt>
              </c:numCache>
            </c:numRef>
          </c:xVal>
          <c:yVal>
            <c:numRef>
              <c:f>Sheet1!$C$31:$C$54</c:f>
              <c:numCache>
                <c:formatCode>General</c:formatCode>
                <c:ptCount val="24"/>
                <c:pt idx="0">
                  <c:v>5.2409998427398499</c:v>
                </c:pt>
                <c:pt idx="1">
                  <c:v>5.1218988963167504</c:v>
                </c:pt>
                <c:pt idx="2">
                  <c:v>4.9379126126489199</c:v>
                </c:pt>
                <c:pt idx="3">
                  <c:v>4.0434137079842003</c:v>
                </c:pt>
                <c:pt idx="4">
                  <c:v>4.36857664346946</c:v>
                </c:pt>
                <c:pt idx="5">
                  <c:v>5.3115244621629296</c:v>
                </c:pt>
                <c:pt idx="6">
                  <c:v>5.8523211436873996</c:v>
                </c:pt>
                <c:pt idx="7">
                  <c:v>5.1312462123894704</c:v>
                </c:pt>
                <c:pt idx="8">
                  <c:v>3.9405414634252098</c:v>
                </c:pt>
                <c:pt idx="9">
                  <c:v>4.7555497216527503</c:v>
                </c:pt>
                <c:pt idx="10">
                  <c:v>4.9277628881210997</c:v>
                </c:pt>
                <c:pt idx="11">
                  <c:v>4.9543945859746801</c:v>
                </c:pt>
                <c:pt idx="12">
                  <c:v>5.0732560156458604</c:v>
                </c:pt>
                <c:pt idx="13">
                  <c:v>9.6356625962303504</c:v>
                </c:pt>
                <c:pt idx="14">
                  <c:v>6.1560315573674202</c:v>
                </c:pt>
                <c:pt idx="15">
                  <c:v>8.9205799468951597</c:v>
                </c:pt>
                <c:pt idx="16">
                  <c:v>4.9015150380127999</c:v>
                </c:pt>
                <c:pt idx="17">
                  <c:v>5.0622557611717998</c:v>
                </c:pt>
                <c:pt idx="18">
                  <c:v>4.1913799044730702</c:v>
                </c:pt>
                <c:pt idx="19">
                  <c:v>4.6889069223782398</c:v>
                </c:pt>
                <c:pt idx="20">
                  <c:v>4.6327932952834097</c:v>
                </c:pt>
                <c:pt idx="21">
                  <c:v>4.6292847741051197</c:v>
                </c:pt>
                <c:pt idx="22">
                  <c:v>5.5114425444700599</c:v>
                </c:pt>
                <c:pt idx="23">
                  <c:v>4.5599076135954704</c:v>
                </c:pt>
              </c:numCache>
            </c:numRef>
          </c:yVal>
          <c:smooth val="0"/>
        </c:ser>
        <c:ser>
          <c:idx val="3"/>
          <c:order val="3"/>
          <c:tx>
            <c:v>Random zoom, 0.9 to 1.1</c:v>
          </c:tx>
          <c:spPr>
            <a:ln w="28575">
              <a:noFill/>
            </a:ln>
          </c:spPr>
          <c:xVal>
            <c:numRef>
              <c:f>Sheet1!$D$55:$D$68</c:f>
              <c:numCache>
                <c:formatCode>General</c:formatCode>
                <c:ptCount val="14"/>
                <c:pt idx="0">
                  <c:v>3.8132760241898298</c:v>
                </c:pt>
                <c:pt idx="1">
                  <c:v>3.7257287511372899</c:v>
                </c:pt>
                <c:pt idx="2">
                  <c:v>4.5224168197350902</c:v>
                </c:pt>
                <c:pt idx="3">
                  <c:v>3.1212546366858702</c:v>
                </c:pt>
                <c:pt idx="4">
                  <c:v>4.5507869923035003</c:v>
                </c:pt>
                <c:pt idx="5">
                  <c:v>3.5381215463138602</c:v>
                </c:pt>
                <c:pt idx="6">
                  <c:v>4.2244897366375804</c:v>
                </c:pt>
                <c:pt idx="7">
                  <c:v>3.6915960519895301</c:v>
                </c:pt>
                <c:pt idx="8">
                  <c:v>4.66900277626329</c:v>
                </c:pt>
                <c:pt idx="9">
                  <c:v>3.4748320109468498</c:v>
                </c:pt>
                <c:pt idx="10">
                  <c:v>3.0853196430300698</c:v>
                </c:pt>
                <c:pt idx="11">
                  <c:v>3.0237430660072899</c:v>
                </c:pt>
                <c:pt idx="12">
                  <c:v>4.6367162478362802</c:v>
                </c:pt>
                <c:pt idx="13">
                  <c:v>3.8246174181230499</c:v>
                </c:pt>
              </c:numCache>
            </c:numRef>
          </c:xVal>
          <c:yVal>
            <c:numRef>
              <c:f>Sheet1!$C$55:$C$68</c:f>
              <c:numCache>
                <c:formatCode>General</c:formatCode>
                <c:ptCount val="14"/>
                <c:pt idx="0">
                  <c:v>5.2623463709408398</c:v>
                </c:pt>
                <c:pt idx="1">
                  <c:v>5.6544799413501101</c:v>
                </c:pt>
                <c:pt idx="2">
                  <c:v>5.6148774489091302</c:v>
                </c:pt>
                <c:pt idx="3">
                  <c:v>5.4897943582522801</c:v>
                </c:pt>
                <c:pt idx="4">
                  <c:v>6.34481355904677</c:v>
                </c:pt>
                <c:pt idx="5">
                  <c:v>4.9049877939872202</c:v>
                </c:pt>
                <c:pt idx="6">
                  <c:v>6.5767704042743498</c:v>
                </c:pt>
                <c:pt idx="7">
                  <c:v>5.5984130563031602</c:v>
                </c:pt>
                <c:pt idx="8">
                  <c:v>5.9873473993979598</c:v>
                </c:pt>
                <c:pt idx="9">
                  <c:v>5.5713535327235197</c:v>
                </c:pt>
                <c:pt idx="10">
                  <c:v>6.1033160724238398</c:v>
                </c:pt>
                <c:pt idx="11">
                  <c:v>6.4584365914818997</c:v>
                </c:pt>
                <c:pt idx="12">
                  <c:v>5.7601478722990302</c:v>
                </c:pt>
                <c:pt idx="13">
                  <c:v>5.5206136498139999</c:v>
                </c:pt>
              </c:numCache>
            </c:numRef>
          </c:yVal>
          <c:smooth val="0"/>
        </c:ser>
        <c:ser>
          <c:idx val="4"/>
          <c:order val="4"/>
          <c:tx>
            <c:v>Mean of pixel-wise and count-based loss</c:v>
          </c:tx>
          <c:spPr>
            <a:ln w="28575">
              <a:noFill/>
            </a:ln>
          </c:spPr>
          <c:xVal>
            <c:numRef>
              <c:f>Sheet1!$D$88:$D$104</c:f>
              <c:numCache>
                <c:formatCode>General</c:formatCode>
                <c:ptCount val="17"/>
                <c:pt idx="0">
                  <c:v>5.2117290010670203</c:v>
                </c:pt>
                <c:pt idx="1">
                  <c:v>4.4188917420436198</c:v>
                </c:pt>
                <c:pt idx="2">
                  <c:v>5.0567066840288701</c:v>
                </c:pt>
                <c:pt idx="3">
                  <c:v>3.9638560870756701</c:v>
                </c:pt>
                <c:pt idx="4">
                  <c:v>3.3489659873872202</c:v>
                </c:pt>
                <c:pt idx="5">
                  <c:v>4.6356489606080897</c:v>
                </c:pt>
                <c:pt idx="6">
                  <c:v>3.7667460418322598</c:v>
                </c:pt>
                <c:pt idx="7">
                  <c:v>3.6486654069075399</c:v>
                </c:pt>
                <c:pt idx="8">
                  <c:v>4.7239049947445499</c:v>
                </c:pt>
                <c:pt idx="9">
                  <c:v>3.7699522421295399</c:v>
                </c:pt>
                <c:pt idx="10">
                  <c:v>2.8988145887766401</c:v>
                </c:pt>
                <c:pt idx="11">
                  <c:v>4.3192922852243498</c:v>
                </c:pt>
                <c:pt idx="12">
                  <c:v>4.2317422732748904</c:v>
                </c:pt>
                <c:pt idx="13">
                  <c:v>4.8746524556075403</c:v>
                </c:pt>
                <c:pt idx="14">
                  <c:v>3.7439599338116198</c:v>
                </c:pt>
                <c:pt idx="15">
                  <c:v>4.0911672737892797</c:v>
                </c:pt>
                <c:pt idx="16">
                  <c:v>4.3220211222186196</c:v>
                </c:pt>
              </c:numCache>
            </c:numRef>
          </c:xVal>
          <c:yVal>
            <c:numRef>
              <c:f>Sheet1!$C$88:$C$104</c:f>
              <c:numCache>
                <c:formatCode>General</c:formatCode>
                <c:ptCount val="17"/>
                <c:pt idx="0">
                  <c:v>5.7445244378752802</c:v>
                </c:pt>
                <c:pt idx="1">
                  <c:v>4.6020430487302901</c:v>
                </c:pt>
                <c:pt idx="2">
                  <c:v>5.3722476070010199</c:v>
                </c:pt>
                <c:pt idx="3">
                  <c:v>5.4021702856010601</c:v>
                </c:pt>
                <c:pt idx="4">
                  <c:v>6.7106151644556</c:v>
                </c:pt>
                <c:pt idx="5">
                  <c:v>5.4068202127995599</c:v>
                </c:pt>
                <c:pt idx="6">
                  <c:v>4.7785384846200003</c:v>
                </c:pt>
                <c:pt idx="7">
                  <c:v>5.7291590217176402</c:v>
                </c:pt>
                <c:pt idx="8">
                  <c:v>6.50821918088503</c:v>
                </c:pt>
                <c:pt idx="9">
                  <c:v>6.3900821387531597</c:v>
                </c:pt>
                <c:pt idx="10">
                  <c:v>3.9146547101520301</c:v>
                </c:pt>
                <c:pt idx="11">
                  <c:v>6.3240483639503999</c:v>
                </c:pt>
                <c:pt idx="12">
                  <c:v>5.4020545298655103</c:v>
                </c:pt>
                <c:pt idx="13">
                  <c:v>5.0931380870085698</c:v>
                </c:pt>
                <c:pt idx="14">
                  <c:v>5.2443799957935804</c:v>
                </c:pt>
                <c:pt idx="15">
                  <c:v>5.3747243797525801</c:v>
                </c:pt>
                <c:pt idx="16">
                  <c:v>5.3711262641230704</c:v>
                </c:pt>
              </c:numCache>
            </c:numRef>
          </c:yVal>
          <c:smooth val="0"/>
        </c:ser>
        <c:ser>
          <c:idx val="5"/>
          <c:order val="5"/>
          <c:tx>
            <c:v>Pixel-wise loss, then switch to count-based loss at epoch 150</c:v>
          </c:tx>
          <c:spPr>
            <a:ln w="28575">
              <a:noFill/>
            </a:ln>
          </c:spPr>
          <c:xVal>
            <c:numRef>
              <c:f>Sheet1!$D$105:$D$127</c:f>
              <c:numCache>
                <c:formatCode>General</c:formatCode>
                <c:ptCount val="23"/>
                <c:pt idx="0">
                  <c:v>3.30802085699059</c:v>
                </c:pt>
                <c:pt idx="1">
                  <c:v>4.6255435860172502</c:v>
                </c:pt>
                <c:pt idx="2">
                  <c:v>2.7586344470883502</c:v>
                </c:pt>
                <c:pt idx="3">
                  <c:v>4.2504868738589803</c:v>
                </c:pt>
                <c:pt idx="4">
                  <c:v>5.1702470961878797</c:v>
                </c:pt>
                <c:pt idx="5">
                  <c:v>4.0324937897823698</c:v>
                </c:pt>
                <c:pt idx="6">
                  <c:v>4.5937578094141003</c:v>
                </c:pt>
                <c:pt idx="7">
                  <c:v>4.3190810764899599</c:v>
                </c:pt>
                <c:pt idx="8">
                  <c:v>3.4797090346092401</c:v>
                </c:pt>
                <c:pt idx="9">
                  <c:v>4.1189881605014804</c:v>
                </c:pt>
                <c:pt idx="10">
                  <c:v>5.2809961289877396</c:v>
                </c:pt>
                <c:pt idx="11">
                  <c:v>4.2566790323463497</c:v>
                </c:pt>
                <c:pt idx="12">
                  <c:v>5.2272760730846901</c:v>
                </c:pt>
                <c:pt idx="13">
                  <c:v>5.1403834520625598</c:v>
                </c:pt>
                <c:pt idx="14">
                  <c:v>4.3098974803337597</c:v>
                </c:pt>
                <c:pt idx="15">
                  <c:v>3.1293123018122402</c:v>
                </c:pt>
                <c:pt idx="16">
                  <c:v>6.1816787202137098</c:v>
                </c:pt>
                <c:pt idx="17">
                  <c:v>4.4520487003253004</c:v>
                </c:pt>
                <c:pt idx="18">
                  <c:v>4.2226132020809501</c:v>
                </c:pt>
                <c:pt idx="19">
                  <c:v>3.3201962587366798</c:v>
                </c:pt>
                <c:pt idx="20">
                  <c:v>4.6379953551358604</c:v>
                </c:pt>
                <c:pt idx="21">
                  <c:v>4.7108367494279602</c:v>
                </c:pt>
                <c:pt idx="22">
                  <c:v>3.28605671503133</c:v>
                </c:pt>
              </c:numCache>
            </c:numRef>
          </c:xVal>
          <c:yVal>
            <c:numRef>
              <c:f>Sheet1!$C$105:$C$127</c:f>
              <c:numCache>
                <c:formatCode>General</c:formatCode>
                <c:ptCount val="23"/>
                <c:pt idx="0">
                  <c:v>4.26136086994509</c:v>
                </c:pt>
                <c:pt idx="1">
                  <c:v>5.2814721771427804</c:v>
                </c:pt>
                <c:pt idx="2">
                  <c:v>5.1705699075183702</c:v>
                </c:pt>
                <c:pt idx="3">
                  <c:v>4.7088912097135598</c:v>
                </c:pt>
                <c:pt idx="4">
                  <c:v>3.9192544789760801</c:v>
                </c:pt>
                <c:pt idx="5">
                  <c:v>5.9429622195462102</c:v>
                </c:pt>
                <c:pt idx="6">
                  <c:v>4.36521550763183</c:v>
                </c:pt>
                <c:pt idx="7">
                  <c:v>4.6467665159545399</c:v>
                </c:pt>
                <c:pt idx="8">
                  <c:v>4.1565245752017903</c:v>
                </c:pt>
                <c:pt idx="9">
                  <c:v>4.9498460620959603</c:v>
                </c:pt>
                <c:pt idx="10">
                  <c:v>4.1778296021004104</c:v>
                </c:pt>
                <c:pt idx="11">
                  <c:v>5.3686637956441103</c:v>
                </c:pt>
                <c:pt idx="12">
                  <c:v>5.2424126998337197</c:v>
                </c:pt>
                <c:pt idx="13">
                  <c:v>5.3121929095772398</c:v>
                </c:pt>
                <c:pt idx="14">
                  <c:v>4.5412010021070497</c:v>
                </c:pt>
                <c:pt idx="15">
                  <c:v>4.1890626746039201</c:v>
                </c:pt>
                <c:pt idx="16">
                  <c:v>3.9683199155810902</c:v>
                </c:pt>
                <c:pt idx="17">
                  <c:v>5.4779592194780298</c:v>
                </c:pt>
                <c:pt idx="18">
                  <c:v>4.4972434782377304</c:v>
                </c:pt>
                <c:pt idx="19">
                  <c:v>5.50766803346818</c:v>
                </c:pt>
                <c:pt idx="20">
                  <c:v>4.1879627810364797</c:v>
                </c:pt>
                <c:pt idx="21">
                  <c:v>3.8168939048607702</c:v>
                </c:pt>
                <c:pt idx="22">
                  <c:v>4.3215415712827596</c:v>
                </c:pt>
              </c:numCache>
            </c:numRef>
          </c:yVal>
          <c:smooth val="0"/>
        </c:ser>
        <c:ser>
          <c:idx val="6"/>
          <c:order val="6"/>
          <c:tx>
            <c:v>Pixel-wise loss</c:v>
          </c:tx>
          <c:spPr>
            <a:ln w="28575">
              <a:noFill/>
            </a:ln>
          </c:spPr>
          <c:xVal>
            <c:numRef>
              <c:f>Sheet1!$D$128:$D$146</c:f>
              <c:numCache>
                <c:formatCode>General</c:formatCode>
                <c:ptCount val="19"/>
                <c:pt idx="0">
                  <c:v>6.35657465003976</c:v>
                </c:pt>
                <c:pt idx="1">
                  <c:v>4.6109825427677604</c:v>
                </c:pt>
                <c:pt idx="2">
                  <c:v>6.7579167532246203</c:v>
                </c:pt>
                <c:pt idx="3">
                  <c:v>6.0654889152643197</c:v>
                </c:pt>
                <c:pt idx="4">
                  <c:v>5.1312449307473997</c:v>
                </c:pt>
                <c:pt idx="5">
                  <c:v>5.5966920371099702</c:v>
                </c:pt>
                <c:pt idx="6">
                  <c:v>4.1682203206074098</c:v>
                </c:pt>
                <c:pt idx="7">
                  <c:v>7.7693416723584301</c:v>
                </c:pt>
                <c:pt idx="8">
                  <c:v>6.2955840538180201</c:v>
                </c:pt>
                <c:pt idx="9">
                  <c:v>5.1769732605563998</c:v>
                </c:pt>
                <c:pt idx="10">
                  <c:v>4.4688385094696903</c:v>
                </c:pt>
                <c:pt idx="11">
                  <c:v>5.7405125984227103</c:v>
                </c:pt>
                <c:pt idx="12">
                  <c:v>6.0815662209001298</c:v>
                </c:pt>
                <c:pt idx="13">
                  <c:v>4.7670100639060102</c:v>
                </c:pt>
                <c:pt idx="14">
                  <c:v>5.1299766377164397</c:v>
                </c:pt>
                <c:pt idx="15">
                  <c:v>4.7970868610822697</c:v>
                </c:pt>
                <c:pt idx="16">
                  <c:v>4.0440163841186996</c:v>
                </c:pt>
                <c:pt idx="17">
                  <c:v>4.1619084339017203</c:v>
                </c:pt>
                <c:pt idx="18">
                  <c:v>6.7399394243861703</c:v>
                </c:pt>
              </c:numCache>
            </c:numRef>
          </c:xVal>
          <c:yVal>
            <c:numRef>
              <c:f>Sheet1!$C$128:$C$146</c:f>
              <c:numCache>
                <c:formatCode>General</c:formatCode>
                <c:ptCount val="19"/>
                <c:pt idx="0">
                  <c:v>6.5165361306455702</c:v>
                </c:pt>
                <c:pt idx="1">
                  <c:v>6.5697573010268702</c:v>
                </c:pt>
                <c:pt idx="2">
                  <c:v>8.4555231291557895</c:v>
                </c:pt>
                <c:pt idx="3">
                  <c:v>7.02990086477541</c:v>
                </c:pt>
                <c:pt idx="4">
                  <c:v>6.0686272042685001</c:v>
                </c:pt>
                <c:pt idx="5">
                  <c:v>8.0108421193598307</c:v>
                </c:pt>
                <c:pt idx="6">
                  <c:v>6.4666837599591496</c:v>
                </c:pt>
                <c:pt idx="7">
                  <c:v>10.5122118925637</c:v>
                </c:pt>
                <c:pt idx="8">
                  <c:v>8.7274772101624798</c:v>
                </c:pt>
                <c:pt idx="9">
                  <c:v>7.9817381128523701</c:v>
                </c:pt>
                <c:pt idx="10">
                  <c:v>5.7718094713420198</c:v>
                </c:pt>
                <c:pt idx="11">
                  <c:v>5.09980027655818</c:v>
                </c:pt>
                <c:pt idx="12">
                  <c:v>6.2928222647419201</c:v>
                </c:pt>
                <c:pt idx="13">
                  <c:v>6.5054205774683203</c:v>
                </c:pt>
                <c:pt idx="14">
                  <c:v>6.2234812564787303</c:v>
                </c:pt>
                <c:pt idx="15">
                  <c:v>7.5807608436249501</c:v>
                </c:pt>
                <c:pt idx="16">
                  <c:v>5.1449996602127896</c:v>
                </c:pt>
                <c:pt idx="17">
                  <c:v>5.7126473201654004</c:v>
                </c:pt>
                <c:pt idx="18">
                  <c:v>8.2737183920560398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00960"/>
        <c:axId val="66999424"/>
      </c:scatterChart>
      <c:valAx>
        <c:axId val="67000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of weighted avg. errors, task 8 (Robert)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999424"/>
        <c:crosses val="autoZero"/>
        <c:crossBetween val="midCat"/>
      </c:valAx>
      <c:valAx>
        <c:axId val="66999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of weighted avg. errors, task 1 (Uli)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7000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285749</xdr:colOff>
      <xdr:row>1</xdr:row>
      <xdr:rowOff>42862</xdr:rowOff>
    </xdr:from>
    <xdr:to>
      <xdr:col>21</xdr:col>
      <xdr:colOff>123824</xdr:colOff>
      <xdr:row>37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609598</xdr:colOff>
      <xdr:row>39</xdr:row>
      <xdr:rowOff>14285</xdr:rowOff>
    </xdr:from>
    <xdr:to>
      <xdr:col>21</xdr:col>
      <xdr:colOff>466725</xdr:colOff>
      <xdr:row>74</xdr:row>
      <xdr:rowOff>180974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6"/>
  <sheetViews>
    <sheetView tabSelected="1" topLeftCell="B115" workbookViewId="0">
      <selection activeCell="E139" sqref="E139"/>
    </sheetView>
  </sheetViews>
  <sheetFormatPr defaultRowHeight="15" x14ac:dyDescent="0.25"/>
  <cols>
    <col min="1" max="1" width="114.42578125" bestFit="1" customWidth="1"/>
    <col min="2" max="2" width="80.42578125" bestFit="1" customWidth="1"/>
    <col min="3" max="3" width="18.140625" customWidth="1"/>
    <col min="4" max="4" width="21.28515625" customWidth="1"/>
  </cols>
  <sheetData>
    <row r="1" spans="1:22" x14ac:dyDescent="0.25">
      <c r="A1" t="s">
        <v>0</v>
      </c>
      <c r="B1" t="s">
        <v>1</v>
      </c>
      <c r="C1" t="s">
        <v>155</v>
      </c>
      <c r="D1" t="s">
        <v>156</v>
      </c>
    </row>
    <row r="2" spans="1:22" x14ac:dyDescent="0.25">
      <c r="A2" t="s">
        <v>2</v>
      </c>
      <c r="B2" t="s">
        <v>3</v>
      </c>
      <c r="C2">
        <v>6.5189912403763</v>
      </c>
      <c r="D2">
        <v>3.2610302571300398</v>
      </c>
    </row>
    <row r="3" spans="1:22" x14ac:dyDescent="0.25">
      <c r="A3" t="s">
        <v>4</v>
      </c>
      <c r="B3" t="s">
        <v>3</v>
      </c>
      <c r="C3">
        <v>7.6575123670613499</v>
      </c>
      <c r="D3">
        <v>3.9938377161923801</v>
      </c>
    </row>
    <row r="4" spans="1:22" x14ac:dyDescent="0.25">
      <c r="A4" t="s">
        <v>5</v>
      </c>
      <c r="B4" t="s">
        <v>3</v>
      </c>
      <c r="C4">
        <v>6.9921982209478504</v>
      </c>
      <c r="D4">
        <v>3.4460763228791498</v>
      </c>
    </row>
    <row r="5" spans="1:22" x14ac:dyDescent="0.25">
      <c r="A5" t="s">
        <v>6</v>
      </c>
      <c r="B5" t="s">
        <v>3</v>
      </c>
      <c r="C5">
        <v>7.2667715742484598</v>
      </c>
      <c r="D5">
        <v>4.1037907322905403</v>
      </c>
    </row>
    <row r="6" spans="1:22" x14ac:dyDescent="0.25">
      <c r="A6" t="s">
        <v>7</v>
      </c>
      <c r="B6" t="s">
        <v>3</v>
      </c>
      <c r="C6">
        <v>7.7006164103263002</v>
      </c>
      <c r="D6">
        <v>5.0302084383721697</v>
      </c>
    </row>
    <row r="7" spans="1:22" x14ac:dyDescent="0.25">
      <c r="A7" t="s">
        <v>8</v>
      </c>
      <c r="B7" t="s">
        <v>3</v>
      </c>
      <c r="C7">
        <v>6.4080820167974002</v>
      </c>
      <c r="D7">
        <v>3.7778512041997798</v>
      </c>
    </row>
    <row r="8" spans="1:22" x14ac:dyDescent="0.25">
      <c r="A8" t="s">
        <v>9</v>
      </c>
      <c r="B8" t="s">
        <v>3</v>
      </c>
      <c r="C8">
        <v>6.3843191843733598</v>
      </c>
      <c r="D8">
        <v>3.92347092002271</v>
      </c>
    </row>
    <row r="9" spans="1:22" x14ac:dyDescent="0.25">
      <c r="A9" t="s">
        <v>10</v>
      </c>
      <c r="B9" t="s">
        <v>3</v>
      </c>
      <c r="C9">
        <v>6.9499881957076699</v>
      </c>
      <c r="D9">
        <v>3.4363422900929499</v>
      </c>
    </row>
    <row r="10" spans="1:22" x14ac:dyDescent="0.25">
      <c r="A10" t="s">
        <v>11</v>
      </c>
      <c r="B10" t="s">
        <v>3</v>
      </c>
      <c r="C10">
        <v>6.4232443860105803</v>
      </c>
      <c r="D10">
        <v>2.98915982418381</v>
      </c>
    </row>
    <row r="11" spans="1:22" x14ac:dyDescent="0.25">
      <c r="A11" t="s">
        <v>12</v>
      </c>
      <c r="B11" t="s">
        <v>3</v>
      </c>
      <c r="C11">
        <v>6.9474833900327804</v>
      </c>
      <c r="D11">
        <v>3.8864634367205602</v>
      </c>
      <c r="U11">
        <f t="array" ref="U11:V15">LINEST(C2:C146,D2:D146, TRUE, TRUE)</f>
        <v>0.32007263724321811</v>
      </c>
      <c r="V11">
        <v>4.3015222580026631</v>
      </c>
    </row>
    <row r="12" spans="1:22" x14ac:dyDescent="0.25">
      <c r="A12" t="s">
        <v>13</v>
      </c>
      <c r="B12" t="s">
        <v>3</v>
      </c>
      <c r="C12">
        <v>6.9510373934785399</v>
      </c>
      <c r="D12">
        <v>4.02102985144281</v>
      </c>
      <c r="U12">
        <v>9.8520253709849015E-2</v>
      </c>
      <c r="V12">
        <v>0.44998118910519558</v>
      </c>
    </row>
    <row r="13" spans="1:22" x14ac:dyDescent="0.25">
      <c r="A13" t="s">
        <v>14</v>
      </c>
      <c r="B13" t="s">
        <v>3</v>
      </c>
      <c r="C13">
        <v>6.1075171279912004</v>
      </c>
      <c r="D13">
        <v>3.0155442944945201</v>
      </c>
      <c r="E13">
        <f t="array" ref="E13:F17">LINEST(C2:C24,D2:D24,TRUE,TRUE)</f>
        <v>0.50929438862107479</v>
      </c>
      <c r="F13">
        <v>4.9515198964987119</v>
      </c>
      <c r="U13">
        <v>6.87357900014616E-2</v>
      </c>
      <c r="V13">
        <v>1.1722857415229109</v>
      </c>
    </row>
    <row r="14" spans="1:22" x14ac:dyDescent="0.25">
      <c r="A14" t="s">
        <v>15</v>
      </c>
      <c r="B14" t="s">
        <v>3</v>
      </c>
      <c r="C14">
        <v>6.6520598537097602</v>
      </c>
      <c r="D14">
        <v>2.9031207368673502</v>
      </c>
      <c r="E14">
        <v>0.21253812404174305</v>
      </c>
      <c r="F14">
        <v>0.81046158717411554</v>
      </c>
      <c r="U14">
        <v>10.55470387960516</v>
      </c>
      <c r="V14">
        <v>143</v>
      </c>
    </row>
    <row r="15" spans="1:22" x14ac:dyDescent="0.25">
      <c r="A15" t="s">
        <v>16</v>
      </c>
      <c r="B15" t="s">
        <v>3</v>
      </c>
      <c r="C15">
        <v>6.3928146603159997</v>
      </c>
      <c r="D15">
        <v>4.1031104186630696</v>
      </c>
      <c r="E15">
        <v>0.2147187730776382</v>
      </c>
      <c r="F15">
        <v>0.50500493382398426</v>
      </c>
      <c r="U15">
        <v>14.50484254536039</v>
      </c>
      <c r="V15">
        <v>196.51830194824271</v>
      </c>
    </row>
    <row r="16" spans="1:22" x14ac:dyDescent="0.25">
      <c r="A16" t="s">
        <v>17</v>
      </c>
      <c r="B16" t="s">
        <v>3</v>
      </c>
      <c r="C16">
        <v>7.8999108050384903</v>
      </c>
      <c r="D16">
        <v>4.1458568363991404</v>
      </c>
      <c r="E16">
        <v>5.7420120079811889</v>
      </c>
      <c r="F16">
        <v>21</v>
      </c>
    </row>
    <row r="17" spans="1:6" x14ac:dyDescent="0.25">
      <c r="A17" t="s">
        <v>18</v>
      </c>
      <c r="B17" t="s">
        <v>3</v>
      </c>
      <c r="C17">
        <v>7.0585751139925597</v>
      </c>
      <c r="D17">
        <v>4.4161557616472704</v>
      </c>
      <c r="E17">
        <v>1.4643852258525065</v>
      </c>
      <c r="F17">
        <v>5.3556296469179001</v>
      </c>
    </row>
    <row r="18" spans="1:6" x14ac:dyDescent="0.25">
      <c r="A18" t="s">
        <v>19</v>
      </c>
      <c r="B18" t="s">
        <v>3</v>
      </c>
      <c r="C18">
        <v>7.0864610543365103</v>
      </c>
      <c r="D18">
        <v>4.2325756076350398</v>
      </c>
    </row>
    <row r="19" spans="1:6" x14ac:dyDescent="0.25">
      <c r="A19" t="s">
        <v>20</v>
      </c>
      <c r="B19" t="s">
        <v>3</v>
      </c>
      <c r="C19">
        <v>7.3422053790601298</v>
      </c>
      <c r="D19">
        <v>3.36965272159514</v>
      </c>
    </row>
    <row r="20" spans="1:6" x14ac:dyDescent="0.25">
      <c r="A20" t="s">
        <v>21</v>
      </c>
      <c r="B20" t="s">
        <v>3</v>
      </c>
      <c r="C20">
        <v>5.9834116307045599</v>
      </c>
      <c r="D20">
        <v>3.96994963315491</v>
      </c>
    </row>
    <row r="21" spans="1:6" x14ac:dyDescent="0.25">
      <c r="A21" t="s">
        <v>22</v>
      </c>
      <c r="B21" t="s">
        <v>3</v>
      </c>
      <c r="C21">
        <v>7.6507071737992298</v>
      </c>
      <c r="D21">
        <v>3.6779524740415299</v>
      </c>
    </row>
    <row r="22" spans="1:6" x14ac:dyDescent="0.25">
      <c r="A22" t="s">
        <v>23</v>
      </c>
      <c r="B22" t="s">
        <v>3</v>
      </c>
      <c r="C22">
        <v>6.2990678186015101</v>
      </c>
      <c r="D22">
        <v>3.3273202321916302</v>
      </c>
    </row>
    <row r="23" spans="1:6" x14ac:dyDescent="0.25">
      <c r="A23" t="s">
        <v>24</v>
      </c>
      <c r="B23" t="s">
        <v>3</v>
      </c>
      <c r="C23">
        <v>7.2866206628296801</v>
      </c>
      <c r="D23">
        <v>4.0839535719209197</v>
      </c>
      <c r="E23">
        <f>MAX(C2:C24)</f>
        <v>7.8999108050384903</v>
      </c>
      <c r="F23">
        <f>MAX(D2:D24)</f>
        <v>5.0302084383721697</v>
      </c>
    </row>
    <row r="24" spans="1:6" x14ac:dyDescent="0.25">
      <c r="A24" t="s">
        <v>25</v>
      </c>
      <c r="B24" t="s">
        <v>3</v>
      </c>
      <c r="C24">
        <v>6.2143096530135598</v>
      </c>
      <c r="D24">
        <v>3.8469362065562702</v>
      </c>
      <c r="E24">
        <f>MIN(C2:C24)</f>
        <v>5.9834116307045599</v>
      </c>
      <c r="F24">
        <f>MIN(D2:D24)</f>
        <v>2.9031207368673502</v>
      </c>
    </row>
    <row r="25" spans="1:6" x14ac:dyDescent="0.25">
      <c r="A25" t="s">
        <v>26</v>
      </c>
      <c r="B25" t="s">
        <v>27</v>
      </c>
      <c r="C25">
        <v>5.2793320042443304</v>
      </c>
      <c r="D25">
        <v>5.5386499359761396</v>
      </c>
    </row>
    <row r="26" spans="1:6" x14ac:dyDescent="0.25">
      <c r="A26" t="s">
        <v>28</v>
      </c>
      <c r="B26" t="s">
        <v>27</v>
      </c>
      <c r="C26">
        <v>4.8417709180931698</v>
      </c>
      <c r="D26">
        <v>5.4862810480711302</v>
      </c>
    </row>
    <row r="27" spans="1:6" x14ac:dyDescent="0.25">
      <c r="A27" t="s">
        <v>29</v>
      </c>
      <c r="B27" t="s">
        <v>27</v>
      </c>
      <c r="C27">
        <v>7.5580875304680202</v>
      </c>
      <c r="D27">
        <v>5.8810373714633704</v>
      </c>
    </row>
    <row r="28" spans="1:6" x14ac:dyDescent="0.25">
      <c r="A28" t="s">
        <v>30</v>
      </c>
      <c r="B28" t="s">
        <v>27</v>
      </c>
      <c r="C28">
        <v>4.4662804161029301</v>
      </c>
      <c r="D28">
        <v>5.1551995659986503</v>
      </c>
    </row>
    <row r="29" spans="1:6" x14ac:dyDescent="0.25">
      <c r="A29" t="s">
        <v>31</v>
      </c>
      <c r="B29" t="s">
        <v>27</v>
      </c>
      <c r="C29">
        <v>4.5266572667468301</v>
      </c>
      <c r="D29">
        <v>4.6755546809765498</v>
      </c>
    </row>
    <row r="30" spans="1:6" x14ac:dyDescent="0.25">
      <c r="A30" t="s">
        <v>32</v>
      </c>
      <c r="B30" t="s">
        <v>27</v>
      </c>
      <c r="C30">
        <v>5.5994812815180799</v>
      </c>
      <c r="D30">
        <v>3.5666976864999902</v>
      </c>
    </row>
    <row r="31" spans="1:6" x14ac:dyDescent="0.25">
      <c r="A31" t="s">
        <v>33</v>
      </c>
      <c r="B31" t="s">
        <v>34</v>
      </c>
      <c r="C31">
        <v>5.2409998427398499</v>
      </c>
      <c r="D31">
        <v>4.1049059093725004</v>
      </c>
    </row>
    <row r="32" spans="1:6" x14ac:dyDescent="0.25">
      <c r="A32" t="s">
        <v>35</v>
      </c>
      <c r="B32" t="s">
        <v>34</v>
      </c>
      <c r="C32">
        <v>5.1218988963167504</v>
      </c>
      <c r="D32">
        <v>5.2698127829855599</v>
      </c>
    </row>
    <row r="33" spans="1:4" x14ac:dyDescent="0.25">
      <c r="A33" t="s">
        <v>36</v>
      </c>
      <c r="B33" t="s">
        <v>34</v>
      </c>
      <c r="C33">
        <v>4.9379126126489199</v>
      </c>
      <c r="D33">
        <v>4.5207175497725602</v>
      </c>
    </row>
    <row r="34" spans="1:4" x14ac:dyDescent="0.25">
      <c r="A34" t="s">
        <v>37</v>
      </c>
      <c r="B34" t="s">
        <v>34</v>
      </c>
      <c r="C34">
        <v>4.0434137079842003</v>
      </c>
      <c r="D34">
        <v>4.5556493881968096</v>
      </c>
    </row>
    <row r="35" spans="1:4" x14ac:dyDescent="0.25">
      <c r="A35" t="s">
        <v>38</v>
      </c>
      <c r="B35" t="s">
        <v>34</v>
      </c>
      <c r="C35">
        <v>4.36857664346946</v>
      </c>
      <c r="D35">
        <v>4.6523487385434104</v>
      </c>
    </row>
    <row r="36" spans="1:4" x14ac:dyDescent="0.25">
      <c r="A36" t="s">
        <v>39</v>
      </c>
      <c r="B36" t="s">
        <v>34</v>
      </c>
      <c r="C36">
        <v>5.3115244621629296</v>
      </c>
      <c r="D36">
        <v>6.0343358261491096</v>
      </c>
    </row>
    <row r="37" spans="1:4" x14ac:dyDescent="0.25">
      <c r="A37" t="s">
        <v>40</v>
      </c>
      <c r="B37" t="s">
        <v>34</v>
      </c>
      <c r="C37">
        <v>5.8523211436873996</v>
      </c>
      <c r="D37">
        <v>3.85121829574366</v>
      </c>
    </row>
    <row r="38" spans="1:4" x14ac:dyDescent="0.25">
      <c r="A38" t="s">
        <v>41</v>
      </c>
      <c r="B38" t="s">
        <v>34</v>
      </c>
      <c r="C38">
        <v>5.1312462123894704</v>
      </c>
      <c r="D38">
        <v>5.7950459731806996</v>
      </c>
    </row>
    <row r="39" spans="1:4" x14ac:dyDescent="0.25">
      <c r="A39" t="s">
        <v>42</v>
      </c>
      <c r="B39" t="s">
        <v>34</v>
      </c>
      <c r="C39">
        <v>3.9405414634252098</v>
      </c>
      <c r="D39">
        <v>5.4038506528624399</v>
      </c>
    </row>
    <row r="40" spans="1:4" x14ac:dyDescent="0.25">
      <c r="A40" t="s">
        <v>43</v>
      </c>
      <c r="B40" t="s">
        <v>34</v>
      </c>
      <c r="C40">
        <v>4.7555497216527503</v>
      </c>
      <c r="D40">
        <v>5.04262948278339</v>
      </c>
    </row>
    <row r="41" spans="1:4" x14ac:dyDescent="0.25">
      <c r="A41" t="s">
        <v>44</v>
      </c>
      <c r="B41" t="s">
        <v>34</v>
      </c>
      <c r="C41">
        <v>4.9277628881210997</v>
      </c>
      <c r="D41">
        <v>6.1331193379086004</v>
      </c>
    </row>
    <row r="42" spans="1:4" x14ac:dyDescent="0.25">
      <c r="A42" t="s">
        <v>45</v>
      </c>
      <c r="B42" t="s">
        <v>34</v>
      </c>
      <c r="C42">
        <v>4.9543945859746801</v>
      </c>
      <c r="D42">
        <v>5.87665617641869</v>
      </c>
    </row>
    <row r="43" spans="1:4" x14ac:dyDescent="0.25">
      <c r="A43" t="s">
        <v>46</v>
      </c>
      <c r="B43" t="s">
        <v>34</v>
      </c>
      <c r="C43">
        <v>5.0732560156458604</v>
      </c>
      <c r="D43">
        <v>3.8575493696742198</v>
      </c>
    </row>
    <row r="44" spans="1:4" x14ac:dyDescent="0.25">
      <c r="A44" t="s">
        <v>47</v>
      </c>
      <c r="B44" t="s">
        <v>34</v>
      </c>
      <c r="C44">
        <v>9.6356625962303504</v>
      </c>
      <c r="D44">
        <v>7.1676811225661101</v>
      </c>
    </row>
    <row r="45" spans="1:4" x14ac:dyDescent="0.25">
      <c r="A45" t="s">
        <v>48</v>
      </c>
      <c r="B45" t="s">
        <v>34</v>
      </c>
      <c r="C45">
        <v>6.1560315573674202</v>
      </c>
      <c r="D45">
        <v>5.4894109202846098</v>
      </c>
    </row>
    <row r="46" spans="1:4" x14ac:dyDescent="0.25">
      <c r="A46" t="s">
        <v>49</v>
      </c>
      <c r="B46" t="s">
        <v>34</v>
      </c>
      <c r="C46">
        <v>8.9205799468951597</v>
      </c>
      <c r="D46">
        <v>7.6949511137331603</v>
      </c>
    </row>
    <row r="47" spans="1:4" x14ac:dyDescent="0.25">
      <c r="A47" t="s">
        <v>50</v>
      </c>
      <c r="B47" t="s">
        <v>34</v>
      </c>
      <c r="C47">
        <v>4.9015150380127999</v>
      </c>
      <c r="D47">
        <v>4.3652855450382404</v>
      </c>
    </row>
    <row r="48" spans="1:4" x14ac:dyDescent="0.25">
      <c r="A48" t="s">
        <v>51</v>
      </c>
      <c r="B48" t="s">
        <v>34</v>
      </c>
      <c r="C48">
        <v>5.0622557611717998</v>
      </c>
      <c r="D48">
        <v>4.8446022316769604</v>
      </c>
    </row>
    <row r="49" spans="1:6" x14ac:dyDescent="0.25">
      <c r="A49" t="s">
        <v>52</v>
      </c>
      <c r="B49" t="s">
        <v>34</v>
      </c>
      <c r="C49">
        <v>4.1913799044730702</v>
      </c>
      <c r="D49">
        <v>5.0130397693472899</v>
      </c>
    </row>
    <row r="50" spans="1:6" x14ac:dyDescent="0.25">
      <c r="A50" t="s">
        <v>53</v>
      </c>
      <c r="B50" t="s">
        <v>34</v>
      </c>
      <c r="C50">
        <v>4.6889069223782398</v>
      </c>
      <c r="D50">
        <v>4.4823231938458603</v>
      </c>
    </row>
    <row r="51" spans="1:6" x14ac:dyDescent="0.25">
      <c r="A51" t="s">
        <v>54</v>
      </c>
      <c r="B51" t="s">
        <v>34</v>
      </c>
      <c r="C51">
        <v>4.6327932952834097</v>
      </c>
      <c r="D51">
        <v>5.7488772010570699</v>
      </c>
    </row>
    <row r="52" spans="1:6" x14ac:dyDescent="0.25">
      <c r="A52" t="s">
        <v>55</v>
      </c>
      <c r="B52" t="s">
        <v>34</v>
      </c>
      <c r="C52">
        <v>4.6292847741051197</v>
      </c>
      <c r="D52">
        <v>4.0457698687213197</v>
      </c>
    </row>
    <row r="53" spans="1:6" x14ac:dyDescent="0.25">
      <c r="A53" t="s">
        <v>56</v>
      </c>
      <c r="B53" t="s">
        <v>34</v>
      </c>
      <c r="C53">
        <v>5.5114425444700599</v>
      </c>
      <c r="D53">
        <v>3.0033274840002102</v>
      </c>
    </row>
    <row r="54" spans="1:6" x14ac:dyDescent="0.25">
      <c r="A54" t="s">
        <v>57</v>
      </c>
      <c r="B54" t="s">
        <v>34</v>
      </c>
      <c r="C54">
        <v>4.5599076135954704</v>
      </c>
      <c r="D54">
        <v>6.1865262133680501</v>
      </c>
    </row>
    <row r="55" spans="1:6" x14ac:dyDescent="0.25">
      <c r="A55" t="s">
        <v>58</v>
      </c>
      <c r="B55" t="s">
        <v>59</v>
      </c>
      <c r="C55">
        <v>5.2623463709408398</v>
      </c>
      <c r="D55">
        <v>3.8132760241898298</v>
      </c>
    </row>
    <row r="56" spans="1:6" x14ac:dyDescent="0.25">
      <c r="A56" t="s">
        <v>60</v>
      </c>
      <c r="B56" t="s">
        <v>59</v>
      </c>
      <c r="C56">
        <v>5.6544799413501101</v>
      </c>
      <c r="D56">
        <v>3.7257287511372899</v>
      </c>
    </row>
    <row r="57" spans="1:6" x14ac:dyDescent="0.25">
      <c r="A57" t="s">
        <v>61</v>
      </c>
      <c r="B57" t="s">
        <v>59</v>
      </c>
      <c r="C57">
        <v>5.6148774489091302</v>
      </c>
      <c r="D57">
        <v>4.5224168197350902</v>
      </c>
    </row>
    <row r="58" spans="1:6" x14ac:dyDescent="0.25">
      <c r="A58" t="s">
        <v>62</v>
      </c>
      <c r="B58" t="s">
        <v>59</v>
      </c>
      <c r="C58">
        <v>5.4897943582522801</v>
      </c>
      <c r="D58">
        <v>3.1212546366858702</v>
      </c>
      <c r="E58">
        <f t="array" ref="E58:F62">LINEST(C55:C68,D55:D68,TRUE,TRUE)</f>
        <v>0.12627298257132263</v>
      </c>
      <c r="F58">
        <v>5.2886674396144251</v>
      </c>
    </row>
    <row r="59" spans="1:6" x14ac:dyDescent="0.25">
      <c r="A59" t="s">
        <v>63</v>
      </c>
      <c r="B59" t="s">
        <v>59</v>
      </c>
      <c r="C59">
        <v>6.34481355904677</v>
      </c>
      <c r="D59">
        <v>4.5507869923035003</v>
      </c>
      <c r="E59">
        <v>0.22873737164775179</v>
      </c>
      <c r="F59">
        <v>0.8900665346898512</v>
      </c>
    </row>
    <row r="60" spans="1:6" x14ac:dyDescent="0.25">
      <c r="A60" t="s">
        <v>64</v>
      </c>
      <c r="B60" t="s">
        <v>59</v>
      </c>
      <c r="C60">
        <v>4.9049877939872202</v>
      </c>
      <c r="D60">
        <v>3.5381215463138602</v>
      </c>
      <c r="E60">
        <v>2.4767020172544254E-2</v>
      </c>
      <c r="F60">
        <v>0.48264294055740165</v>
      </c>
    </row>
    <row r="61" spans="1:6" x14ac:dyDescent="0.25">
      <c r="A61" t="s">
        <v>65</v>
      </c>
      <c r="B61" t="s">
        <v>59</v>
      </c>
      <c r="C61">
        <v>6.5767704042743498</v>
      </c>
      <c r="D61">
        <v>4.2244897366375804</v>
      </c>
      <c r="E61">
        <v>0.30475204204344508</v>
      </c>
      <c r="F61">
        <v>12</v>
      </c>
    </row>
    <row r="62" spans="1:6" x14ac:dyDescent="0.25">
      <c r="A62" t="s">
        <v>66</v>
      </c>
      <c r="B62" t="s">
        <v>59</v>
      </c>
      <c r="C62">
        <v>5.5984130563031602</v>
      </c>
      <c r="D62">
        <v>3.6915960519895301</v>
      </c>
      <c r="E62">
        <v>7.0990223091493831E-2</v>
      </c>
      <c r="F62">
        <v>2.7953304968387465</v>
      </c>
    </row>
    <row r="63" spans="1:6" x14ac:dyDescent="0.25">
      <c r="A63" t="s">
        <v>67</v>
      </c>
      <c r="B63" t="s">
        <v>59</v>
      </c>
      <c r="C63">
        <v>5.9873473993979598</v>
      </c>
      <c r="D63">
        <v>4.66900277626329</v>
      </c>
    </row>
    <row r="64" spans="1:6" x14ac:dyDescent="0.25">
      <c r="A64" t="s">
        <v>68</v>
      </c>
      <c r="B64" t="s">
        <v>59</v>
      </c>
      <c r="C64">
        <v>5.5713535327235197</v>
      </c>
      <c r="D64">
        <v>3.4748320109468498</v>
      </c>
    </row>
    <row r="65" spans="1:6" x14ac:dyDescent="0.25">
      <c r="A65" t="s">
        <v>69</v>
      </c>
      <c r="B65" t="s">
        <v>59</v>
      </c>
      <c r="C65">
        <v>6.1033160724238398</v>
      </c>
      <c r="D65">
        <v>3.0853196430300698</v>
      </c>
    </row>
    <row r="66" spans="1:6" x14ac:dyDescent="0.25">
      <c r="A66" t="s">
        <v>70</v>
      </c>
      <c r="B66" t="s">
        <v>59</v>
      </c>
      <c r="C66">
        <v>6.4584365914818997</v>
      </c>
      <c r="D66">
        <v>3.0237430660072899</v>
      </c>
    </row>
    <row r="67" spans="1:6" x14ac:dyDescent="0.25">
      <c r="A67" t="s">
        <v>71</v>
      </c>
      <c r="B67" t="s">
        <v>59</v>
      </c>
      <c r="C67">
        <v>5.7601478722990302</v>
      </c>
      <c r="D67">
        <v>4.6367162478362802</v>
      </c>
      <c r="E67">
        <f>MAX(C55:C68)</f>
        <v>6.5767704042743498</v>
      </c>
      <c r="F67">
        <f>MAX(D55:D68)</f>
        <v>4.66900277626329</v>
      </c>
    </row>
    <row r="68" spans="1:6" x14ac:dyDescent="0.25">
      <c r="A68" t="s">
        <v>72</v>
      </c>
      <c r="B68" t="s">
        <v>59</v>
      </c>
      <c r="C68">
        <v>5.5206136498139999</v>
      </c>
      <c r="D68">
        <v>3.8246174181230499</v>
      </c>
      <c r="E68">
        <f>MIN(C55:C68)</f>
        <v>4.9049877939872202</v>
      </c>
      <c r="F68">
        <f>MIN(D55:D68)</f>
        <v>3.0237430660072899</v>
      </c>
    </row>
    <row r="69" spans="1:6" x14ac:dyDescent="0.25">
      <c r="A69" t="s">
        <v>73</v>
      </c>
      <c r="B69" t="s">
        <v>74</v>
      </c>
      <c r="C69">
        <v>5.5653268137004703</v>
      </c>
      <c r="D69">
        <v>3.0170693998639901</v>
      </c>
    </row>
    <row r="70" spans="1:6" x14ac:dyDescent="0.25">
      <c r="A70" t="s">
        <v>75</v>
      </c>
      <c r="B70" t="s">
        <v>74</v>
      </c>
      <c r="C70">
        <v>4.4066771735371502</v>
      </c>
      <c r="D70">
        <v>4.25432439385885</v>
      </c>
    </row>
    <row r="71" spans="1:6" x14ac:dyDescent="0.25">
      <c r="A71" t="s">
        <v>76</v>
      </c>
      <c r="B71" t="s">
        <v>74</v>
      </c>
      <c r="C71">
        <v>5.1098150082280203</v>
      </c>
      <c r="D71">
        <v>4.0353234030705698</v>
      </c>
    </row>
    <row r="72" spans="1:6" x14ac:dyDescent="0.25">
      <c r="A72" t="s">
        <v>77</v>
      </c>
      <c r="B72" t="s">
        <v>74</v>
      </c>
      <c r="C72">
        <v>4.4263026870035898</v>
      </c>
      <c r="D72">
        <v>4.2375650273784897</v>
      </c>
    </row>
    <row r="73" spans="1:6" x14ac:dyDescent="0.25">
      <c r="A73" t="s">
        <v>78</v>
      </c>
      <c r="B73" t="s">
        <v>74</v>
      </c>
      <c r="C73">
        <v>5.0289641267111103</v>
      </c>
      <c r="D73">
        <v>5.2393609449729901</v>
      </c>
    </row>
    <row r="74" spans="1:6" x14ac:dyDescent="0.25">
      <c r="A74" t="s">
        <v>79</v>
      </c>
      <c r="B74" t="s">
        <v>74</v>
      </c>
      <c r="C74">
        <v>4.5616653562620399</v>
      </c>
      <c r="D74">
        <v>3.7376405295714301</v>
      </c>
    </row>
    <row r="75" spans="1:6" x14ac:dyDescent="0.25">
      <c r="A75" t="s">
        <v>80</v>
      </c>
      <c r="B75" t="s">
        <v>74</v>
      </c>
      <c r="C75">
        <v>5.9974368743768096</v>
      </c>
      <c r="D75">
        <v>4.79329073209691</v>
      </c>
    </row>
    <row r="76" spans="1:6" x14ac:dyDescent="0.25">
      <c r="A76" t="s">
        <v>81</v>
      </c>
      <c r="B76" t="s">
        <v>74</v>
      </c>
      <c r="C76">
        <v>5.7124115078195397</v>
      </c>
      <c r="D76">
        <v>3.65652094388938</v>
      </c>
    </row>
    <row r="77" spans="1:6" x14ac:dyDescent="0.25">
      <c r="A77" t="s">
        <v>82</v>
      </c>
      <c r="B77" t="s">
        <v>74</v>
      </c>
      <c r="C77">
        <v>5.52684445344849</v>
      </c>
      <c r="D77">
        <v>4.0138238559257804</v>
      </c>
    </row>
    <row r="78" spans="1:6" x14ac:dyDescent="0.25">
      <c r="A78" t="s">
        <v>83</v>
      </c>
      <c r="B78" t="s">
        <v>74</v>
      </c>
      <c r="C78">
        <v>4.6572863251571199</v>
      </c>
      <c r="D78">
        <v>4.3408398396222703</v>
      </c>
    </row>
    <row r="79" spans="1:6" x14ac:dyDescent="0.25">
      <c r="A79" t="s">
        <v>84</v>
      </c>
      <c r="B79" t="s">
        <v>74</v>
      </c>
      <c r="C79">
        <v>4.9121702840540298</v>
      </c>
      <c r="D79">
        <v>3.9242596305799902</v>
      </c>
    </row>
    <row r="80" spans="1:6" x14ac:dyDescent="0.25">
      <c r="A80" t="s">
        <v>85</v>
      </c>
      <c r="B80" t="s">
        <v>74</v>
      </c>
      <c r="C80">
        <v>4.7121739958886204</v>
      </c>
      <c r="D80">
        <v>5.8823617992464596</v>
      </c>
    </row>
    <row r="81" spans="1:6" x14ac:dyDescent="0.25">
      <c r="A81" t="s">
        <v>86</v>
      </c>
      <c r="B81" t="s">
        <v>74</v>
      </c>
      <c r="C81">
        <v>5.8492831071284899</v>
      </c>
      <c r="D81">
        <v>4.0298998339381296</v>
      </c>
    </row>
    <row r="82" spans="1:6" x14ac:dyDescent="0.25">
      <c r="A82" t="s">
        <v>87</v>
      </c>
      <c r="B82" t="s">
        <v>74</v>
      </c>
      <c r="C82">
        <v>5.2306133752207904</v>
      </c>
      <c r="D82">
        <v>4.3086876863657597</v>
      </c>
    </row>
    <row r="83" spans="1:6" x14ac:dyDescent="0.25">
      <c r="A83" t="s">
        <v>88</v>
      </c>
      <c r="B83" t="s">
        <v>74</v>
      </c>
      <c r="C83">
        <v>5.6505434254848996</v>
      </c>
      <c r="D83">
        <v>2.85895515492509</v>
      </c>
    </row>
    <row r="84" spans="1:6" x14ac:dyDescent="0.25">
      <c r="A84" t="s">
        <v>89</v>
      </c>
      <c r="B84" t="s">
        <v>74</v>
      </c>
      <c r="C84">
        <v>4.9211064246512501</v>
      </c>
      <c r="D84">
        <v>3.5497304361925899</v>
      </c>
    </row>
    <row r="85" spans="1:6" x14ac:dyDescent="0.25">
      <c r="A85" t="s">
        <v>90</v>
      </c>
      <c r="B85" t="s">
        <v>74</v>
      </c>
      <c r="C85">
        <v>5.7311757520011897</v>
      </c>
      <c r="D85">
        <v>4.3759648890813097</v>
      </c>
    </row>
    <row r="86" spans="1:6" x14ac:dyDescent="0.25">
      <c r="A86" t="s">
        <v>91</v>
      </c>
      <c r="B86" t="s">
        <v>74</v>
      </c>
      <c r="C86">
        <v>5.6934768774338798</v>
      </c>
      <c r="D86">
        <v>4.1268122913692302</v>
      </c>
    </row>
    <row r="87" spans="1:6" x14ac:dyDescent="0.25">
      <c r="A87" t="s">
        <v>92</v>
      </c>
      <c r="B87" t="s">
        <v>74</v>
      </c>
      <c r="C87">
        <v>4.8149167043233696</v>
      </c>
      <c r="D87">
        <v>4.1991564199777303</v>
      </c>
    </row>
    <row r="88" spans="1:6" x14ac:dyDescent="0.25">
      <c r="A88" t="s">
        <v>93</v>
      </c>
      <c r="B88" t="s">
        <v>94</v>
      </c>
      <c r="C88">
        <v>5.7445244378752802</v>
      </c>
      <c r="D88">
        <v>5.2117290010670203</v>
      </c>
    </row>
    <row r="89" spans="1:6" x14ac:dyDescent="0.25">
      <c r="A89" t="s">
        <v>95</v>
      </c>
      <c r="B89" t="s">
        <v>94</v>
      </c>
      <c r="C89">
        <v>4.6020430487302901</v>
      </c>
      <c r="D89">
        <v>4.4188917420436198</v>
      </c>
    </row>
    <row r="90" spans="1:6" x14ac:dyDescent="0.25">
      <c r="A90" t="s">
        <v>96</v>
      </c>
      <c r="B90" t="s">
        <v>94</v>
      </c>
      <c r="C90">
        <v>5.3722476070010199</v>
      </c>
      <c r="D90">
        <v>5.0567066840288701</v>
      </c>
    </row>
    <row r="91" spans="1:6" x14ac:dyDescent="0.25">
      <c r="A91" t="s">
        <v>97</v>
      </c>
      <c r="B91" t="s">
        <v>94</v>
      </c>
      <c r="C91">
        <v>5.4021702856010601</v>
      </c>
      <c r="D91">
        <v>3.9638560870756701</v>
      </c>
    </row>
    <row r="92" spans="1:6" x14ac:dyDescent="0.25">
      <c r="A92" t="s">
        <v>98</v>
      </c>
      <c r="B92" t="s">
        <v>94</v>
      </c>
      <c r="C92">
        <v>6.7106151644556</v>
      </c>
      <c r="D92">
        <v>3.3489659873872202</v>
      </c>
    </row>
    <row r="93" spans="1:6" x14ac:dyDescent="0.25">
      <c r="A93" t="s">
        <v>99</v>
      </c>
      <c r="B93" t="s">
        <v>94</v>
      </c>
      <c r="C93">
        <v>5.4068202127995599</v>
      </c>
      <c r="D93">
        <v>4.6356489606080897</v>
      </c>
      <c r="E93">
        <f t="array" ref="E93:F97">LINEST(C88:C104,D88:D104,TRUE,TRUE)</f>
        <v>0.19953347107308944</v>
      </c>
      <c r="F93">
        <v>4.6586081479459107</v>
      </c>
    </row>
    <row r="94" spans="1:6" x14ac:dyDescent="0.25">
      <c r="A94" t="s">
        <v>100</v>
      </c>
      <c r="B94" t="s">
        <v>94</v>
      </c>
      <c r="C94">
        <v>4.7785384846200003</v>
      </c>
      <c r="D94">
        <v>3.7667460418322598</v>
      </c>
      <c r="E94">
        <v>0.29471425398243151</v>
      </c>
      <c r="F94">
        <v>1.2439532878183988</v>
      </c>
    </row>
    <row r="95" spans="1:6" x14ac:dyDescent="0.25">
      <c r="A95" t="s">
        <v>101</v>
      </c>
      <c r="B95" t="s">
        <v>94</v>
      </c>
      <c r="C95">
        <v>5.7291590217176402</v>
      </c>
      <c r="D95">
        <v>3.6486654069075399</v>
      </c>
      <c r="E95">
        <v>2.9652761727267982E-2</v>
      </c>
      <c r="F95">
        <v>0.72886547853544037</v>
      </c>
    </row>
    <row r="96" spans="1:6" x14ac:dyDescent="0.25">
      <c r="A96" t="s">
        <v>102</v>
      </c>
      <c r="B96" t="s">
        <v>94</v>
      </c>
      <c r="C96">
        <v>6.50821918088503</v>
      </c>
      <c r="D96">
        <v>4.7239049947445499</v>
      </c>
      <c r="E96">
        <v>0.45838377063943764</v>
      </c>
      <c r="F96">
        <v>15</v>
      </c>
    </row>
    <row r="97" spans="1:6" x14ac:dyDescent="0.25">
      <c r="A97" t="s">
        <v>103</v>
      </c>
      <c r="B97" t="s">
        <v>94</v>
      </c>
      <c r="C97">
        <v>6.3900821387531597</v>
      </c>
      <c r="D97">
        <v>3.7699522421295399</v>
      </c>
      <c r="E97">
        <v>0.24351403388624071</v>
      </c>
      <c r="F97">
        <v>7.9686732870104482</v>
      </c>
    </row>
    <row r="98" spans="1:6" x14ac:dyDescent="0.25">
      <c r="A98" t="s">
        <v>104</v>
      </c>
      <c r="B98" t="s">
        <v>94</v>
      </c>
      <c r="C98">
        <v>3.9146547101520301</v>
      </c>
      <c r="D98">
        <v>2.8988145887766401</v>
      </c>
    </row>
    <row r="99" spans="1:6" x14ac:dyDescent="0.25">
      <c r="A99" t="s">
        <v>105</v>
      </c>
      <c r="B99" t="s">
        <v>94</v>
      </c>
      <c r="C99">
        <v>6.3240483639503999</v>
      </c>
      <c r="D99">
        <v>4.3192922852243498</v>
      </c>
    </row>
    <row r="100" spans="1:6" x14ac:dyDescent="0.25">
      <c r="A100" t="s">
        <v>106</v>
      </c>
      <c r="B100" t="s">
        <v>94</v>
      </c>
      <c r="C100">
        <v>5.4020545298655103</v>
      </c>
      <c r="D100">
        <v>4.2317422732748904</v>
      </c>
    </row>
    <row r="101" spans="1:6" x14ac:dyDescent="0.25">
      <c r="A101" t="s">
        <v>107</v>
      </c>
      <c r="B101" t="s">
        <v>94</v>
      </c>
      <c r="C101">
        <v>5.0931380870085698</v>
      </c>
      <c r="D101">
        <v>4.8746524556075403</v>
      </c>
    </row>
    <row r="102" spans="1:6" x14ac:dyDescent="0.25">
      <c r="A102" t="s">
        <v>108</v>
      </c>
      <c r="B102" t="s">
        <v>94</v>
      </c>
      <c r="C102">
        <v>5.2443799957935804</v>
      </c>
      <c r="D102">
        <v>3.7439599338116198</v>
      </c>
    </row>
    <row r="103" spans="1:6" x14ac:dyDescent="0.25">
      <c r="A103" t="s">
        <v>109</v>
      </c>
      <c r="B103" t="s">
        <v>94</v>
      </c>
      <c r="C103">
        <v>5.3747243797525801</v>
      </c>
      <c r="D103">
        <v>4.0911672737892797</v>
      </c>
      <c r="E103">
        <f>MAX(C88:C104)</f>
        <v>6.7106151644556</v>
      </c>
      <c r="F103">
        <f>MAX(D88:D104)</f>
        <v>5.2117290010670203</v>
      </c>
    </row>
    <row r="104" spans="1:6" x14ac:dyDescent="0.25">
      <c r="A104" t="s">
        <v>110</v>
      </c>
      <c r="B104" t="s">
        <v>94</v>
      </c>
      <c r="C104">
        <v>5.3711262641230704</v>
      </c>
      <c r="D104">
        <v>4.3220211222186196</v>
      </c>
      <c r="E104">
        <f>MIN(C88:C104)</f>
        <v>3.9146547101520301</v>
      </c>
      <c r="F104">
        <f>MIN(D88:D104)</f>
        <v>2.8988145887766401</v>
      </c>
    </row>
    <row r="105" spans="1:6" x14ac:dyDescent="0.25">
      <c r="A105" t="s">
        <v>111</v>
      </c>
      <c r="B105" t="s">
        <v>112</v>
      </c>
      <c r="C105">
        <v>4.26136086994509</v>
      </c>
      <c r="D105">
        <v>3.30802085699059</v>
      </c>
    </row>
    <row r="106" spans="1:6" x14ac:dyDescent="0.25">
      <c r="A106" t="s">
        <v>113</v>
      </c>
      <c r="B106" t="s">
        <v>112</v>
      </c>
      <c r="C106">
        <v>5.2814721771427804</v>
      </c>
      <c r="D106">
        <v>4.6255435860172502</v>
      </c>
    </row>
    <row r="107" spans="1:6" x14ac:dyDescent="0.25">
      <c r="A107" t="s">
        <v>114</v>
      </c>
      <c r="B107" t="s">
        <v>112</v>
      </c>
      <c r="C107">
        <v>5.1705699075183702</v>
      </c>
      <c r="D107">
        <v>2.7586344470883502</v>
      </c>
    </row>
    <row r="108" spans="1:6" x14ac:dyDescent="0.25">
      <c r="A108" t="s">
        <v>115</v>
      </c>
      <c r="B108" t="s">
        <v>112</v>
      </c>
      <c r="C108">
        <v>4.7088912097135598</v>
      </c>
      <c r="D108">
        <v>4.2504868738589803</v>
      </c>
    </row>
    <row r="109" spans="1:6" x14ac:dyDescent="0.25">
      <c r="A109" t="s">
        <v>116</v>
      </c>
      <c r="B109" t="s">
        <v>112</v>
      </c>
      <c r="C109">
        <v>3.9192544789760801</v>
      </c>
      <c r="D109">
        <v>5.1702470961878797</v>
      </c>
    </row>
    <row r="110" spans="1:6" x14ac:dyDescent="0.25">
      <c r="A110" t="s">
        <v>117</v>
      </c>
      <c r="B110" t="s">
        <v>112</v>
      </c>
      <c r="C110">
        <v>5.9429622195462102</v>
      </c>
      <c r="D110">
        <v>4.0324937897823698</v>
      </c>
    </row>
    <row r="111" spans="1:6" x14ac:dyDescent="0.25">
      <c r="A111" t="s">
        <v>118</v>
      </c>
      <c r="B111" t="s">
        <v>112</v>
      </c>
      <c r="C111">
        <v>4.36521550763183</v>
      </c>
      <c r="D111">
        <v>4.5937578094141003</v>
      </c>
    </row>
    <row r="112" spans="1:6" x14ac:dyDescent="0.25">
      <c r="A112" t="s">
        <v>119</v>
      </c>
      <c r="B112" t="s">
        <v>112</v>
      </c>
      <c r="C112">
        <v>4.6467665159545399</v>
      </c>
      <c r="D112">
        <v>4.3190810764899599</v>
      </c>
    </row>
    <row r="113" spans="1:6" x14ac:dyDescent="0.25">
      <c r="A113" t="s">
        <v>120</v>
      </c>
      <c r="B113" t="s">
        <v>112</v>
      </c>
      <c r="C113">
        <v>4.1565245752017903</v>
      </c>
      <c r="D113">
        <v>3.4797090346092401</v>
      </c>
    </row>
    <row r="114" spans="1:6" x14ac:dyDescent="0.25">
      <c r="A114" t="s">
        <v>121</v>
      </c>
      <c r="B114" t="s">
        <v>112</v>
      </c>
      <c r="C114">
        <v>4.9498460620959603</v>
      </c>
      <c r="D114">
        <v>4.1189881605014804</v>
      </c>
    </row>
    <row r="115" spans="1:6" x14ac:dyDescent="0.25">
      <c r="A115" t="s">
        <v>122</v>
      </c>
      <c r="B115" t="s">
        <v>112</v>
      </c>
      <c r="C115">
        <v>4.1778296021004104</v>
      </c>
      <c r="D115">
        <v>5.2809961289877396</v>
      </c>
    </row>
    <row r="116" spans="1:6" x14ac:dyDescent="0.25">
      <c r="A116" t="s">
        <v>123</v>
      </c>
      <c r="B116" t="s">
        <v>112</v>
      </c>
      <c r="C116">
        <v>5.3686637956441103</v>
      </c>
      <c r="D116">
        <v>4.2566790323463497</v>
      </c>
    </row>
    <row r="117" spans="1:6" x14ac:dyDescent="0.25">
      <c r="A117" t="s">
        <v>124</v>
      </c>
      <c r="B117" t="s">
        <v>112</v>
      </c>
      <c r="C117">
        <v>5.2424126998337197</v>
      </c>
      <c r="D117">
        <v>5.2272760730846901</v>
      </c>
      <c r="E117">
        <f t="array" ref="E117:F121">LINEST(C105:C127,D105:D127,TRUE,TRUE)</f>
        <v>-0.12985658303299835</v>
      </c>
      <c r="F117">
        <v>5.2540576059768735</v>
      </c>
    </row>
    <row r="118" spans="1:6" x14ac:dyDescent="0.25">
      <c r="A118" t="s">
        <v>125</v>
      </c>
      <c r="B118" t="s">
        <v>112</v>
      </c>
      <c r="C118">
        <v>5.3121929095772398</v>
      </c>
      <c r="D118">
        <v>5.1403834520625598</v>
      </c>
      <c r="E118">
        <v>0.15848804260923591</v>
      </c>
      <c r="F118">
        <v>0.69269037935784028</v>
      </c>
    </row>
    <row r="119" spans="1:6" x14ac:dyDescent="0.25">
      <c r="A119" t="s">
        <v>126</v>
      </c>
      <c r="B119" t="s">
        <v>112</v>
      </c>
      <c r="C119">
        <v>4.5412010021070497</v>
      </c>
      <c r="D119">
        <v>4.3098974803337597</v>
      </c>
      <c r="E119">
        <v>3.097771697711757E-2</v>
      </c>
      <c r="F119">
        <v>0.61035369254655369</v>
      </c>
    </row>
    <row r="120" spans="1:6" x14ac:dyDescent="0.25">
      <c r="A120" t="s">
        <v>127</v>
      </c>
      <c r="B120" t="s">
        <v>112</v>
      </c>
      <c r="C120">
        <v>4.1890626746039201</v>
      </c>
      <c r="D120">
        <v>3.1293123018122402</v>
      </c>
      <c r="E120">
        <v>0.67132827378347026</v>
      </c>
      <c r="F120">
        <v>21</v>
      </c>
    </row>
    <row r="121" spans="1:6" x14ac:dyDescent="0.25">
      <c r="A121" t="s">
        <v>128</v>
      </c>
      <c r="B121" t="s">
        <v>112</v>
      </c>
      <c r="C121">
        <v>3.9683199155810902</v>
      </c>
      <c r="D121">
        <v>6.1816787202137098</v>
      </c>
      <c r="E121">
        <v>0.25009101610114204</v>
      </c>
      <c r="F121">
        <v>7.8231642301094722</v>
      </c>
    </row>
    <row r="122" spans="1:6" x14ac:dyDescent="0.25">
      <c r="A122" t="s">
        <v>129</v>
      </c>
      <c r="B122" t="s">
        <v>112</v>
      </c>
      <c r="C122">
        <v>5.4779592194780298</v>
      </c>
      <c r="D122">
        <v>4.4520487003253004</v>
      </c>
    </row>
    <row r="123" spans="1:6" x14ac:dyDescent="0.25">
      <c r="A123" t="s">
        <v>130</v>
      </c>
      <c r="B123" t="s">
        <v>112</v>
      </c>
      <c r="C123">
        <v>4.4972434782377304</v>
      </c>
      <c r="D123">
        <v>4.2226132020809501</v>
      </c>
    </row>
    <row r="124" spans="1:6" x14ac:dyDescent="0.25">
      <c r="A124" t="s">
        <v>131</v>
      </c>
      <c r="B124" t="s">
        <v>112</v>
      </c>
      <c r="C124">
        <v>5.50766803346818</v>
      </c>
      <c r="D124">
        <v>3.3201962587366798</v>
      </c>
    </row>
    <row r="125" spans="1:6" x14ac:dyDescent="0.25">
      <c r="A125" t="s">
        <v>132</v>
      </c>
      <c r="B125" t="s">
        <v>112</v>
      </c>
      <c r="C125">
        <v>4.1879627810364797</v>
      </c>
      <c r="D125">
        <v>4.6379953551358604</v>
      </c>
    </row>
    <row r="126" spans="1:6" x14ac:dyDescent="0.25">
      <c r="A126" t="s">
        <v>133</v>
      </c>
      <c r="B126" t="s">
        <v>112</v>
      </c>
      <c r="C126">
        <v>3.8168939048607702</v>
      </c>
      <c r="D126">
        <v>4.7108367494279602</v>
      </c>
      <c r="E126">
        <f>MAX(C105:C127)</f>
        <v>5.9429622195462102</v>
      </c>
      <c r="F126">
        <f>MAX(D105:D127)</f>
        <v>6.1816787202137098</v>
      </c>
    </row>
    <row r="127" spans="1:6" x14ac:dyDescent="0.25">
      <c r="A127" t="s">
        <v>134</v>
      </c>
      <c r="B127" t="s">
        <v>112</v>
      </c>
      <c r="C127">
        <v>4.3215415712827596</v>
      </c>
      <c r="D127">
        <v>3.28605671503133</v>
      </c>
      <c r="E127">
        <f>MIN(C105:C127)</f>
        <v>3.8168939048607702</v>
      </c>
      <c r="F127">
        <f>MIN(D105:D127)</f>
        <v>2.7586344470883502</v>
      </c>
    </row>
    <row r="128" spans="1:6" x14ac:dyDescent="0.25">
      <c r="A128" t="s">
        <v>135</v>
      </c>
      <c r="B128" t="s">
        <v>136</v>
      </c>
      <c r="C128">
        <v>6.5165361306455702</v>
      </c>
      <c r="D128">
        <v>6.35657465003976</v>
      </c>
    </row>
    <row r="129" spans="1:6" x14ac:dyDescent="0.25">
      <c r="A129" t="s">
        <v>137</v>
      </c>
      <c r="B129" t="s">
        <v>136</v>
      </c>
      <c r="C129">
        <v>6.5697573010268702</v>
      </c>
      <c r="D129">
        <v>4.6109825427677604</v>
      </c>
    </row>
    <row r="130" spans="1:6" x14ac:dyDescent="0.25">
      <c r="A130" t="s">
        <v>138</v>
      </c>
      <c r="B130" t="s">
        <v>136</v>
      </c>
      <c r="C130">
        <v>8.4555231291557895</v>
      </c>
      <c r="D130">
        <v>6.7579167532246203</v>
      </c>
    </row>
    <row r="131" spans="1:6" x14ac:dyDescent="0.25">
      <c r="A131" t="s">
        <v>139</v>
      </c>
      <c r="B131" t="s">
        <v>136</v>
      </c>
      <c r="C131">
        <v>7.02990086477541</v>
      </c>
      <c r="D131">
        <v>6.0654889152643197</v>
      </c>
    </row>
    <row r="132" spans="1:6" x14ac:dyDescent="0.25">
      <c r="A132" t="s">
        <v>140</v>
      </c>
      <c r="B132" t="s">
        <v>136</v>
      </c>
      <c r="C132">
        <v>6.0686272042685001</v>
      </c>
      <c r="D132">
        <v>5.1312449307473997</v>
      </c>
    </row>
    <row r="133" spans="1:6" x14ac:dyDescent="0.25">
      <c r="A133" t="s">
        <v>141</v>
      </c>
      <c r="B133" t="s">
        <v>136</v>
      </c>
      <c r="C133">
        <v>8.0108421193598307</v>
      </c>
      <c r="D133">
        <v>5.5966920371099702</v>
      </c>
    </row>
    <row r="134" spans="1:6" x14ac:dyDescent="0.25">
      <c r="A134" t="s">
        <v>142</v>
      </c>
      <c r="B134" t="s">
        <v>136</v>
      </c>
      <c r="C134">
        <v>6.4666837599591496</v>
      </c>
      <c r="D134">
        <v>4.1682203206074098</v>
      </c>
    </row>
    <row r="135" spans="1:6" x14ac:dyDescent="0.25">
      <c r="A135" t="s">
        <v>143</v>
      </c>
      <c r="B135" t="s">
        <v>136</v>
      </c>
      <c r="C135">
        <v>10.5122118925637</v>
      </c>
      <c r="D135">
        <v>7.7693416723584301</v>
      </c>
    </row>
    <row r="136" spans="1:6" x14ac:dyDescent="0.25">
      <c r="A136" t="s">
        <v>144</v>
      </c>
      <c r="B136" t="s">
        <v>136</v>
      </c>
      <c r="C136">
        <v>8.7274772101624798</v>
      </c>
      <c r="D136">
        <v>6.2955840538180201</v>
      </c>
    </row>
    <row r="137" spans="1:6" x14ac:dyDescent="0.25">
      <c r="A137" t="s">
        <v>145</v>
      </c>
      <c r="B137" t="s">
        <v>136</v>
      </c>
      <c r="C137">
        <v>7.9817381128523701</v>
      </c>
      <c r="D137">
        <v>5.1769732605563998</v>
      </c>
    </row>
    <row r="138" spans="1:6" x14ac:dyDescent="0.25">
      <c r="A138" t="s">
        <v>146</v>
      </c>
      <c r="B138" t="s">
        <v>136</v>
      </c>
      <c r="C138">
        <v>5.7718094713420198</v>
      </c>
      <c r="D138">
        <v>4.4688385094696903</v>
      </c>
    </row>
    <row r="139" spans="1:6" x14ac:dyDescent="0.25">
      <c r="A139" t="s">
        <v>147</v>
      </c>
      <c r="B139" t="s">
        <v>136</v>
      </c>
      <c r="C139">
        <v>5.09980027655818</v>
      </c>
      <c r="D139">
        <v>5.7405125984227103</v>
      </c>
      <c r="E139">
        <f t="array" ref="E139:F143">LINEST(C128:C146,D128:D146,TRUE,TRUE)</f>
        <v>0.96628292333719723</v>
      </c>
      <c r="F139">
        <v>1.7150913084202193</v>
      </c>
    </row>
    <row r="140" spans="1:6" x14ac:dyDescent="0.25">
      <c r="A140" t="s">
        <v>148</v>
      </c>
      <c r="B140" t="s">
        <v>136</v>
      </c>
      <c r="C140">
        <v>6.2928222647419201</v>
      </c>
      <c r="D140">
        <v>6.0815662209001298</v>
      </c>
      <c r="E140">
        <v>0.22441884341273255</v>
      </c>
      <c r="F140">
        <v>1.2474055178301253</v>
      </c>
    </row>
    <row r="141" spans="1:6" x14ac:dyDescent="0.25">
      <c r="A141" t="s">
        <v>149</v>
      </c>
      <c r="B141" t="s">
        <v>136</v>
      </c>
      <c r="C141">
        <v>6.5054205774683203</v>
      </c>
      <c r="D141">
        <v>4.7670100639060102</v>
      </c>
      <c r="E141">
        <v>0.52165437510959745</v>
      </c>
      <c r="F141">
        <v>0.98556114726420974</v>
      </c>
    </row>
    <row r="142" spans="1:6" x14ac:dyDescent="0.25">
      <c r="A142" t="s">
        <v>150</v>
      </c>
      <c r="B142" t="s">
        <v>136</v>
      </c>
      <c r="C142">
        <v>6.2234812564787303</v>
      </c>
      <c r="D142">
        <v>5.1299766377164397</v>
      </c>
      <c r="E142">
        <v>18.539156449680085</v>
      </c>
      <c r="F142">
        <v>17</v>
      </c>
    </row>
    <row r="143" spans="1:6" x14ac:dyDescent="0.25">
      <c r="A143" t="s">
        <v>151</v>
      </c>
      <c r="B143" t="s">
        <v>136</v>
      </c>
      <c r="C143">
        <v>7.5807608436249501</v>
      </c>
      <c r="D143">
        <v>4.7970868610822697</v>
      </c>
      <c r="E143">
        <v>18.007653202053667</v>
      </c>
      <c r="F143">
        <v>16.512623174944672</v>
      </c>
    </row>
    <row r="144" spans="1:6" x14ac:dyDescent="0.25">
      <c r="A144" t="s">
        <v>152</v>
      </c>
      <c r="B144" t="s">
        <v>136</v>
      </c>
      <c r="C144">
        <v>5.1449996602127896</v>
      </c>
      <c r="D144">
        <v>4.0440163841186996</v>
      </c>
    </row>
    <row r="145" spans="1:6" x14ac:dyDescent="0.25">
      <c r="A145" t="s">
        <v>153</v>
      </c>
      <c r="B145" t="s">
        <v>136</v>
      </c>
      <c r="C145">
        <v>5.7126473201654004</v>
      </c>
      <c r="D145">
        <v>4.1619084339017203</v>
      </c>
      <c r="E145">
        <f>MAX(C128:C146)</f>
        <v>10.5122118925637</v>
      </c>
      <c r="F145">
        <f>MAX(D128:D146)</f>
        <v>7.7693416723584301</v>
      </c>
    </row>
    <row r="146" spans="1:6" x14ac:dyDescent="0.25">
      <c r="A146" t="s">
        <v>154</v>
      </c>
      <c r="B146" t="s">
        <v>136</v>
      </c>
      <c r="C146">
        <v>8.2737183920560398</v>
      </c>
      <c r="D146">
        <v>6.7399394243861703</v>
      </c>
      <c r="E146">
        <f>MIN(C128:C146)</f>
        <v>5.09980027655818</v>
      </c>
      <c r="F146">
        <f>MIN(D128:D146)</f>
        <v>4.0440163841186996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Tracking</dc:creator>
  <cp:lastModifiedBy>Tracking</cp:lastModifiedBy>
  <dcterms:created xsi:type="dcterms:W3CDTF">2021-05-19T18:22:13Z</dcterms:created>
  <dcterms:modified xsi:type="dcterms:W3CDTF">2021-05-19T19:40:03Z</dcterms:modified>
</cp:coreProperties>
</file>