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base" sheetId="2" r:id="rId1"/>
  </sheets>
  <calcPr calcId="152511"/>
</workbook>
</file>

<file path=xl/calcChain.xml><?xml version="1.0" encoding="utf-8"?>
<calcChain xmlns="http://schemas.openxmlformats.org/spreadsheetml/2006/main">
  <c r="Y25" i="2" l="1"/>
  <c r="Y24" i="2"/>
  <c r="Y23" i="2"/>
</calcChain>
</file>

<file path=xl/sharedStrings.xml><?xml version="1.0" encoding="utf-8"?>
<sst xmlns="http://schemas.openxmlformats.org/spreadsheetml/2006/main" count="299" uniqueCount="127">
  <si>
    <t>France</t>
  </si>
  <si>
    <t>Beach deposits</t>
  </si>
  <si>
    <t>Country</t>
  </si>
  <si>
    <t>Jersey</t>
  </si>
  <si>
    <t>Berry Head</t>
  </si>
  <si>
    <t>Bream Cove</t>
  </si>
  <si>
    <t>Pendower</t>
  </si>
  <si>
    <t>Godrevy</t>
  </si>
  <si>
    <t>BRM13-1</t>
  </si>
  <si>
    <t>BRM13-2</t>
  </si>
  <si>
    <t>PEN13-1</t>
  </si>
  <si>
    <t>PEN13-2</t>
  </si>
  <si>
    <t>Coutard et al. 2006</t>
  </si>
  <si>
    <t>Reference(s)</t>
  </si>
  <si>
    <t>Latitude</t>
  </si>
  <si>
    <t>Longitude</t>
  </si>
  <si>
    <t>IDENTIFIERS</t>
  </si>
  <si>
    <t>Datum</t>
  </si>
  <si>
    <t>Elevation
(base)</t>
  </si>
  <si>
    <t>Elevation
(top)</t>
  </si>
  <si>
    <t>INDICATOR &amp; ELEVATION</t>
  </si>
  <si>
    <t>CHRONOLOGY</t>
  </si>
  <si>
    <t>Technique</t>
  </si>
  <si>
    <t>Indicative 
Range</t>
  </si>
  <si>
    <t>Modern Limit
(upper)</t>
  </si>
  <si>
    <t>Modern Limit
(lower)</t>
  </si>
  <si>
    <t>Location</t>
  </si>
  <si>
    <t>OSL</t>
  </si>
  <si>
    <t>Le Rozel</t>
  </si>
  <si>
    <t>Dune sands</t>
  </si>
  <si>
    <t>NFG</t>
  </si>
  <si>
    <t>Port Racine / Anse St Martin</t>
  </si>
  <si>
    <t>TL</t>
  </si>
  <si>
    <t>Region</t>
  </si>
  <si>
    <t>Normandy</t>
  </si>
  <si>
    <t>UK</t>
  </si>
  <si>
    <t>Belle Hogue</t>
  </si>
  <si>
    <t>MSL</t>
  </si>
  <si>
    <t>Sewerby</t>
  </si>
  <si>
    <t>Yorkshire</t>
  </si>
  <si>
    <t>OD</t>
  </si>
  <si>
    <t>Devon</t>
  </si>
  <si>
    <t>Marine sediments</t>
  </si>
  <si>
    <t>Denmark</t>
  </si>
  <si>
    <t>Jutland</t>
  </si>
  <si>
    <t>Murray &amp; Funder 2003; Buylaert et al. 2011</t>
  </si>
  <si>
    <t>Cornwall</t>
  </si>
  <si>
    <t>this study</t>
  </si>
  <si>
    <t>Tidal notch</t>
  </si>
  <si>
    <t xml:space="preserve">Beach deposits </t>
  </si>
  <si>
    <t>MHHW</t>
  </si>
  <si>
    <t>MLLW</t>
  </si>
  <si>
    <t>Breaking depth</t>
  </si>
  <si>
    <t>Gammelmark</t>
  </si>
  <si>
    <t>Upper 
Level (m)</t>
  </si>
  <si>
    <t>Lower 
Level (m)</t>
  </si>
  <si>
    <t>Reference Water 
Level (m)</t>
  </si>
  <si>
    <t>Relative Sea 
Level (m)</t>
  </si>
  <si>
    <t>79050-1/2</t>
  </si>
  <si>
    <t>U-series</t>
  </si>
  <si>
    <t>TL/OSL</t>
  </si>
  <si>
    <r>
      <t>Shfd95017</t>
    </r>
    <r>
      <rPr>
        <i/>
        <sz val="9"/>
        <color theme="1"/>
        <rFont val="Calibri"/>
        <family val="2"/>
        <scheme val="minor"/>
      </rPr>
      <t>(7)</t>
    </r>
  </si>
  <si>
    <t>CC1CA</t>
  </si>
  <si>
    <t>LR1(D1c)</t>
  </si>
  <si>
    <t>LR2(D2c)</t>
  </si>
  <si>
    <t>Folz 2000; Cliquet et al., 2003; van Vliet-Lanoe et al. 2016</t>
  </si>
  <si>
    <t>(limiting)</t>
  </si>
  <si>
    <t>Val de Saire (Port Levi)</t>
  </si>
  <si>
    <t>VdS.PL.1</t>
  </si>
  <si>
    <t>Beach ridge</t>
  </si>
  <si>
    <t>VdS.PL.2</t>
  </si>
  <si>
    <t>Storm wave swash</t>
  </si>
  <si>
    <t>Ordinary berm</t>
  </si>
  <si>
    <t>Val de Saire (Anse du Brick)</t>
  </si>
  <si>
    <t>VdS.AdB.1</t>
  </si>
  <si>
    <t>Val de Saire (Anse du Query)</t>
  </si>
  <si>
    <t>VdS.AdQ.1</t>
  </si>
  <si>
    <t>Age
(ka BP)</t>
  </si>
  <si>
    <r>
      <t>PR.1</t>
    </r>
    <r>
      <rPr>
        <i/>
        <sz val="9"/>
        <color theme="1"/>
        <rFont val="Calibri"/>
        <family val="2"/>
        <scheme val="minor"/>
      </rPr>
      <t>(2)</t>
    </r>
  </si>
  <si>
    <t>this study; James, 1995</t>
  </si>
  <si>
    <t>Elevation 
Error (±m)</t>
  </si>
  <si>
    <r>
      <t>Unique ID
(</t>
    </r>
    <r>
      <rPr>
        <b/>
        <i/>
        <sz val="9"/>
        <color theme="1"/>
        <rFont val="Calibri"/>
        <family val="2"/>
        <scheme val="minor"/>
      </rPr>
      <t>no. samples</t>
    </r>
    <r>
      <rPr>
        <b/>
        <sz val="9"/>
        <color theme="1"/>
        <rFont val="Calibri"/>
        <family val="2"/>
        <scheme val="minor"/>
      </rPr>
      <t>)</t>
    </r>
  </si>
  <si>
    <t>Sussex</t>
  </si>
  <si>
    <t>Bates et al. 1997; 2010</t>
  </si>
  <si>
    <t>Pagham Raised Beach</t>
  </si>
  <si>
    <t>Selsey Ridge</t>
  </si>
  <si>
    <t>WHF05_BH1</t>
  </si>
  <si>
    <t>GOD12-2</t>
  </si>
  <si>
    <t>GOD12-3</t>
  </si>
  <si>
    <t>GOD12-4</t>
  </si>
  <si>
    <t>COMMENTS</t>
  </si>
  <si>
    <t>Deposit / Feature
(see Comments)</t>
  </si>
  <si>
    <t>Glacialfluvial sands</t>
  </si>
  <si>
    <r>
      <t xml:space="preserve">9810.04/05 </t>
    </r>
    <r>
      <rPr>
        <i/>
        <sz val="9"/>
        <color theme="1"/>
        <rFont val="Calibri"/>
        <family val="2"/>
        <scheme val="minor"/>
      </rPr>
      <t>(2)</t>
    </r>
  </si>
  <si>
    <r>
      <t xml:space="preserve">9810.06-16 </t>
    </r>
    <r>
      <rPr>
        <i/>
        <sz val="9"/>
        <color theme="1"/>
        <rFont val="Calibri"/>
        <family val="2"/>
        <scheme val="minor"/>
      </rPr>
      <t>(6)</t>
    </r>
  </si>
  <si>
    <t>Marine transgression / regression sequence: Late Saalian till; lacustrine sand; marine sand and clay; foreshore sand; glaciofluvial meltwater sand; till. Age = mean of 6 quartz OSL dates from the raised foreshore sand deposits</t>
  </si>
  <si>
    <t>Marine transgression / regression sequence: Late Saalian till; lacustrine sand; marine sand and clay; foreshore sand; glaciofluvial meltwater sand; till. Age = mean of 2 quartz OSL dates from glacialfuvial sand deposits capping the raised beach deposits</t>
  </si>
  <si>
    <t>-</t>
  </si>
  <si>
    <t>Cliquet 1992; Cliquet et al. 2003, 2009; Bates 2003</t>
  </si>
  <si>
    <t>Marine regression sequence: Weichselian fossil pebble beach overlaying a rasied wave-cut platform; capped by a thin anthropogenic deposit and aeolian sands. Age = mean of 2 thermoluminescence dates from flints overlaying pebble beach deposit</t>
  </si>
  <si>
    <r>
      <t>Age Error
(1</t>
    </r>
    <r>
      <rPr>
        <b/>
        <sz val="9"/>
        <color theme="1"/>
        <rFont val="Calibri"/>
        <family val="2"/>
      </rPr>
      <t>σ</t>
    </r>
    <r>
      <rPr>
        <b/>
        <sz val="9"/>
        <color theme="1"/>
        <rFont val="Calibri"/>
        <family val="2"/>
        <scheme val="minor"/>
      </rPr>
      <t xml:space="preserve"> ka)</t>
    </r>
  </si>
  <si>
    <r>
      <t>RSL Error 
(1</t>
    </r>
    <r>
      <rPr>
        <b/>
        <sz val="9"/>
        <color theme="1"/>
        <rFont val="Calibri"/>
        <family val="2"/>
      </rPr>
      <t>σ</t>
    </r>
    <r>
      <rPr>
        <b/>
        <sz val="7.65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  <scheme val="minor"/>
      </rPr>
      <t>m)</t>
    </r>
  </si>
  <si>
    <t>Marine regression sequence: Weichselian fossil pebble beach and backshore sands on a raised wave-cut platform; capped by humus rich dune sands. Age = single date from dune sand deposits overlying raised beach deposits</t>
  </si>
  <si>
    <t>Marine regression sequence: (Montfarville Formation) raised wave-cut platform; pebble beach within gravel-sand matrix; beach ridge and dune sands; capped by periglacial deposits . Age = single date from dune sand deposits overlying raised beach deposits</t>
  </si>
  <si>
    <t xml:space="preserve">Marine regression sequence: (Montfarville Formation) raised wave-cut platform; pebble beach within gravel-sand matrix; beach ridge and dune sands; capped by periglacial deposits . Age = single date from backshore sand deposits overlying pebble beach </t>
  </si>
  <si>
    <t>Marine transgression sequence: (Query Formation) raised wave-cut platform; pebble beach and marine sands; capped by aeolian sands and modern beach . Age = single date from marine sands</t>
  </si>
  <si>
    <t>Marine sands</t>
  </si>
  <si>
    <t>Marine regression sequence: (Godrevy Formation) raised wave-cut platform; pebble beach within coarse sand matrix; foreshore and backshore beach sands; quartz beach shingle over erosional contact; aeolian sands capping. Age = single date from cemented sands occupying wave-cut notch</t>
  </si>
  <si>
    <t>Marine regression sequence: (Godrevy Formation) raised wave-cut platform; pebble beach within coarse sand matrix; foreshore and backshore beach sands; quartz beach shingle over erosional contact; aeolian sands capping. Age = single date from top of interbedded foreshore sand and pebble deposits</t>
  </si>
  <si>
    <t>Marine regression sequence: (Godrevy Formation) raised wave-cut platform; interbedded sand - pebble conglomerate beach; foreshore and backshore beach sands. Age = single date from top of interbedded foreshore sand and pebble deposits</t>
  </si>
  <si>
    <t>Marine regression sequence: (Godrevy Formation) raised wave-cut platform; interbedded sand - pebble conglomerate beach; foreshore and backshore beach sands. Age = single date from cemented sands occupying wave-cut notch</t>
  </si>
  <si>
    <t>Marine regression sequence: (Godrevy Formation) raised wave-cut platform; pebble beach in coarse sand matrix; backshore beach sands; dune sand. Age = single date from backshore beach sands overlaying pebble beach</t>
  </si>
  <si>
    <t>Proctor &amp; Smart 1991</t>
  </si>
  <si>
    <t>Bateman and Catt 1996; Westaway et al. 2009</t>
  </si>
  <si>
    <t>Marine regression sequence: raised wave-cut platform; chalk-pebble beach; colluvial clay and sand; aeolian sand capping. Age = weighted mean of 7 quartz and feldspar OSL and TL dates from base of aeolian sand deposits</t>
  </si>
  <si>
    <t>Keen et al. 1981; Renouf &amp; James 2011</t>
  </si>
  <si>
    <t>Marine regression sequence: raised sandy shelly pebble beach in a coastal cave network. Age = single U-series date from the shelly pebble raised beach deposits</t>
  </si>
  <si>
    <t>Marine highstand deposit of brown laminated clays and silts in a coastal cave network. Age = single U-series date from speleothem deposit associated with the marine clays</t>
  </si>
  <si>
    <t>Marine regression sequence: (Pagham Formation) raised flint beach gravel (inter-tidal marine marginal) / marine sands underlying brickearth deposits. Age = single OSL date from marine sands underlying brickearth deposit</t>
  </si>
  <si>
    <t xml:space="preserve">Marine regression sequence: (Pagham Formation) raised flint beach gravel (inter-tidal marine marginal) / marine sands underlying brickearth deposits. Age = mean of 2 OSL dates from marine sediments </t>
  </si>
  <si>
    <r>
      <t xml:space="preserve">PWT06-01/02 </t>
    </r>
    <r>
      <rPr>
        <i/>
        <sz val="9"/>
        <color theme="1"/>
        <rFont val="Calibri"/>
        <family val="2"/>
        <scheme val="minor"/>
      </rPr>
      <t>(2)</t>
    </r>
  </si>
  <si>
    <r>
      <t xml:space="preserve">SEL01-1/2 </t>
    </r>
    <r>
      <rPr>
        <i/>
        <sz val="9"/>
        <color theme="1"/>
        <rFont val="Calibri"/>
        <family val="2"/>
        <scheme val="minor"/>
      </rPr>
      <t>(2)</t>
    </r>
  </si>
  <si>
    <t>West and Sparks 1960; Berry &amp; Shephard-Thorn 1982; Bates et al. 2010</t>
  </si>
  <si>
    <t xml:space="preserve">Marine regression sequence: (Pagham Formation) raised flint beach gravel (inter-tidal marine marginal) / marine sands underlying brickearth deposits. Age = mean of 2 OSL dates from storm-beach gravels (Selsey Ridge) </t>
  </si>
  <si>
    <t>#</t>
  </si>
  <si>
    <t>SEA-LEVEL CALCULATIONS</t>
  </si>
  <si>
    <t>Marine regression sequence: Weichselian fossil pebble beach and foreshore sands on a raised wave-cut platform; capped by humus rich dune sands. Age = single date from foreshore sand deposits overlying pebble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</si>
</sst>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i/>
      <sz val="9"/>
      <color theme="1"/>
      <name val="Calibri"/>
      <family val="2"/>
      <scheme val="minor"/>
    </font>
    <font>
      <b/>
      <sz val="7.6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0" xfId="0" applyNumberFormat="1" applyFont="1"/>
    <xf numFmtId="2" fontId="2" fillId="0" borderId="1" xfId="0" applyNumberFormat="1" applyFont="1" applyBorder="1"/>
    <xf numFmtId="2" fontId="2" fillId="0" borderId="0" xfId="0" applyNumberFormat="1" applyFont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/>
    <xf numFmtId="2" fontId="2" fillId="0" borderId="1" xfId="0" applyNumberFormat="1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Fill="1"/>
    <xf numFmtId="2" fontId="2" fillId="0" borderId="0" xfId="0" applyNumberFormat="1" applyFont="1" applyFill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0" fontId="2" fillId="0" borderId="0" xfId="0" quotePrefix="1" applyFont="1" applyFill="1" applyAlignment="1">
      <alignment horizontal="right" vertical="center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quotePrefix="1" applyFont="1" applyAlignment="1">
      <alignment horizontal="right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90" zoomScaleNormal="90" workbookViewId="0">
      <selection activeCell="D14" sqref="D14:D16"/>
    </sheetView>
  </sheetViews>
  <sheetFormatPr defaultRowHeight="12" x14ac:dyDescent="0.2"/>
  <cols>
    <col min="1" max="1" width="9.85546875" style="1" bestFit="1" customWidth="1"/>
    <col min="2" max="2" width="13.85546875" style="1" bestFit="1" customWidth="1"/>
    <col min="3" max="5" width="9.140625" style="1"/>
    <col min="6" max="6" width="12.42578125" style="1" bestFit="1" customWidth="1"/>
    <col min="7" max="7" width="9.140625" style="1"/>
    <col min="8" max="8" width="9.140625" style="2"/>
    <col min="9" max="9" width="19.5703125" style="1" bestFit="1" customWidth="1"/>
    <col min="10" max="11" width="10" style="9" bestFit="1" customWidth="1"/>
    <col min="12" max="12" width="10.28515625" style="16" bestFit="1" customWidth="1"/>
    <col min="13" max="13" width="9.140625" style="10"/>
    <col min="14" max="14" width="15.5703125" style="9" bestFit="1" customWidth="1"/>
    <col min="15" max="15" width="9.140625" style="19"/>
    <col min="16" max="16" width="10" style="36" bestFit="1" customWidth="1"/>
    <col min="17" max="18" width="15.42578125" style="1" bestFit="1" customWidth="1"/>
    <col min="19" max="24" width="9.140625" style="1"/>
    <col min="25" max="25" width="10.85546875" style="1" customWidth="1"/>
    <col min="26" max="26" width="9.140625" style="2"/>
    <col min="27" max="27" width="204.85546875" style="1" bestFit="1" customWidth="1"/>
    <col min="28" max="16384" width="9.140625" style="1"/>
  </cols>
  <sheetData>
    <row r="1" spans="1:27" s="33" customFormat="1" x14ac:dyDescent="0.25">
      <c r="A1" s="25" t="s">
        <v>16</v>
      </c>
      <c r="B1" s="26"/>
      <c r="C1" s="25"/>
      <c r="D1" s="26"/>
      <c r="E1" s="26"/>
      <c r="F1" s="26"/>
      <c r="G1" s="26"/>
      <c r="H1" s="27"/>
      <c r="I1" s="28" t="s">
        <v>20</v>
      </c>
      <c r="J1" s="7"/>
      <c r="K1" s="7"/>
      <c r="L1" s="17"/>
      <c r="M1" s="8"/>
      <c r="N1" s="54" t="s">
        <v>21</v>
      </c>
      <c r="O1" s="34"/>
      <c r="P1" s="35"/>
      <c r="Q1" s="29" t="s">
        <v>125</v>
      </c>
      <c r="R1" s="30"/>
      <c r="S1" s="29"/>
      <c r="T1" s="30"/>
      <c r="U1" s="30"/>
      <c r="V1" s="30"/>
      <c r="W1" s="30"/>
      <c r="X1" s="30"/>
      <c r="Y1" s="30"/>
      <c r="Z1" s="31"/>
      <c r="AA1" s="32" t="s">
        <v>90</v>
      </c>
    </row>
    <row r="2" spans="1:27" s="3" customFormat="1" ht="36" x14ac:dyDescent="0.25">
      <c r="A2" s="3" t="s">
        <v>124</v>
      </c>
      <c r="B2" s="5" t="s">
        <v>81</v>
      </c>
      <c r="C2" s="3" t="s">
        <v>2</v>
      </c>
      <c r="D2" s="3" t="s">
        <v>33</v>
      </c>
      <c r="E2" s="3" t="s">
        <v>26</v>
      </c>
      <c r="F2" s="3" t="s">
        <v>13</v>
      </c>
      <c r="G2" s="3" t="s">
        <v>15</v>
      </c>
      <c r="H2" s="4" t="s">
        <v>14</v>
      </c>
      <c r="I2" s="5" t="s">
        <v>91</v>
      </c>
      <c r="J2" s="5" t="s">
        <v>18</v>
      </c>
      <c r="K2" s="5" t="s">
        <v>19</v>
      </c>
      <c r="L2" s="5" t="s">
        <v>80</v>
      </c>
      <c r="M2" s="4" t="s">
        <v>17</v>
      </c>
      <c r="N2" s="3" t="s">
        <v>22</v>
      </c>
      <c r="O2" s="5" t="s">
        <v>77</v>
      </c>
      <c r="P2" s="14" t="s">
        <v>100</v>
      </c>
      <c r="Q2" s="5" t="s">
        <v>24</v>
      </c>
      <c r="R2" s="5" t="s">
        <v>25</v>
      </c>
      <c r="S2" s="5" t="s">
        <v>54</v>
      </c>
      <c r="T2" s="5" t="s">
        <v>55</v>
      </c>
      <c r="U2" s="5" t="s">
        <v>50</v>
      </c>
      <c r="V2" s="5" t="s">
        <v>51</v>
      </c>
      <c r="W2" s="5" t="s">
        <v>23</v>
      </c>
      <c r="X2" s="5" t="s">
        <v>56</v>
      </c>
      <c r="Y2" s="5" t="s">
        <v>57</v>
      </c>
      <c r="Z2" s="14" t="s">
        <v>101</v>
      </c>
    </row>
    <row r="3" spans="1:27" x14ac:dyDescent="0.2">
      <c r="A3" s="24">
        <v>1</v>
      </c>
      <c r="B3" s="15" t="s">
        <v>93</v>
      </c>
      <c r="C3" s="1" t="s">
        <v>43</v>
      </c>
      <c r="D3" s="1" t="s">
        <v>44</v>
      </c>
      <c r="E3" s="1" t="s">
        <v>53</v>
      </c>
      <c r="F3" s="1" t="s">
        <v>45</v>
      </c>
      <c r="G3" s="1">
        <v>9.74</v>
      </c>
      <c r="H3" s="2">
        <v>54.88</v>
      </c>
      <c r="I3" s="6" t="s">
        <v>92</v>
      </c>
      <c r="J3" s="19">
        <v>18</v>
      </c>
      <c r="K3" s="19">
        <v>19</v>
      </c>
      <c r="L3" s="20">
        <v>0.4</v>
      </c>
      <c r="M3" s="10" t="s">
        <v>37</v>
      </c>
      <c r="N3" s="9" t="s">
        <v>27</v>
      </c>
      <c r="O3" s="19">
        <v>106</v>
      </c>
      <c r="P3" s="36">
        <v>11</v>
      </c>
      <c r="Q3" s="23" t="s">
        <v>97</v>
      </c>
      <c r="R3" s="6" t="s">
        <v>71</v>
      </c>
      <c r="S3" s="23" t="s">
        <v>97</v>
      </c>
      <c r="T3" s="1">
        <v>0.3</v>
      </c>
      <c r="U3" s="18">
        <v>0.01</v>
      </c>
      <c r="V3" s="18">
        <v>-0.02</v>
      </c>
      <c r="W3" s="37" t="s">
        <v>66</v>
      </c>
      <c r="X3" s="1">
        <v>0.3</v>
      </c>
      <c r="Y3" s="1">
        <v>17.7</v>
      </c>
      <c r="Z3" s="2">
        <v>0.4</v>
      </c>
      <c r="AA3" s="1" t="s">
        <v>96</v>
      </c>
    </row>
    <row r="4" spans="1:27" x14ac:dyDescent="0.2">
      <c r="A4" s="24">
        <v>2</v>
      </c>
      <c r="B4" s="15" t="s">
        <v>94</v>
      </c>
      <c r="C4" s="1" t="s">
        <v>43</v>
      </c>
      <c r="D4" s="1" t="s">
        <v>44</v>
      </c>
      <c r="E4" s="1" t="s">
        <v>53</v>
      </c>
      <c r="F4" s="1" t="s">
        <v>45</v>
      </c>
      <c r="G4" s="1">
        <v>9.74</v>
      </c>
      <c r="H4" s="2">
        <v>54.88</v>
      </c>
      <c r="I4" s="6" t="s">
        <v>1</v>
      </c>
      <c r="J4" s="19">
        <v>15</v>
      </c>
      <c r="K4" s="19">
        <v>18</v>
      </c>
      <c r="L4" s="20">
        <v>0.4</v>
      </c>
      <c r="M4" s="10" t="s">
        <v>37</v>
      </c>
      <c r="N4" s="9" t="s">
        <v>27</v>
      </c>
      <c r="O4" s="19">
        <v>121</v>
      </c>
      <c r="P4" s="36">
        <v>13</v>
      </c>
      <c r="Q4" s="6" t="s">
        <v>72</v>
      </c>
      <c r="R4" s="1" t="s">
        <v>52</v>
      </c>
      <c r="S4" s="18">
        <v>0.14000000000000001</v>
      </c>
      <c r="T4" s="18">
        <v>-0.34</v>
      </c>
      <c r="U4" s="18">
        <v>0.01</v>
      </c>
      <c r="V4" s="18">
        <v>-0.02</v>
      </c>
      <c r="W4" s="18">
        <v>0.48</v>
      </c>
      <c r="X4" s="18">
        <v>-0.1</v>
      </c>
      <c r="Y4" s="18">
        <v>18.100000000000001</v>
      </c>
      <c r="Z4" s="21">
        <v>0.47</v>
      </c>
      <c r="AA4" s="1" t="s">
        <v>95</v>
      </c>
    </row>
    <row r="5" spans="1:27" x14ac:dyDescent="0.2">
      <c r="A5" s="24">
        <v>3</v>
      </c>
      <c r="B5" s="6" t="s">
        <v>78</v>
      </c>
      <c r="C5" s="6" t="s">
        <v>0</v>
      </c>
      <c r="D5" s="6" t="s">
        <v>34</v>
      </c>
      <c r="E5" s="6" t="s">
        <v>31</v>
      </c>
      <c r="F5" s="6" t="s">
        <v>98</v>
      </c>
      <c r="G5" s="11">
        <v>-1.9</v>
      </c>
      <c r="H5" s="12">
        <v>49.72</v>
      </c>
      <c r="I5" s="6" t="s">
        <v>29</v>
      </c>
      <c r="J5" s="19">
        <v>5</v>
      </c>
      <c r="K5" s="19">
        <v>6</v>
      </c>
      <c r="L5" s="20">
        <v>0.4</v>
      </c>
      <c r="M5" s="10" t="s">
        <v>30</v>
      </c>
      <c r="N5" s="9" t="s">
        <v>32</v>
      </c>
      <c r="O5" s="19">
        <v>106</v>
      </c>
      <c r="P5" s="36">
        <v>10</v>
      </c>
      <c r="Q5" s="23" t="s">
        <v>97</v>
      </c>
      <c r="R5" s="6" t="s">
        <v>71</v>
      </c>
      <c r="S5" s="23" t="s">
        <v>97</v>
      </c>
      <c r="T5" s="13">
        <v>3.84</v>
      </c>
      <c r="U5" s="13">
        <v>2.42</v>
      </c>
      <c r="V5" s="13">
        <v>-2.34</v>
      </c>
      <c r="W5" s="37" t="s">
        <v>66</v>
      </c>
      <c r="X5" s="13">
        <v>3.84</v>
      </c>
      <c r="Y5" s="13">
        <v>1.1599999999999999</v>
      </c>
      <c r="Z5" s="22">
        <v>0.4</v>
      </c>
      <c r="AA5" s="1" t="s">
        <v>99</v>
      </c>
    </row>
    <row r="6" spans="1:27" x14ac:dyDescent="0.2">
      <c r="A6" s="24">
        <v>4</v>
      </c>
      <c r="B6" s="6" t="s">
        <v>63</v>
      </c>
      <c r="C6" s="6" t="s">
        <v>0</v>
      </c>
      <c r="D6" s="6" t="s">
        <v>34</v>
      </c>
      <c r="E6" s="6" t="s">
        <v>28</v>
      </c>
      <c r="F6" s="6" t="s">
        <v>65</v>
      </c>
      <c r="G6" s="11">
        <v>-1.85</v>
      </c>
      <c r="H6" s="12">
        <v>49.49</v>
      </c>
      <c r="I6" s="38" t="s">
        <v>1</v>
      </c>
      <c r="J6" s="19">
        <v>4</v>
      </c>
      <c r="K6" s="19">
        <v>6</v>
      </c>
      <c r="L6" s="20">
        <v>0.4</v>
      </c>
      <c r="M6" s="10" t="s">
        <v>30</v>
      </c>
      <c r="N6" s="9" t="s">
        <v>27</v>
      </c>
      <c r="O6" s="19">
        <v>115</v>
      </c>
      <c r="P6" s="36">
        <v>11</v>
      </c>
      <c r="Q6" s="6" t="s">
        <v>72</v>
      </c>
      <c r="R6" s="1" t="s">
        <v>52</v>
      </c>
      <c r="S6" s="13">
        <v>4.04</v>
      </c>
      <c r="T6" s="13">
        <v>-1.28</v>
      </c>
      <c r="U6" s="13">
        <v>3.49</v>
      </c>
      <c r="V6" s="13">
        <v>-3.34</v>
      </c>
      <c r="W6" s="13">
        <v>5.32</v>
      </c>
      <c r="X6" s="13">
        <v>1.38</v>
      </c>
      <c r="Y6" s="13">
        <v>4.62</v>
      </c>
      <c r="Z6" s="22">
        <v>2.69</v>
      </c>
      <c r="AA6" s="1" t="s">
        <v>126</v>
      </c>
    </row>
    <row r="7" spans="1:27" x14ac:dyDescent="0.2">
      <c r="A7" s="24">
        <v>5</v>
      </c>
      <c r="B7" s="6" t="s">
        <v>64</v>
      </c>
      <c r="C7" s="6" t="s">
        <v>0</v>
      </c>
      <c r="D7" s="6" t="s">
        <v>34</v>
      </c>
      <c r="E7" s="6" t="s">
        <v>28</v>
      </c>
      <c r="F7" s="6" t="s">
        <v>65</v>
      </c>
      <c r="G7" s="11">
        <v>-1.85</v>
      </c>
      <c r="H7" s="12">
        <v>49.49</v>
      </c>
      <c r="I7" s="6" t="s">
        <v>29</v>
      </c>
      <c r="J7" s="19">
        <v>6</v>
      </c>
      <c r="K7" s="19">
        <v>7.5</v>
      </c>
      <c r="L7" s="20">
        <v>0.4</v>
      </c>
      <c r="M7" s="10" t="s">
        <v>30</v>
      </c>
      <c r="N7" s="9" t="s">
        <v>27</v>
      </c>
      <c r="O7" s="19">
        <v>107</v>
      </c>
      <c r="P7" s="36">
        <v>10</v>
      </c>
      <c r="Q7" s="23" t="s">
        <v>97</v>
      </c>
      <c r="R7" s="6" t="s">
        <v>71</v>
      </c>
      <c r="S7" s="23" t="s">
        <v>97</v>
      </c>
      <c r="T7" s="13">
        <v>4.8899999999999997</v>
      </c>
      <c r="U7" s="13">
        <v>3.49</v>
      </c>
      <c r="V7" s="13">
        <v>-3.34</v>
      </c>
      <c r="W7" s="37" t="s">
        <v>66</v>
      </c>
      <c r="X7" s="13">
        <v>4.8899999999999997</v>
      </c>
      <c r="Y7" s="13">
        <v>1.1100000000000001</v>
      </c>
      <c r="Z7" s="22">
        <v>0.4</v>
      </c>
      <c r="AA7" s="1" t="s">
        <v>102</v>
      </c>
    </row>
    <row r="8" spans="1:27" x14ac:dyDescent="0.2">
      <c r="A8" s="24">
        <v>6</v>
      </c>
      <c r="B8" s="6" t="s">
        <v>68</v>
      </c>
      <c r="C8" s="6" t="s">
        <v>0</v>
      </c>
      <c r="D8" s="6" t="s">
        <v>34</v>
      </c>
      <c r="E8" s="6" t="s">
        <v>67</v>
      </c>
      <c r="F8" s="6" t="s">
        <v>12</v>
      </c>
      <c r="G8" s="11">
        <v>-1.45</v>
      </c>
      <c r="H8" s="12">
        <v>49.7</v>
      </c>
      <c r="I8" s="6" t="s">
        <v>69</v>
      </c>
      <c r="J8" s="19">
        <v>6.7</v>
      </c>
      <c r="K8" s="19">
        <v>7.7</v>
      </c>
      <c r="L8" s="20">
        <v>0.4</v>
      </c>
      <c r="M8" s="10" t="s">
        <v>30</v>
      </c>
      <c r="N8" s="9" t="s">
        <v>27</v>
      </c>
      <c r="O8" s="19">
        <v>118</v>
      </c>
      <c r="P8" s="36">
        <v>12</v>
      </c>
      <c r="Q8" s="6" t="s">
        <v>71</v>
      </c>
      <c r="R8" s="6" t="s">
        <v>72</v>
      </c>
      <c r="S8" s="13">
        <v>2.83</v>
      </c>
      <c r="T8" s="13">
        <v>2.27</v>
      </c>
      <c r="U8" s="13">
        <v>1.88</v>
      </c>
      <c r="V8" s="13">
        <v>-2.13</v>
      </c>
      <c r="W8" s="13">
        <v>0.56000000000000005</v>
      </c>
      <c r="X8" s="13">
        <v>2.5499999999999998</v>
      </c>
      <c r="Y8" s="13">
        <v>5.15</v>
      </c>
      <c r="Z8" s="22">
        <v>0.49</v>
      </c>
      <c r="AA8" s="1" t="s">
        <v>104</v>
      </c>
    </row>
    <row r="9" spans="1:27" x14ac:dyDescent="0.2">
      <c r="A9" s="24">
        <v>7</v>
      </c>
      <c r="B9" s="6" t="s">
        <v>70</v>
      </c>
      <c r="C9" s="6" t="s">
        <v>0</v>
      </c>
      <c r="D9" s="6" t="s">
        <v>34</v>
      </c>
      <c r="E9" s="6" t="s">
        <v>67</v>
      </c>
      <c r="F9" s="6" t="s">
        <v>12</v>
      </c>
      <c r="G9" s="11">
        <v>-1.45</v>
      </c>
      <c r="H9" s="12">
        <v>49.7</v>
      </c>
      <c r="I9" s="6" t="s">
        <v>29</v>
      </c>
      <c r="J9" s="20">
        <v>7.3</v>
      </c>
      <c r="K9" s="19">
        <v>7.6</v>
      </c>
      <c r="L9" s="20">
        <v>0.4</v>
      </c>
      <c r="M9" s="10" t="s">
        <v>30</v>
      </c>
      <c r="N9" s="9" t="s">
        <v>27</v>
      </c>
      <c r="O9" s="19">
        <v>111</v>
      </c>
      <c r="P9" s="36">
        <v>8</v>
      </c>
      <c r="Q9" s="23" t="s">
        <v>97</v>
      </c>
      <c r="R9" s="6" t="s">
        <v>71</v>
      </c>
      <c r="S9" s="23" t="s">
        <v>97</v>
      </c>
      <c r="T9" s="13">
        <v>2.83</v>
      </c>
      <c r="U9" s="13">
        <v>1.88</v>
      </c>
      <c r="V9" s="13">
        <v>-2.13</v>
      </c>
      <c r="W9" s="37" t="s">
        <v>66</v>
      </c>
      <c r="X9" s="13">
        <v>2.83</v>
      </c>
      <c r="Y9" s="13">
        <v>4.47</v>
      </c>
      <c r="Z9" s="22">
        <v>0.4</v>
      </c>
      <c r="AA9" s="1" t="s">
        <v>103</v>
      </c>
    </row>
    <row r="10" spans="1:27" x14ac:dyDescent="0.2">
      <c r="A10" s="24">
        <v>8</v>
      </c>
      <c r="B10" s="6" t="s">
        <v>74</v>
      </c>
      <c r="C10" s="6" t="s">
        <v>0</v>
      </c>
      <c r="D10" s="6" t="s">
        <v>34</v>
      </c>
      <c r="E10" s="6" t="s">
        <v>73</v>
      </c>
      <c r="F10" s="6" t="s">
        <v>12</v>
      </c>
      <c r="G10" s="11">
        <v>-1.49</v>
      </c>
      <c r="H10" s="12">
        <v>49.67</v>
      </c>
      <c r="I10" s="6" t="s">
        <v>69</v>
      </c>
      <c r="J10" s="19">
        <v>9</v>
      </c>
      <c r="K10" s="19">
        <v>9.8000000000000007</v>
      </c>
      <c r="L10" s="20">
        <v>0.4</v>
      </c>
      <c r="M10" s="10" t="s">
        <v>30</v>
      </c>
      <c r="N10" s="9" t="s">
        <v>27</v>
      </c>
      <c r="O10" s="19">
        <v>121</v>
      </c>
      <c r="P10" s="36">
        <v>13</v>
      </c>
      <c r="Q10" s="6" t="s">
        <v>71</v>
      </c>
      <c r="R10" s="6" t="s">
        <v>72</v>
      </c>
      <c r="S10" s="13">
        <v>2.81</v>
      </c>
      <c r="T10" s="13">
        <v>2.29</v>
      </c>
      <c r="U10" s="13">
        <v>1.91</v>
      </c>
      <c r="V10" s="13">
        <v>-2.16</v>
      </c>
      <c r="W10" s="13">
        <v>0.52</v>
      </c>
      <c r="X10" s="13">
        <v>2.5499999999999998</v>
      </c>
      <c r="Y10" s="13">
        <v>7.25</v>
      </c>
      <c r="Z10" s="22">
        <v>0.48</v>
      </c>
      <c r="AA10" s="1" t="s">
        <v>104</v>
      </c>
    </row>
    <row r="11" spans="1:27" x14ac:dyDescent="0.2">
      <c r="A11" s="24">
        <v>9</v>
      </c>
      <c r="B11" s="6" t="s">
        <v>74</v>
      </c>
      <c r="C11" s="6" t="s">
        <v>0</v>
      </c>
      <c r="D11" s="6" t="s">
        <v>34</v>
      </c>
      <c r="E11" s="6" t="s">
        <v>73</v>
      </c>
      <c r="F11" s="6" t="s">
        <v>12</v>
      </c>
      <c r="G11" s="11">
        <v>-1.49</v>
      </c>
      <c r="H11" s="12">
        <v>49.67</v>
      </c>
      <c r="I11" s="6" t="s">
        <v>29</v>
      </c>
      <c r="J11" s="19">
        <v>9.8000000000000007</v>
      </c>
      <c r="K11" s="19">
        <v>10.5</v>
      </c>
      <c r="L11" s="20">
        <v>0.4</v>
      </c>
      <c r="M11" s="10" t="s">
        <v>30</v>
      </c>
      <c r="N11" s="9" t="s">
        <v>27</v>
      </c>
      <c r="O11" s="19">
        <v>115</v>
      </c>
      <c r="P11" s="36">
        <v>12</v>
      </c>
      <c r="Q11" s="23" t="s">
        <v>97</v>
      </c>
      <c r="R11" s="6" t="s">
        <v>71</v>
      </c>
      <c r="S11" s="23" t="s">
        <v>97</v>
      </c>
      <c r="T11" s="13">
        <v>2.81</v>
      </c>
      <c r="U11" s="13">
        <v>1.91</v>
      </c>
      <c r="V11" s="13">
        <v>-2.16</v>
      </c>
      <c r="W11" s="37" t="s">
        <v>66</v>
      </c>
      <c r="X11" s="13">
        <v>2.81</v>
      </c>
      <c r="Y11" s="13">
        <v>6.99</v>
      </c>
      <c r="Z11" s="22">
        <v>0.4</v>
      </c>
      <c r="AA11" s="1" t="s">
        <v>103</v>
      </c>
    </row>
    <row r="12" spans="1:27" x14ac:dyDescent="0.2">
      <c r="A12" s="24">
        <v>10</v>
      </c>
      <c r="B12" s="6" t="s">
        <v>76</v>
      </c>
      <c r="C12" s="6" t="s">
        <v>0</v>
      </c>
      <c r="D12" s="6" t="s">
        <v>34</v>
      </c>
      <c r="E12" s="6" t="s">
        <v>75</v>
      </c>
      <c r="F12" s="6" t="s">
        <v>12</v>
      </c>
      <c r="G12" s="11">
        <v>-1.24</v>
      </c>
      <c r="H12" s="12">
        <v>49.66</v>
      </c>
      <c r="I12" s="6" t="s">
        <v>106</v>
      </c>
      <c r="J12" s="19">
        <v>0</v>
      </c>
      <c r="K12" s="19">
        <v>0.3</v>
      </c>
      <c r="L12" s="20">
        <v>0.4</v>
      </c>
      <c r="M12" s="10" t="s">
        <v>30</v>
      </c>
      <c r="N12" s="9" t="s">
        <v>27</v>
      </c>
      <c r="O12" s="19">
        <v>126</v>
      </c>
      <c r="P12" s="36">
        <v>11</v>
      </c>
      <c r="Q12" s="6" t="s">
        <v>50</v>
      </c>
      <c r="R12" s="6" t="s">
        <v>51</v>
      </c>
      <c r="S12" s="13">
        <v>1.96</v>
      </c>
      <c r="T12" s="13">
        <v>-2.2400000000000002</v>
      </c>
      <c r="U12" s="13">
        <v>1.96</v>
      </c>
      <c r="V12" s="13">
        <v>-2.2400000000000002</v>
      </c>
      <c r="W12" s="13">
        <v>4.2</v>
      </c>
      <c r="X12" s="13">
        <v>-0.14000000000000001</v>
      </c>
      <c r="Y12" s="13">
        <v>0.44</v>
      </c>
      <c r="Z12" s="22">
        <v>2.14</v>
      </c>
      <c r="AA12" s="1" t="s">
        <v>105</v>
      </c>
    </row>
    <row r="13" spans="1:27" s="46" customFormat="1" x14ac:dyDescent="0.2">
      <c r="A13" s="24">
        <v>11</v>
      </c>
      <c r="B13" s="38" t="s">
        <v>61</v>
      </c>
      <c r="C13" s="46" t="s">
        <v>35</v>
      </c>
      <c r="D13" s="46" t="s">
        <v>39</v>
      </c>
      <c r="E13" s="46" t="s">
        <v>38</v>
      </c>
      <c r="F13" s="46" t="s">
        <v>113</v>
      </c>
      <c r="G13" s="39">
        <v>-0.17</v>
      </c>
      <c r="H13" s="40">
        <v>54.1</v>
      </c>
      <c r="I13" s="6" t="s">
        <v>29</v>
      </c>
      <c r="J13" s="42">
        <v>4</v>
      </c>
      <c r="K13" s="42">
        <v>8</v>
      </c>
      <c r="L13" s="43">
        <v>0.4</v>
      </c>
      <c r="M13" s="44" t="s">
        <v>40</v>
      </c>
      <c r="N13" s="41" t="s">
        <v>60</v>
      </c>
      <c r="O13" s="42">
        <v>121</v>
      </c>
      <c r="P13" s="45">
        <v>12</v>
      </c>
      <c r="Q13" s="23" t="s">
        <v>97</v>
      </c>
      <c r="R13" s="6" t="s">
        <v>71</v>
      </c>
      <c r="S13" s="23" t="s">
        <v>97</v>
      </c>
      <c r="T13" s="47">
        <v>3.25</v>
      </c>
      <c r="U13" s="47">
        <v>1.81</v>
      </c>
      <c r="V13" s="47">
        <v>-2</v>
      </c>
      <c r="W13" s="37" t="s">
        <v>66</v>
      </c>
      <c r="X13" s="47">
        <v>3.25</v>
      </c>
      <c r="Y13" s="47">
        <v>0.75</v>
      </c>
      <c r="Z13" s="48">
        <v>0.4</v>
      </c>
      <c r="AA13" s="1" t="s">
        <v>114</v>
      </c>
    </row>
    <row r="14" spans="1:27" s="46" customFormat="1" x14ac:dyDescent="0.2">
      <c r="A14" s="24">
        <v>12</v>
      </c>
      <c r="B14" s="46" t="s">
        <v>86</v>
      </c>
      <c r="C14" s="46" t="s">
        <v>35</v>
      </c>
      <c r="D14" s="46" t="s">
        <v>82</v>
      </c>
      <c r="E14" s="46" t="s">
        <v>84</v>
      </c>
      <c r="F14" s="46" t="s">
        <v>83</v>
      </c>
      <c r="G14" s="46">
        <v>-0.71</v>
      </c>
      <c r="H14" s="50">
        <v>50.83</v>
      </c>
      <c r="I14" s="38" t="s">
        <v>42</v>
      </c>
      <c r="J14" s="42">
        <v>-2</v>
      </c>
      <c r="K14" s="42">
        <v>5</v>
      </c>
      <c r="L14" s="43">
        <v>0.4</v>
      </c>
      <c r="M14" s="44" t="s">
        <v>40</v>
      </c>
      <c r="N14" s="41" t="s">
        <v>27</v>
      </c>
      <c r="O14" s="42">
        <v>124</v>
      </c>
      <c r="P14" s="45">
        <v>10</v>
      </c>
      <c r="Q14" s="38" t="s">
        <v>50</v>
      </c>
      <c r="R14" s="38" t="s">
        <v>51</v>
      </c>
      <c r="S14" s="46">
        <v>1.67</v>
      </c>
      <c r="T14" s="46">
        <v>-1.66</v>
      </c>
      <c r="U14" s="46">
        <v>1.67</v>
      </c>
      <c r="V14" s="46">
        <v>-1.66</v>
      </c>
      <c r="W14" s="46">
        <v>3.33</v>
      </c>
      <c r="X14" s="46">
        <v>0.01</v>
      </c>
      <c r="Y14" s="46">
        <v>5</v>
      </c>
      <c r="Z14" s="50">
        <v>1.71</v>
      </c>
      <c r="AA14" s="46" t="s">
        <v>118</v>
      </c>
    </row>
    <row r="15" spans="1:27" x14ac:dyDescent="0.2">
      <c r="A15" s="24">
        <v>13</v>
      </c>
      <c r="B15" s="46" t="s">
        <v>120</v>
      </c>
      <c r="C15" s="46" t="s">
        <v>35</v>
      </c>
      <c r="D15" s="46" t="s">
        <v>82</v>
      </c>
      <c r="E15" s="46" t="s">
        <v>84</v>
      </c>
      <c r="F15" s="46" t="s">
        <v>83</v>
      </c>
      <c r="G15" s="46">
        <v>-0.75</v>
      </c>
      <c r="H15" s="50">
        <v>50.78</v>
      </c>
      <c r="I15" s="38" t="s">
        <v>42</v>
      </c>
      <c r="J15" s="42">
        <v>-2</v>
      </c>
      <c r="K15" s="42">
        <v>5</v>
      </c>
      <c r="L15" s="43">
        <v>0.4</v>
      </c>
      <c r="M15" s="44" t="s">
        <v>40</v>
      </c>
      <c r="N15" s="9" t="s">
        <v>27</v>
      </c>
      <c r="O15" s="19">
        <v>121</v>
      </c>
      <c r="P15" s="36">
        <v>22</v>
      </c>
      <c r="Q15" s="1" t="s">
        <v>50</v>
      </c>
      <c r="R15" s="1" t="s">
        <v>51</v>
      </c>
      <c r="S15" s="1">
        <v>1.61</v>
      </c>
      <c r="T15" s="1">
        <v>-1.61</v>
      </c>
      <c r="U15" s="1">
        <v>1.61</v>
      </c>
      <c r="V15" s="1">
        <v>-1.61</v>
      </c>
      <c r="W15" s="1">
        <v>3.22</v>
      </c>
      <c r="X15" s="1">
        <v>0</v>
      </c>
      <c r="Y15" s="1">
        <v>5</v>
      </c>
      <c r="Z15" s="2">
        <v>1.66</v>
      </c>
      <c r="AA15" s="46" t="s">
        <v>119</v>
      </c>
    </row>
    <row r="16" spans="1:27" s="46" customFormat="1" x14ac:dyDescent="0.2">
      <c r="A16" s="24">
        <v>14</v>
      </c>
      <c r="B16" s="46" t="s">
        <v>121</v>
      </c>
      <c r="C16" s="46" t="s">
        <v>35</v>
      </c>
      <c r="D16" s="46" t="s">
        <v>82</v>
      </c>
      <c r="E16" s="46" t="s">
        <v>85</v>
      </c>
      <c r="F16" s="46" t="s">
        <v>122</v>
      </c>
      <c r="G16" s="46">
        <v>-0.8</v>
      </c>
      <c r="H16" s="50">
        <v>50.73</v>
      </c>
      <c r="I16" s="38" t="s">
        <v>69</v>
      </c>
      <c r="J16" s="42">
        <v>3</v>
      </c>
      <c r="K16" s="42">
        <v>7</v>
      </c>
      <c r="L16" s="43">
        <v>0.4</v>
      </c>
      <c r="M16" s="44" t="s">
        <v>40</v>
      </c>
      <c r="N16" s="41" t="s">
        <v>27</v>
      </c>
      <c r="O16" s="42">
        <v>133</v>
      </c>
      <c r="P16" s="45">
        <v>13</v>
      </c>
      <c r="Q16" s="6" t="s">
        <v>71</v>
      </c>
      <c r="R16" s="38" t="s">
        <v>72</v>
      </c>
      <c r="S16" s="46">
        <v>3.05</v>
      </c>
      <c r="T16" s="46">
        <v>2.17</v>
      </c>
      <c r="U16" s="46">
        <v>1.56</v>
      </c>
      <c r="V16" s="46">
        <v>-1.57</v>
      </c>
      <c r="W16" s="46">
        <v>0.88</v>
      </c>
      <c r="X16" s="46">
        <v>2.61</v>
      </c>
      <c r="Y16" s="46">
        <v>4.3899999999999997</v>
      </c>
      <c r="Z16" s="50">
        <v>0.59</v>
      </c>
      <c r="AA16" s="46" t="s">
        <v>123</v>
      </c>
    </row>
    <row r="17" spans="1:27" s="46" customFormat="1" x14ac:dyDescent="0.2">
      <c r="A17" s="24">
        <v>15</v>
      </c>
      <c r="B17" s="38" t="s">
        <v>58</v>
      </c>
      <c r="C17" s="38" t="s">
        <v>35</v>
      </c>
      <c r="D17" s="38" t="s">
        <v>3</v>
      </c>
      <c r="E17" s="38" t="s">
        <v>36</v>
      </c>
      <c r="F17" s="38" t="s">
        <v>115</v>
      </c>
      <c r="G17" s="39">
        <v>-2.1</v>
      </c>
      <c r="H17" s="40">
        <v>49.25</v>
      </c>
      <c r="I17" s="38" t="s">
        <v>1</v>
      </c>
      <c r="J17" s="42">
        <v>4</v>
      </c>
      <c r="K17" s="42">
        <v>8</v>
      </c>
      <c r="L17" s="43">
        <v>0.4</v>
      </c>
      <c r="M17" s="44" t="s">
        <v>37</v>
      </c>
      <c r="N17" s="41" t="s">
        <v>59</v>
      </c>
      <c r="O17" s="42">
        <v>121</v>
      </c>
      <c r="P17" s="45">
        <v>14</v>
      </c>
      <c r="Q17" s="38" t="s">
        <v>72</v>
      </c>
      <c r="R17" s="46" t="s">
        <v>52</v>
      </c>
      <c r="S17" s="47">
        <v>4.2</v>
      </c>
      <c r="T17" s="47">
        <v>-1.63</v>
      </c>
      <c r="U17" s="47">
        <v>3.45</v>
      </c>
      <c r="V17" s="47">
        <v>-3.27</v>
      </c>
      <c r="W17" s="47">
        <v>5.83</v>
      </c>
      <c r="X17" s="47">
        <v>1.28</v>
      </c>
      <c r="Y17" s="47">
        <v>6.72</v>
      </c>
      <c r="Z17" s="48">
        <v>2.94</v>
      </c>
      <c r="AA17" s="46" t="s">
        <v>116</v>
      </c>
    </row>
    <row r="18" spans="1:27" s="46" customFormat="1" x14ac:dyDescent="0.2">
      <c r="A18" s="24">
        <v>16</v>
      </c>
      <c r="B18" s="38" t="s">
        <v>62</v>
      </c>
      <c r="C18" s="38" t="s">
        <v>35</v>
      </c>
      <c r="D18" s="38" t="s">
        <v>41</v>
      </c>
      <c r="E18" s="38" t="s">
        <v>4</v>
      </c>
      <c r="F18" s="38" t="s">
        <v>112</v>
      </c>
      <c r="G18" s="39">
        <v>-3.48</v>
      </c>
      <c r="H18" s="40">
        <v>50.46</v>
      </c>
      <c r="I18" s="38" t="s">
        <v>42</v>
      </c>
      <c r="J18" s="53" t="s">
        <v>97</v>
      </c>
      <c r="K18" s="42">
        <v>5.8</v>
      </c>
      <c r="L18" s="43">
        <v>0.4</v>
      </c>
      <c r="M18" s="44" t="s">
        <v>40</v>
      </c>
      <c r="N18" s="41" t="s">
        <v>59</v>
      </c>
      <c r="O18" s="42">
        <v>116</v>
      </c>
      <c r="P18" s="45">
        <v>9</v>
      </c>
      <c r="Q18" s="38" t="s">
        <v>50</v>
      </c>
      <c r="R18" s="38" t="s">
        <v>51</v>
      </c>
      <c r="S18" s="47">
        <v>1.44</v>
      </c>
      <c r="T18" s="47">
        <v>-1.53</v>
      </c>
      <c r="U18" s="47">
        <v>1.44</v>
      </c>
      <c r="V18" s="47">
        <v>-1.53</v>
      </c>
      <c r="W18" s="47">
        <v>2.97</v>
      </c>
      <c r="X18" s="47">
        <v>-0.05</v>
      </c>
      <c r="Y18" s="47">
        <v>5.84</v>
      </c>
      <c r="Z18" s="48">
        <v>1.54</v>
      </c>
      <c r="AA18" s="46" t="s">
        <v>117</v>
      </c>
    </row>
    <row r="19" spans="1:27" x14ac:dyDescent="0.2">
      <c r="A19" s="24">
        <v>17</v>
      </c>
      <c r="B19" s="6" t="s">
        <v>9</v>
      </c>
      <c r="C19" s="6" t="s">
        <v>35</v>
      </c>
      <c r="D19" s="6" t="s">
        <v>46</v>
      </c>
      <c r="E19" s="6" t="s">
        <v>5</v>
      </c>
      <c r="F19" s="6" t="s">
        <v>47</v>
      </c>
      <c r="G19" s="11">
        <v>-5.09</v>
      </c>
      <c r="H19" s="12">
        <v>50.11</v>
      </c>
      <c r="I19" s="6" t="s">
        <v>49</v>
      </c>
      <c r="J19" s="19">
        <v>4.0999999999999996</v>
      </c>
      <c r="K19" s="19">
        <v>5.0999999999999996</v>
      </c>
      <c r="L19" s="20">
        <v>0.4</v>
      </c>
      <c r="M19" s="10" t="s">
        <v>40</v>
      </c>
      <c r="N19" s="9" t="s">
        <v>27</v>
      </c>
      <c r="O19" s="19">
        <v>120</v>
      </c>
      <c r="P19" s="36">
        <v>7</v>
      </c>
      <c r="Q19" s="6" t="s">
        <v>72</v>
      </c>
      <c r="R19" s="1" t="s">
        <v>52</v>
      </c>
      <c r="S19" s="13">
        <v>2.94</v>
      </c>
      <c r="T19" s="13">
        <v>-2.34</v>
      </c>
      <c r="U19" s="13">
        <v>1.9</v>
      </c>
      <c r="V19" s="13">
        <v>-2.0499999999999998</v>
      </c>
      <c r="W19" s="13">
        <v>5.29</v>
      </c>
      <c r="X19" s="13">
        <v>0.3</v>
      </c>
      <c r="Y19" s="13">
        <v>4.8</v>
      </c>
      <c r="Z19" s="22">
        <v>2.69</v>
      </c>
      <c r="AA19" s="1" t="s">
        <v>108</v>
      </c>
    </row>
    <row r="20" spans="1:27" x14ac:dyDescent="0.2">
      <c r="A20" s="24">
        <v>18</v>
      </c>
      <c r="B20" s="6" t="s">
        <v>8</v>
      </c>
      <c r="C20" s="6" t="s">
        <v>35</v>
      </c>
      <c r="D20" s="6" t="s">
        <v>46</v>
      </c>
      <c r="E20" s="6" t="s">
        <v>5</v>
      </c>
      <c r="F20" s="6" t="s">
        <v>79</v>
      </c>
      <c r="G20" s="11">
        <v>-5.09</v>
      </c>
      <c r="H20" s="12">
        <v>50.11</v>
      </c>
      <c r="I20" s="6" t="s">
        <v>48</v>
      </c>
      <c r="J20" s="53" t="s">
        <v>97</v>
      </c>
      <c r="K20" s="19">
        <v>4.7</v>
      </c>
      <c r="L20" s="20">
        <v>0.4</v>
      </c>
      <c r="M20" s="10" t="s">
        <v>40</v>
      </c>
      <c r="N20" s="9" t="s">
        <v>27</v>
      </c>
      <c r="O20" s="19">
        <v>119</v>
      </c>
      <c r="P20" s="36">
        <v>7</v>
      </c>
      <c r="Q20" s="6" t="s">
        <v>50</v>
      </c>
      <c r="R20" s="1" t="s">
        <v>51</v>
      </c>
      <c r="S20" s="13">
        <v>1.9</v>
      </c>
      <c r="T20" s="13">
        <v>-2.0499999999999998</v>
      </c>
      <c r="U20" s="13">
        <v>1.9</v>
      </c>
      <c r="V20" s="13">
        <v>-2.0499999999999998</v>
      </c>
      <c r="W20" s="13">
        <v>3.95</v>
      </c>
      <c r="X20" s="13">
        <v>-7.0000000000000007E-2</v>
      </c>
      <c r="Y20" s="13">
        <v>4.7699999999999996</v>
      </c>
      <c r="Z20" s="22">
        <v>2.0099999999999998</v>
      </c>
      <c r="AA20" s="1" t="s">
        <v>107</v>
      </c>
    </row>
    <row r="21" spans="1:27" x14ac:dyDescent="0.2">
      <c r="A21" s="24">
        <v>19</v>
      </c>
      <c r="B21" s="6" t="s">
        <v>10</v>
      </c>
      <c r="C21" s="6" t="s">
        <v>35</v>
      </c>
      <c r="D21" s="6" t="s">
        <v>46</v>
      </c>
      <c r="E21" s="6" t="s">
        <v>6</v>
      </c>
      <c r="F21" s="6" t="s">
        <v>47</v>
      </c>
      <c r="G21" s="11">
        <v>-4.9400000000000004</v>
      </c>
      <c r="H21" s="12">
        <v>50.2</v>
      </c>
      <c r="I21" s="6" t="s">
        <v>49</v>
      </c>
      <c r="J21" s="19">
        <v>3.7</v>
      </c>
      <c r="K21" s="19">
        <v>5</v>
      </c>
      <c r="L21" s="20">
        <v>0.4</v>
      </c>
      <c r="M21" s="10" t="s">
        <v>40</v>
      </c>
      <c r="N21" s="9" t="s">
        <v>27</v>
      </c>
      <c r="O21" s="19">
        <v>115</v>
      </c>
      <c r="P21" s="36">
        <v>6</v>
      </c>
      <c r="Q21" s="6" t="s">
        <v>72</v>
      </c>
      <c r="R21" s="1" t="s">
        <v>52</v>
      </c>
      <c r="S21" s="13">
        <v>2.97</v>
      </c>
      <c r="T21" s="13">
        <v>-2.1800000000000002</v>
      </c>
      <c r="U21" s="13">
        <v>1.99</v>
      </c>
      <c r="V21" s="13">
        <v>-2.13</v>
      </c>
      <c r="W21" s="13">
        <v>5.15</v>
      </c>
      <c r="X21" s="13">
        <v>0.39</v>
      </c>
      <c r="Y21" s="13">
        <v>4.6100000000000003</v>
      </c>
      <c r="Z21" s="22">
        <v>2.62</v>
      </c>
      <c r="AA21" s="1" t="s">
        <v>109</v>
      </c>
    </row>
    <row r="22" spans="1:27" x14ac:dyDescent="0.2">
      <c r="A22" s="24">
        <v>20</v>
      </c>
      <c r="B22" s="6" t="s">
        <v>11</v>
      </c>
      <c r="C22" s="6" t="s">
        <v>35</v>
      </c>
      <c r="D22" s="6" t="s">
        <v>46</v>
      </c>
      <c r="E22" s="6" t="s">
        <v>6</v>
      </c>
      <c r="F22" s="6" t="s">
        <v>79</v>
      </c>
      <c r="G22" s="11">
        <v>-4.9400000000000004</v>
      </c>
      <c r="H22" s="12">
        <v>50.2</v>
      </c>
      <c r="I22" s="6" t="s">
        <v>48</v>
      </c>
      <c r="J22" s="53" t="s">
        <v>97</v>
      </c>
      <c r="K22" s="19">
        <v>4.4000000000000004</v>
      </c>
      <c r="L22" s="20">
        <v>0.4</v>
      </c>
      <c r="M22" s="10" t="s">
        <v>40</v>
      </c>
      <c r="N22" s="9" t="s">
        <v>27</v>
      </c>
      <c r="O22" s="19">
        <v>115</v>
      </c>
      <c r="P22" s="36">
        <v>6</v>
      </c>
      <c r="Q22" s="6" t="s">
        <v>50</v>
      </c>
      <c r="R22" s="1" t="s">
        <v>51</v>
      </c>
      <c r="S22" s="13">
        <v>1.99</v>
      </c>
      <c r="T22" s="13">
        <v>-2.13</v>
      </c>
      <c r="U22" s="13">
        <v>1.99</v>
      </c>
      <c r="V22" s="13">
        <v>-2.13</v>
      </c>
      <c r="W22" s="13">
        <v>4.12</v>
      </c>
      <c r="X22" s="13">
        <v>-7.0000000000000007E-2</v>
      </c>
      <c r="Y22" s="13">
        <v>4.47</v>
      </c>
      <c r="Z22" s="22">
        <v>2.1</v>
      </c>
      <c r="AA22" s="1" t="s">
        <v>110</v>
      </c>
    </row>
    <row r="23" spans="1:27" s="46" customFormat="1" x14ac:dyDescent="0.2">
      <c r="A23" s="24">
        <v>21</v>
      </c>
      <c r="B23" s="38" t="s">
        <v>87</v>
      </c>
      <c r="C23" s="38" t="s">
        <v>35</v>
      </c>
      <c r="D23" s="38" t="s">
        <v>46</v>
      </c>
      <c r="E23" s="46" t="s">
        <v>7</v>
      </c>
      <c r="F23" s="38" t="s">
        <v>47</v>
      </c>
      <c r="G23" s="39">
        <v>-5.39</v>
      </c>
      <c r="H23" s="40">
        <v>50.23</v>
      </c>
      <c r="I23" s="38" t="s">
        <v>49</v>
      </c>
      <c r="J23" s="49">
        <v>4</v>
      </c>
      <c r="K23" s="42">
        <v>6.4</v>
      </c>
      <c r="L23" s="43">
        <v>0.4</v>
      </c>
      <c r="M23" s="44" t="s">
        <v>40</v>
      </c>
      <c r="N23" s="41" t="s">
        <v>27</v>
      </c>
      <c r="O23" s="42">
        <v>141</v>
      </c>
      <c r="P23" s="45">
        <v>12</v>
      </c>
      <c r="Q23" s="38" t="s">
        <v>72</v>
      </c>
      <c r="R23" s="46" t="s">
        <v>52</v>
      </c>
      <c r="S23" s="47">
        <v>3.2</v>
      </c>
      <c r="T23" s="47">
        <v>-2.58</v>
      </c>
      <c r="U23" s="47">
        <v>2.06</v>
      </c>
      <c r="V23" s="47">
        <v>-2.09</v>
      </c>
      <c r="W23" s="47">
        <v>5.78</v>
      </c>
      <c r="X23" s="47">
        <v>0.31</v>
      </c>
      <c r="Y23" s="47">
        <f>K23-X23</f>
        <v>6.0900000000000007</v>
      </c>
      <c r="Z23" s="48">
        <v>2.92</v>
      </c>
      <c r="AA23" s="1" t="s">
        <v>111</v>
      </c>
    </row>
    <row r="24" spans="1:27" s="46" customFormat="1" x14ac:dyDescent="0.2">
      <c r="A24" s="24">
        <v>22</v>
      </c>
      <c r="B24" s="38" t="s">
        <v>88</v>
      </c>
      <c r="C24" s="38" t="s">
        <v>35</v>
      </c>
      <c r="D24" s="38" t="s">
        <v>46</v>
      </c>
      <c r="E24" s="46" t="s">
        <v>7</v>
      </c>
      <c r="F24" s="38" t="s">
        <v>47</v>
      </c>
      <c r="G24" s="39">
        <v>-5.39</v>
      </c>
      <c r="H24" s="40">
        <v>50.23</v>
      </c>
      <c r="I24" s="38" t="s">
        <v>49</v>
      </c>
      <c r="J24" s="49">
        <v>4</v>
      </c>
      <c r="K24" s="42">
        <v>5.9</v>
      </c>
      <c r="L24" s="43">
        <v>0.4</v>
      </c>
      <c r="M24" s="44" t="s">
        <v>40</v>
      </c>
      <c r="N24" s="41" t="s">
        <v>27</v>
      </c>
      <c r="O24" s="42">
        <v>131</v>
      </c>
      <c r="P24" s="45">
        <v>14</v>
      </c>
      <c r="Q24" s="38" t="s">
        <v>72</v>
      </c>
      <c r="R24" s="46" t="s">
        <v>52</v>
      </c>
      <c r="S24" s="47">
        <v>3.2</v>
      </c>
      <c r="T24" s="47">
        <v>-2.58</v>
      </c>
      <c r="U24" s="47">
        <v>2.06</v>
      </c>
      <c r="V24" s="47">
        <v>-2.09</v>
      </c>
      <c r="W24" s="47">
        <v>5.78</v>
      </c>
      <c r="X24" s="47">
        <v>0.31</v>
      </c>
      <c r="Y24" s="47">
        <f>K24-X24</f>
        <v>5.5900000000000007</v>
      </c>
      <c r="Z24" s="48">
        <v>2.92</v>
      </c>
      <c r="AA24" s="1" t="s">
        <v>111</v>
      </c>
    </row>
    <row r="25" spans="1:27" s="46" customFormat="1" x14ac:dyDescent="0.2">
      <c r="A25" s="24">
        <v>23</v>
      </c>
      <c r="B25" s="38" t="s">
        <v>89</v>
      </c>
      <c r="C25" s="38" t="s">
        <v>35</v>
      </c>
      <c r="D25" s="38" t="s">
        <v>46</v>
      </c>
      <c r="E25" s="46" t="s">
        <v>7</v>
      </c>
      <c r="F25" s="38" t="s">
        <v>47</v>
      </c>
      <c r="G25" s="39">
        <v>-5.39</v>
      </c>
      <c r="H25" s="40">
        <v>50.23</v>
      </c>
      <c r="I25" s="38" t="s">
        <v>49</v>
      </c>
      <c r="J25" s="49">
        <v>4</v>
      </c>
      <c r="K25" s="42">
        <v>4.8</v>
      </c>
      <c r="L25" s="43">
        <v>0.4</v>
      </c>
      <c r="M25" s="44" t="s">
        <v>40</v>
      </c>
      <c r="N25" s="41" t="s">
        <v>27</v>
      </c>
      <c r="O25" s="42">
        <v>123</v>
      </c>
      <c r="P25" s="45">
        <v>12</v>
      </c>
      <c r="Q25" s="38" t="s">
        <v>72</v>
      </c>
      <c r="R25" s="46" t="s">
        <v>52</v>
      </c>
      <c r="S25" s="47">
        <v>3.2</v>
      </c>
      <c r="T25" s="47">
        <v>-2.58</v>
      </c>
      <c r="U25" s="47">
        <v>2.06</v>
      </c>
      <c r="V25" s="47">
        <v>-2.09</v>
      </c>
      <c r="W25" s="47">
        <v>5.78</v>
      </c>
      <c r="X25" s="47">
        <v>0.31</v>
      </c>
      <c r="Y25" s="47">
        <f>K25-X25</f>
        <v>4.49</v>
      </c>
      <c r="Z25" s="48">
        <v>2.92</v>
      </c>
      <c r="AA25" s="1" t="s">
        <v>111</v>
      </c>
    </row>
    <row r="26" spans="1:27" s="46" customFormat="1" x14ac:dyDescent="0.2">
      <c r="B26" s="38"/>
      <c r="C26" s="38"/>
      <c r="D26" s="38"/>
      <c r="F26" s="38"/>
      <c r="G26" s="39"/>
      <c r="H26" s="40"/>
      <c r="I26" s="38"/>
      <c r="J26" s="52"/>
      <c r="K26" s="41"/>
      <c r="L26" s="51"/>
      <c r="M26" s="44"/>
      <c r="N26" s="41"/>
      <c r="O26" s="42"/>
      <c r="P26" s="45"/>
      <c r="Q26" s="38"/>
      <c r="S26" s="47"/>
      <c r="T26" s="47"/>
      <c r="U26" s="47"/>
      <c r="V26" s="47"/>
      <c r="W26" s="47"/>
      <c r="X26" s="47"/>
      <c r="Y26" s="47"/>
      <c r="Z26" s="48"/>
    </row>
    <row r="27" spans="1:27" x14ac:dyDescent="0.2">
      <c r="Y27" s="11"/>
    </row>
    <row r="28" spans="1:27" s="46" customFormat="1" x14ac:dyDescent="0.2">
      <c r="H28" s="50"/>
      <c r="J28" s="41"/>
      <c r="K28" s="41"/>
      <c r="L28" s="51"/>
      <c r="M28" s="44"/>
      <c r="N28" s="41"/>
      <c r="O28" s="42"/>
      <c r="P28" s="45"/>
      <c r="Z28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2020-05-13T12:44:23Z</dcterms:modified>
</cp:coreProperties>
</file>