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meas\TIGWelding2023\"/>
    </mc:Choice>
  </mc:AlternateContent>
  <xr:revisionPtr revIDLastSave="0" documentId="13_ncr:1_{989B39C9-D0FD-40F3-B77C-957D7058FB3B}" xr6:coauthVersionLast="47" xr6:coauthVersionMax="47" xr10:uidLastSave="{00000000-0000-0000-0000-000000000000}"/>
  <bookViews>
    <workbookView xWindow="22380" yWindow="780" windowWidth="28800" windowHeight="15345" xr2:uid="{00000000-000D-0000-FFFF-FFFF00000000}"/>
  </bookViews>
  <sheets>
    <sheet name="data_cata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5" i="1"/>
</calcChain>
</file>

<file path=xl/sharedStrings.xml><?xml version="1.0" encoding="utf-8"?>
<sst xmlns="http://schemas.openxmlformats.org/spreadsheetml/2006/main" count="351" uniqueCount="73">
  <si>
    <t>arc length may be suggested by different weld metal. 
The distance between antenna and welding table : 9 feet to the first edge, another 4 feet to the other edge. 
Height if antenna :  3′9.50″
HF ignition only keep HF when it's not detect the circuit loop, once detect it will stop</t>
  </si>
  <si>
    <t>Weld type</t>
  </si>
  <si>
    <t>Number</t>
  </si>
  <si>
    <t>Run</t>
  </si>
  <si>
    <t>Base Metal</t>
  </si>
  <si>
    <t>Base Metal thickness</t>
  </si>
  <si>
    <t>Gas Used</t>
  </si>
  <si>
    <t>Power and ignition option</t>
  </si>
  <si>
    <t>HF</t>
  </si>
  <si>
    <t xml:space="preserve">Current </t>
  </si>
  <si>
    <t>Background A</t>
  </si>
  <si>
    <t>PPS</t>
  </si>
  <si>
    <t>Peak Time</t>
  </si>
  <si>
    <t>File Name</t>
  </si>
  <si>
    <t>inch</t>
  </si>
  <si>
    <t>A</t>
  </si>
  <si>
    <t>%</t>
  </si>
  <si>
    <t>Hz</t>
  </si>
  <si>
    <t>GHz</t>
  </si>
  <si>
    <t>TIG</t>
  </si>
  <si>
    <t>aluminum plate</t>
  </si>
  <si>
    <t>Argon</t>
  </si>
  <si>
    <t>ON</t>
  </si>
  <si>
    <t>no</t>
  </si>
  <si>
    <t>N/A</t>
  </si>
  <si>
    <t>1_TIG_ACnopulse_900_IQ_time.iq</t>
  </si>
  <si>
    <t>1_TIG_ACnopulse_900_IQ_time_2.iq</t>
  </si>
  <si>
    <t>1_TIG_ACnopulse_24_IQ_time.iq</t>
  </si>
  <si>
    <t>2_TIG_ACnopulse_900_IQ_time.iq</t>
  </si>
  <si>
    <t>2_TIG_ACnopulse_24GHz_IQ_time.iq</t>
  </si>
  <si>
    <t>2_TIG_ACnopulse_5GHz_IQ_time.iq</t>
  </si>
  <si>
    <t>AC pulse</t>
  </si>
  <si>
    <t>yes</t>
  </si>
  <si>
    <t>3_TIG_ACpulse_900_IQ_time.iq</t>
  </si>
  <si>
    <t>3_TIG_ACpulse_24GHz_IQ_time.iq</t>
  </si>
  <si>
    <t>3_TIG_ACpulse_5GHz_IQ_time.iq</t>
  </si>
  <si>
    <t>4_TIG_ACpulse_900_IQ_time.iq</t>
  </si>
  <si>
    <t>4_TIG_ACpulse_24GHz_IQ_time.iq</t>
  </si>
  <si>
    <t>5_TIG_ACnopulse_900_IQ_time.iq</t>
  </si>
  <si>
    <t>5_TIG_ACnopulse_24GHz_IQ_time.iq</t>
  </si>
  <si>
    <t>DCEN</t>
  </si>
  <si>
    <t>6_TIG_DCnopulse_900_IQ_time.iq</t>
  </si>
  <si>
    <t>6_TIG_DCnopulse_24GHz_IQ_time.iq</t>
  </si>
  <si>
    <t>OFF</t>
  </si>
  <si>
    <t>7_TIG_DCnopulse_900_IQ_time.iq</t>
  </si>
  <si>
    <t>7_TIG_DCnopulse_24GHz_IQ_time.iq</t>
  </si>
  <si>
    <t>8_TIG_DCnopulse_900_IQ_time.iq</t>
  </si>
  <si>
    <t>8_TIG_DCnopulse_24GHz_IQ_time.iq</t>
  </si>
  <si>
    <t>9_TIG_DCpulse_900_IQ_time.iq</t>
  </si>
  <si>
    <t>9_TIG_DCpulse_24GHz_IQ_time.iq</t>
  </si>
  <si>
    <t>10_TIG_ACnopulse_900_IQ_time.iq</t>
  </si>
  <si>
    <t>10_TIG_ACnopulse_900_IQ_time_2.iq</t>
  </si>
  <si>
    <t>10_TIG_ACnopulse_24GHz_IQ_time.iq</t>
  </si>
  <si>
    <t>steel plate</t>
  </si>
  <si>
    <t>11_TIG_DCnopulse_900_IQ_time.iq</t>
  </si>
  <si>
    <t>11_TIG_DCnopulse_24GHz_IQ_time.iq</t>
  </si>
  <si>
    <t>stick</t>
  </si>
  <si>
    <t>12_STICK_DCnopulse_900_IQ_time.iq</t>
  </si>
  <si>
    <t>12_STICK_DCnopulse_24GHz_IQ_time.iq</t>
  </si>
  <si>
    <t>13_STICK_ACnopulse_900_IQ_time.iq</t>
  </si>
  <si>
    <t>13_STICK_ACnopulse_24GHz_IQ_time.iq</t>
  </si>
  <si>
    <t>AC Continuous</t>
  </si>
  <si>
    <t>Notes</t>
  </si>
  <si>
    <t>Direct Current Electrode Negative</t>
  </si>
  <si>
    <t>Pulser</t>
  </si>
  <si>
    <t>Directory</t>
  </si>
  <si>
    <t>Distance</t>
  </si>
  <si>
    <t>m</t>
  </si>
  <si>
    <t>Antenna Gain</t>
  </si>
  <si>
    <t>Cable Loss</t>
  </si>
  <si>
    <t>Fc</t>
  </si>
  <si>
    <t>dB</t>
  </si>
  <si>
    <t xml:space="preserve">combined cable insertion loss (cables 4+5) : 10.31 dbm (test with -10dbm signal and 20 db attenuator)
insertion loss from non-calibrated VNA : 6.55db for cable 1,  10.78 for cable 2,   10.49  for cable 3,   7.92 for cable 4,  5.4 for cable 5,  4.07 for cable 6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</si>
</sst>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 applyAlignment="1">
      <alignment horizontal="center"/>
    </xf>
    <xf numFmtId="0" fontId="0" fillId="0" borderId="3" xfId="0" applyBorder="1"/>
    <xf numFmtId="1" fontId="0" fillId="0" borderId="3" xfId="0" applyNumberFormat="1" applyBorder="1" applyAlignment="1">
      <alignment horizontal="center"/>
    </xf>
    <xf numFmtId="1" fontId="0" fillId="0" borderId="0" xfId="0" applyNumberFormat="1"/>
    <xf numFmtId="1" fontId="0" fillId="0" borderId="3" xfId="0" applyNumberFormat="1" applyBorder="1"/>
    <xf numFmtId="164" fontId="0" fillId="0" borderId="0" xfId="0" applyNumberFormat="1"/>
    <xf numFmtId="164" fontId="0" fillId="0" borderId="3" xfId="0" applyNumberFormat="1" applyBorder="1"/>
    <xf numFmtId="1" fontId="0" fillId="0" borderId="0" xfId="0" applyNumberFormat="1" applyFill="1" applyBorder="1"/>
    <xf numFmtId="1" fontId="0" fillId="0" borderId="3" xfId="0" applyNumberFormat="1" applyFill="1" applyBorder="1"/>
    <xf numFmtId="49" fontId="0" fillId="0" borderId="0" xfId="0" applyNumberFormat="1"/>
    <xf numFmtId="49" fontId="0" fillId="0" borderId="3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1" fontId="0" fillId="0" borderId="0" xfId="0" applyNumberFormat="1" applyAlignment="1">
      <alignment horizontal="left"/>
    </xf>
    <xf numFmtId="0" fontId="0" fillId="2" borderId="2" xfId="0" applyFill="1" applyBorder="1" applyAlignment="1">
      <alignment horizontal="center" vertical="center"/>
    </xf>
    <xf numFmtId="165" fontId="0" fillId="0" borderId="0" xfId="0" applyNumberFormat="1"/>
    <xf numFmtId="165" fontId="0" fillId="0" borderId="3" xfId="0" applyNumberFormat="1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abSelected="1" workbookViewId="0">
      <selection activeCell="A3" sqref="A3"/>
    </sheetView>
  </sheetViews>
  <sheetFormatPr defaultRowHeight="15" x14ac:dyDescent="0.25"/>
  <cols>
    <col min="1" max="1" width="9.7109375" customWidth="1"/>
    <col min="2" max="2" width="11.5703125" customWidth="1"/>
    <col min="3" max="3" width="7.42578125" customWidth="1"/>
    <col min="4" max="4" width="19.5703125" customWidth="1"/>
    <col min="5" max="5" width="20.140625" customWidth="1"/>
    <col min="6" max="6" width="8.85546875" customWidth="1"/>
    <col min="7" max="7" width="32" customWidth="1"/>
    <col min="8" max="8" width="6.42578125" customWidth="1"/>
    <col min="9" max="9" width="9" customWidth="1"/>
    <col min="10" max="10" width="8.7109375" bestFit="1" customWidth="1"/>
    <col min="11" max="11" width="15.140625" customWidth="1"/>
    <col min="12" max="13" width="12.5703125" customWidth="1"/>
    <col min="14" max="14" width="11.85546875" customWidth="1"/>
    <col min="15" max="16" width="15.7109375" customWidth="1"/>
    <col min="17" max="17" width="16.28515625" customWidth="1"/>
    <col min="18" max="18" width="33.7109375" customWidth="1"/>
    <col min="19" max="19" width="36.28515625" customWidth="1"/>
    <col min="20" max="20" width="35.42578125" style="14" customWidth="1"/>
  </cols>
  <sheetData>
    <row r="1" spans="1:20" ht="29.45" customHeight="1" x14ac:dyDescent="0.25">
      <c r="A1" s="20" t="s">
        <v>72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ht="70.900000000000006" customHeight="1" x14ac:dyDescent="0.25">
      <c r="A2" s="22" t="s">
        <v>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0" ht="37.15" customHeight="1" thickBot="1" x14ac:dyDescent="0.3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64</v>
      </c>
      <c r="K3" s="17" t="s">
        <v>10</v>
      </c>
      <c r="L3" s="17" t="s">
        <v>11</v>
      </c>
      <c r="M3" s="17" t="s">
        <v>12</v>
      </c>
      <c r="N3" s="17" t="s">
        <v>70</v>
      </c>
      <c r="O3" s="17" t="s">
        <v>68</v>
      </c>
      <c r="P3" s="17" t="s">
        <v>69</v>
      </c>
      <c r="Q3" s="17" t="s">
        <v>66</v>
      </c>
      <c r="R3" s="17" t="s">
        <v>65</v>
      </c>
      <c r="S3" s="17" t="s">
        <v>13</v>
      </c>
      <c r="T3" s="17" t="s">
        <v>62</v>
      </c>
    </row>
    <row r="4" spans="1:20" ht="16.899999999999999" customHeight="1" thickTop="1" x14ac:dyDescent="0.25">
      <c r="A4" s="12"/>
      <c r="B4" s="12"/>
      <c r="C4" s="12"/>
      <c r="D4" s="12"/>
      <c r="E4" s="12" t="s">
        <v>14</v>
      </c>
      <c r="F4" s="12"/>
      <c r="G4" s="12"/>
      <c r="H4" s="12"/>
      <c r="I4" s="12" t="s">
        <v>15</v>
      </c>
      <c r="J4" s="12"/>
      <c r="K4" s="12" t="s">
        <v>16</v>
      </c>
      <c r="L4" s="12" t="s">
        <v>17</v>
      </c>
      <c r="M4" s="12" t="s">
        <v>16</v>
      </c>
      <c r="N4" s="12" t="s">
        <v>18</v>
      </c>
      <c r="O4" s="12" t="s">
        <v>71</v>
      </c>
      <c r="P4" s="12"/>
      <c r="Q4" s="12" t="s">
        <v>67</v>
      </c>
      <c r="R4" s="12"/>
      <c r="S4" s="12"/>
      <c r="T4" s="13"/>
    </row>
    <row r="5" spans="1:20" x14ac:dyDescent="0.25">
      <c r="A5" s="10" t="s">
        <v>19</v>
      </c>
      <c r="B5" s="4">
        <v>1</v>
      </c>
      <c r="C5" s="4">
        <v>1</v>
      </c>
      <c r="D5" s="10" t="s">
        <v>20</v>
      </c>
      <c r="E5" s="6">
        <v>0.125</v>
      </c>
      <c r="F5" s="10" t="s">
        <v>21</v>
      </c>
      <c r="G5" s="10" t="s">
        <v>61</v>
      </c>
      <c r="H5" s="10" t="s">
        <v>22</v>
      </c>
      <c r="I5" s="4">
        <v>150</v>
      </c>
      <c r="J5" t="s">
        <v>23</v>
      </c>
      <c r="K5" s="1" t="s">
        <v>24</v>
      </c>
      <c r="L5" s="1" t="s">
        <v>24</v>
      </c>
      <c r="M5" s="1" t="s">
        <v>24</v>
      </c>
      <c r="N5" s="18">
        <v>0.9</v>
      </c>
      <c r="O5" s="18">
        <v>8</v>
      </c>
      <c r="P5" s="18">
        <v>5.5</v>
      </c>
      <c r="Q5" s="18">
        <f>(13/3.28)</f>
        <v>3.9634146341463419</v>
      </c>
      <c r="R5" s="10" t="s">
        <v>25</v>
      </c>
      <c r="S5" s="10" t="s">
        <v>25</v>
      </c>
    </row>
    <row r="6" spans="1:20" x14ac:dyDescent="0.25">
      <c r="A6" s="10" t="s">
        <v>19</v>
      </c>
      <c r="B6" s="4">
        <v>1</v>
      </c>
      <c r="C6" s="4">
        <v>2</v>
      </c>
      <c r="D6" s="10" t="s">
        <v>20</v>
      </c>
      <c r="E6" s="6">
        <v>0.125</v>
      </c>
      <c r="F6" s="10" t="s">
        <v>21</v>
      </c>
      <c r="G6" s="10" t="s">
        <v>61</v>
      </c>
      <c r="H6" s="10" t="s">
        <v>22</v>
      </c>
      <c r="I6" s="4">
        <v>150</v>
      </c>
      <c r="J6" t="s">
        <v>23</v>
      </c>
      <c r="K6" s="1" t="s">
        <v>24</v>
      </c>
      <c r="L6" s="1" t="s">
        <v>24</v>
      </c>
      <c r="M6" s="1" t="s">
        <v>24</v>
      </c>
      <c r="N6" s="18">
        <v>0.9</v>
      </c>
      <c r="O6" s="18">
        <v>8</v>
      </c>
      <c r="P6" s="18">
        <v>5.5</v>
      </c>
      <c r="Q6" s="18">
        <f t="shared" ref="Q6:Q34" si="0">(13/3.28)</f>
        <v>3.9634146341463419</v>
      </c>
      <c r="R6" s="10" t="s">
        <v>26</v>
      </c>
      <c r="S6" s="10" t="s">
        <v>26</v>
      </c>
    </row>
    <row r="7" spans="1:20" ht="15.75" thickBot="1" x14ac:dyDescent="0.3">
      <c r="A7" s="11" t="s">
        <v>19</v>
      </c>
      <c r="B7" s="5">
        <v>1</v>
      </c>
      <c r="C7" s="5">
        <v>3</v>
      </c>
      <c r="D7" s="11" t="s">
        <v>20</v>
      </c>
      <c r="E7" s="7">
        <v>0.125</v>
      </c>
      <c r="F7" s="11" t="s">
        <v>21</v>
      </c>
      <c r="G7" s="11" t="s">
        <v>61</v>
      </c>
      <c r="H7" s="11" t="s">
        <v>22</v>
      </c>
      <c r="I7" s="5">
        <v>150</v>
      </c>
      <c r="J7" s="2" t="s">
        <v>23</v>
      </c>
      <c r="K7" s="3" t="s">
        <v>24</v>
      </c>
      <c r="L7" s="3" t="s">
        <v>24</v>
      </c>
      <c r="M7" s="3" t="s">
        <v>24</v>
      </c>
      <c r="N7" s="19">
        <v>2.4500000000000002</v>
      </c>
      <c r="O7" s="19">
        <v>8</v>
      </c>
      <c r="P7" s="19">
        <v>10.31</v>
      </c>
      <c r="Q7" s="19">
        <f t="shared" si="0"/>
        <v>3.9634146341463419</v>
      </c>
      <c r="R7" s="11" t="s">
        <v>27</v>
      </c>
      <c r="S7" s="11" t="s">
        <v>27</v>
      </c>
      <c r="T7" s="15"/>
    </row>
    <row r="8" spans="1:20" x14ac:dyDescent="0.25">
      <c r="A8" s="10" t="s">
        <v>19</v>
      </c>
      <c r="B8" s="4">
        <v>2</v>
      </c>
      <c r="C8" s="4">
        <v>1</v>
      </c>
      <c r="D8" s="10" t="s">
        <v>20</v>
      </c>
      <c r="E8" s="6">
        <v>0.125</v>
      </c>
      <c r="F8" s="10" t="s">
        <v>21</v>
      </c>
      <c r="G8" s="10" t="s">
        <v>61</v>
      </c>
      <c r="H8" s="10" t="s">
        <v>22</v>
      </c>
      <c r="I8" s="4">
        <v>200</v>
      </c>
      <c r="J8" t="s">
        <v>23</v>
      </c>
      <c r="K8" s="1" t="s">
        <v>24</v>
      </c>
      <c r="L8" s="1" t="s">
        <v>24</v>
      </c>
      <c r="M8" s="1" t="s">
        <v>24</v>
      </c>
      <c r="N8" s="18">
        <v>0.9</v>
      </c>
      <c r="O8" s="18">
        <v>8</v>
      </c>
      <c r="P8" s="18">
        <v>5.5</v>
      </c>
      <c r="Q8" s="18">
        <f t="shared" si="0"/>
        <v>3.9634146341463419</v>
      </c>
      <c r="R8" s="10" t="s">
        <v>28</v>
      </c>
      <c r="S8" s="10" t="s">
        <v>28</v>
      </c>
    </row>
    <row r="9" spans="1:20" x14ac:dyDescent="0.25">
      <c r="A9" s="10" t="s">
        <v>19</v>
      </c>
      <c r="B9" s="4">
        <v>2</v>
      </c>
      <c r="C9" s="4">
        <v>2</v>
      </c>
      <c r="D9" s="10" t="s">
        <v>20</v>
      </c>
      <c r="E9" s="6">
        <v>0.125</v>
      </c>
      <c r="F9" s="10" t="s">
        <v>21</v>
      </c>
      <c r="G9" s="10" t="s">
        <v>61</v>
      </c>
      <c r="H9" s="10" t="s">
        <v>22</v>
      </c>
      <c r="I9" s="4">
        <v>200</v>
      </c>
      <c r="J9" t="s">
        <v>23</v>
      </c>
      <c r="K9" s="1" t="s">
        <v>24</v>
      </c>
      <c r="L9" s="1" t="s">
        <v>24</v>
      </c>
      <c r="M9" s="1" t="s">
        <v>24</v>
      </c>
      <c r="N9" s="18">
        <v>2.4500000000000002</v>
      </c>
      <c r="O9" s="18">
        <v>8</v>
      </c>
      <c r="P9" s="18">
        <v>10.31</v>
      </c>
      <c r="Q9" s="18">
        <f t="shared" si="0"/>
        <v>3.9634146341463419</v>
      </c>
      <c r="R9" s="10" t="s">
        <v>29</v>
      </c>
      <c r="S9" s="10" t="s">
        <v>29</v>
      </c>
    </row>
    <row r="10" spans="1:20" ht="15.75" thickBot="1" x14ac:dyDescent="0.3">
      <c r="A10" s="11" t="s">
        <v>19</v>
      </c>
      <c r="B10" s="5">
        <v>2</v>
      </c>
      <c r="C10" s="5">
        <v>3</v>
      </c>
      <c r="D10" s="11" t="s">
        <v>20</v>
      </c>
      <c r="E10" s="7">
        <v>0.125</v>
      </c>
      <c r="F10" s="11" t="s">
        <v>21</v>
      </c>
      <c r="G10" s="11" t="s">
        <v>61</v>
      </c>
      <c r="H10" s="11" t="s">
        <v>22</v>
      </c>
      <c r="I10" s="5">
        <v>200</v>
      </c>
      <c r="J10" s="2" t="s">
        <v>23</v>
      </c>
      <c r="K10" s="3" t="s">
        <v>24</v>
      </c>
      <c r="L10" s="3" t="s">
        <v>24</v>
      </c>
      <c r="M10" s="3" t="s">
        <v>24</v>
      </c>
      <c r="N10" s="19">
        <v>5.3</v>
      </c>
      <c r="O10" s="19">
        <v>8</v>
      </c>
      <c r="P10" s="19">
        <v>13.5</v>
      </c>
      <c r="Q10" s="19">
        <f t="shared" si="0"/>
        <v>3.9634146341463419</v>
      </c>
      <c r="R10" s="11" t="s">
        <v>30</v>
      </c>
      <c r="S10" s="11" t="s">
        <v>30</v>
      </c>
      <c r="T10" s="15"/>
    </row>
    <row r="11" spans="1:20" x14ac:dyDescent="0.25">
      <c r="A11" s="10" t="s">
        <v>19</v>
      </c>
      <c r="B11" s="4">
        <v>3</v>
      </c>
      <c r="C11" s="8">
        <v>1</v>
      </c>
      <c r="D11" s="10" t="s">
        <v>20</v>
      </c>
      <c r="E11" s="6">
        <v>0.125</v>
      </c>
      <c r="F11" s="10" t="s">
        <v>21</v>
      </c>
      <c r="G11" s="10" t="s">
        <v>31</v>
      </c>
      <c r="H11" s="10" t="s">
        <v>22</v>
      </c>
      <c r="I11" s="4">
        <v>200</v>
      </c>
      <c r="J11" t="s">
        <v>32</v>
      </c>
      <c r="K11" s="1">
        <v>60</v>
      </c>
      <c r="L11" s="1">
        <v>10</v>
      </c>
      <c r="M11" s="1">
        <v>80</v>
      </c>
      <c r="N11" s="18">
        <v>0.9</v>
      </c>
      <c r="O11" s="18">
        <v>8</v>
      </c>
      <c r="P11" s="18">
        <v>5.5</v>
      </c>
      <c r="Q11" s="18">
        <f t="shared" si="0"/>
        <v>3.9634146341463419</v>
      </c>
      <c r="R11" s="10" t="s">
        <v>33</v>
      </c>
      <c r="S11" s="10" t="s">
        <v>33</v>
      </c>
    </row>
    <row r="12" spans="1:20" x14ac:dyDescent="0.25">
      <c r="A12" s="10" t="s">
        <v>19</v>
      </c>
      <c r="B12" s="4">
        <v>3</v>
      </c>
      <c r="C12" s="8">
        <v>2</v>
      </c>
      <c r="D12" s="10" t="s">
        <v>20</v>
      </c>
      <c r="E12" s="6">
        <v>0.125</v>
      </c>
      <c r="F12" s="10" t="s">
        <v>21</v>
      </c>
      <c r="G12" s="10" t="s">
        <v>31</v>
      </c>
      <c r="H12" s="10" t="s">
        <v>22</v>
      </c>
      <c r="I12" s="4">
        <v>200</v>
      </c>
      <c r="J12" t="s">
        <v>32</v>
      </c>
      <c r="K12" s="1">
        <v>60</v>
      </c>
      <c r="L12" s="1">
        <v>10</v>
      </c>
      <c r="M12" s="1">
        <v>80</v>
      </c>
      <c r="N12" s="18">
        <v>2.4500000000000002</v>
      </c>
      <c r="O12" s="18">
        <v>8</v>
      </c>
      <c r="P12" s="18">
        <v>10.31</v>
      </c>
      <c r="Q12" s="18">
        <f t="shared" si="0"/>
        <v>3.9634146341463419</v>
      </c>
      <c r="R12" s="10" t="s">
        <v>34</v>
      </c>
      <c r="S12" s="10" t="s">
        <v>34</v>
      </c>
    </row>
    <row r="13" spans="1:20" ht="15.75" thickBot="1" x14ac:dyDescent="0.3">
      <c r="A13" s="11" t="s">
        <v>19</v>
      </c>
      <c r="B13" s="5">
        <v>3</v>
      </c>
      <c r="C13" s="9">
        <v>3</v>
      </c>
      <c r="D13" s="11" t="s">
        <v>20</v>
      </c>
      <c r="E13" s="7">
        <v>0.125</v>
      </c>
      <c r="F13" s="11" t="s">
        <v>21</v>
      </c>
      <c r="G13" s="11" t="s">
        <v>31</v>
      </c>
      <c r="H13" s="11" t="s">
        <v>22</v>
      </c>
      <c r="I13" s="5">
        <v>200</v>
      </c>
      <c r="J13" s="2" t="s">
        <v>32</v>
      </c>
      <c r="K13" s="3">
        <v>60</v>
      </c>
      <c r="L13" s="3">
        <v>10</v>
      </c>
      <c r="M13" s="3">
        <v>80</v>
      </c>
      <c r="N13" s="19">
        <v>5.3</v>
      </c>
      <c r="O13" s="19">
        <v>8</v>
      </c>
      <c r="P13" s="19">
        <v>13.5</v>
      </c>
      <c r="Q13" s="19">
        <f t="shared" si="0"/>
        <v>3.9634146341463419</v>
      </c>
      <c r="R13" s="11" t="s">
        <v>35</v>
      </c>
      <c r="S13" s="11" t="s">
        <v>35</v>
      </c>
      <c r="T13" s="15"/>
    </row>
    <row r="14" spans="1:20" x14ac:dyDescent="0.25">
      <c r="A14" s="10" t="s">
        <v>19</v>
      </c>
      <c r="B14" s="4">
        <v>4</v>
      </c>
      <c r="C14" s="8">
        <v>1</v>
      </c>
      <c r="D14" s="10" t="s">
        <v>20</v>
      </c>
      <c r="E14" s="6">
        <v>0.125</v>
      </c>
      <c r="F14" s="10" t="s">
        <v>21</v>
      </c>
      <c r="G14" s="10" t="s">
        <v>31</v>
      </c>
      <c r="H14" s="10" t="s">
        <v>22</v>
      </c>
      <c r="I14" s="4">
        <v>200</v>
      </c>
      <c r="J14" t="s">
        <v>32</v>
      </c>
      <c r="K14" s="1">
        <v>60</v>
      </c>
      <c r="L14" s="1">
        <v>10</v>
      </c>
      <c r="M14" s="1">
        <v>40</v>
      </c>
      <c r="N14" s="18">
        <v>0.9</v>
      </c>
      <c r="O14" s="18">
        <v>8</v>
      </c>
      <c r="P14" s="18">
        <v>5.5</v>
      </c>
      <c r="Q14" s="18">
        <f t="shared" si="0"/>
        <v>3.9634146341463419</v>
      </c>
      <c r="R14" s="10" t="s">
        <v>36</v>
      </c>
      <c r="S14" s="10" t="s">
        <v>36</v>
      </c>
    </row>
    <row r="15" spans="1:20" ht="15.75" thickBot="1" x14ac:dyDescent="0.3">
      <c r="A15" s="11" t="s">
        <v>19</v>
      </c>
      <c r="B15" s="5">
        <v>4</v>
      </c>
      <c r="C15" s="5">
        <v>2</v>
      </c>
      <c r="D15" s="11" t="s">
        <v>20</v>
      </c>
      <c r="E15" s="7">
        <v>0.125</v>
      </c>
      <c r="F15" s="11" t="s">
        <v>21</v>
      </c>
      <c r="G15" s="11" t="s">
        <v>31</v>
      </c>
      <c r="H15" s="11" t="s">
        <v>22</v>
      </c>
      <c r="I15" s="5">
        <v>200</v>
      </c>
      <c r="J15" s="2" t="s">
        <v>32</v>
      </c>
      <c r="K15" s="3">
        <v>60</v>
      </c>
      <c r="L15" s="3">
        <v>10</v>
      </c>
      <c r="M15" s="3">
        <v>40</v>
      </c>
      <c r="N15" s="19">
        <v>2.4500000000000002</v>
      </c>
      <c r="O15" s="19">
        <v>8</v>
      </c>
      <c r="P15" s="19">
        <v>10.31</v>
      </c>
      <c r="Q15" s="19">
        <f t="shared" si="0"/>
        <v>3.9634146341463419</v>
      </c>
      <c r="R15" s="11" t="s">
        <v>37</v>
      </c>
      <c r="S15" s="11" t="s">
        <v>37</v>
      </c>
      <c r="T15" s="15"/>
    </row>
    <row r="16" spans="1:20" x14ac:dyDescent="0.25">
      <c r="A16" s="10" t="s">
        <v>19</v>
      </c>
      <c r="B16" s="4">
        <v>5</v>
      </c>
      <c r="C16" s="8">
        <v>1</v>
      </c>
      <c r="D16" s="10" t="s">
        <v>20</v>
      </c>
      <c r="E16" s="6">
        <v>0.125</v>
      </c>
      <c r="F16" s="10" t="s">
        <v>21</v>
      </c>
      <c r="G16" s="10" t="s">
        <v>61</v>
      </c>
      <c r="H16" s="10" t="s">
        <v>22</v>
      </c>
      <c r="I16" s="4">
        <v>100</v>
      </c>
      <c r="J16" t="s">
        <v>23</v>
      </c>
      <c r="K16" s="1" t="s">
        <v>24</v>
      </c>
      <c r="L16" s="1" t="s">
        <v>24</v>
      </c>
      <c r="M16" s="1" t="s">
        <v>24</v>
      </c>
      <c r="N16" s="18">
        <v>0.9</v>
      </c>
      <c r="O16" s="18">
        <v>8</v>
      </c>
      <c r="P16" s="18">
        <v>5.5</v>
      </c>
      <c r="Q16" s="18">
        <f t="shared" si="0"/>
        <v>3.9634146341463419</v>
      </c>
      <c r="R16" s="10" t="s">
        <v>38</v>
      </c>
      <c r="S16" s="10" t="s">
        <v>38</v>
      </c>
    </row>
    <row r="17" spans="1:20" ht="15.75" thickBot="1" x14ac:dyDescent="0.3">
      <c r="A17" s="11" t="s">
        <v>19</v>
      </c>
      <c r="B17" s="5">
        <v>5</v>
      </c>
      <c r="C17" s="9">
        <v>2</v>
      </c>
      <c r="D17" s="11" t="s">
        <v>20</v>
      </c>
      <c r="E17" s="7">
        <v>0.125</v>
      </c>
      <c r="F17" s="11" t="s">
        <v>21</v>
      </c>
      <c r="G17" s="11" t="s">
        <v>61</v>
      </c>
      <c r="H17" s="11" t="s">
        <v>22</v>
      </c>
      <c r="I17" s="5">
        <v>100</v>
      </c>
      <c r="J17" s="2" t="s">
        <v>23</v>
      </c>
      <c r="K17" s="3" t="s">
        <v>24</v>
      </c>
      <c r="L17" s="3" t="s">
        <v>24</v>
      </c>
      <c r="M17" s="3" t="s">
        <v>24</v>
      </c>
      <c r="N17" s="19">
        <v>2.4500000000000002</v>
      </c>
      <c r="O17" s="19">
        <v>8</v>
      </c>
      <c r="P17" s="19">
        <v>10.31</v>
      </c>
      <c r="Q17" s="19">
        <f t="shared" si="0"/>
        <v>3.9634146341463419</v>
      </c>
      <c r="R17" s="11" t="s">
        <v>39</v>
      </c>
      <c r="S17" s="11" t="s">
        <v>39</v>
      </c>
      <c r="T17" s="15"/>
    </row>
    <row r="18" spans="1:20" x14ac:dyDescent="0.25">
      <c r="A18" s="10" t="s">
        <v>19</v>
      </c>
      <c r="B18" s="4">
        <v>6</v>
      </c>
      <c r="C18" s="8">
        <v>1</v>
      </c>
      <c r="D18" s="10" t="s">
        <v>20</v>
      </c>
      <c r="E18" s="6">
        <v>0.125</v>
      </c>
      <c r="F18" s="10" t="s">
        <v>21</v>
      </c>
      <c r="G18" s="10" t="s">
        <v>40</v>
      </c>
      <c r="H18" s="10" t="s">
        <v>22</v>
      </c>
      <c r="I18" s="4">
        <v>100</v>
      </c>
      <c r="J18" t="s">
        <v>23</v>
      </c>
      <c r="K18" s="1" t="s">
        <v>24</v>
      </c>
      <c r="L18" s="1" t="s">
        <v>24</v>
      </c>
      <c r="M18" s="1" t="s">
        <v>24</v>
      </c>
      <c r="N18" s="18">
        <v>0.9</v>
      </c>
      <c r="O18" s="18">
        <v>8</v>
      </c>
      <c r="P18" s="18">
        <v>5.5</v>
      </c>
      <c r="Q18" s="18">
        <f t="shared" si="0"/>
        <v>3.9634146341463419</v>
      </c>
      <c r="R18" s="10" t="s">
        <v>41</v>
      </c>
      <c r="S18" s="10" t="s">
        <v>41</v>
      </c>
      <c r="T18" s="16" t="s">
        <v>63</v>
      </c>
    </row>
    <row r="19" spans="1:20" ht="15.75" thickBot="1" x14ac:dyDescent="0.3">
      <c r="A19" s="11" t="s">
        <v>19</v>
      </c>
      <c r="B19" s="5">
        <v>6</v>
      </c>
      <c r="C19" s="5">
        <v>2</v>
      </c>
      <c r="D19" s="11" t="s">
        <v>20</v>
      </c>
      <c r="E19" s="7">
        <v>0.125</v>
      </c>
      <c r="F19" s="11" t="s">
        <v>21</v>
      </c>
      <c r="G19" s="11" t="s">
        <v>40</v>
      </c>
      <c r="H19" s="11" t="s">
        <v>22</v>
      </c>
      <c r="I19" s="5">
        <v>100</v>
      </c>
      <c r="J19" s="2" t="s">
        <v>23</v>
      </c>
      <c r="K19" s="3" t="s">
        <v>24</v>
      </c>
      <c r="L19" s="3" t="s">
        <v>24</v>
      </c>
      <c r="M19" s="3" t="s">
        <v>24</v>
      </c>
      <c r="N19" s="19">
        <v>2.4500000000000002</v>
      </c>
      <c r="O19" s="19">
        <v>8</v>
      </c>
      <c r="P19" s="19">
        <v>10.31</v>
      </c>
      <c r="Q19" s="19">
        <f t="shared" si="0"/>
        <v>3.9634146341463419</v>
      </c>
      <c r="R19" s="11" t="s">
        <v>42</v>
      </c>
      <c r="S19" s="11" t="s">
        <v>42</v>
      </c>
      <c r="T19" s="15" t="s">
        <v>63</v>
      </c>
    </row>
    <row r="20" spans="1:20" x14ac:dyDescent="0.25">
      <c r="A20" s="10" t="s">
        <v>19</v>
      </c>
      <c r="B20" s="4">
        <v>7</v>
      </c>
      <c r="C20" s="8">
        <v>1</v>
      </c>
      <c r="D20" s="10" t="s">
        <v>20</v>
      </c>
      <c r="E20" s="6">
        <v>0.125</v>
      </c>
      <c r="F20" s="10" t="s">
        <v>21</v>
      </c>
      <c r="G20" s="10" t="s">
        <v>40</v>
      </c>
      <c r="H20" s="10" t="s">
        <v>43</v>
      </c>
      <c r="I20" s="4">
        <v>100</v>
      </c>
      <c r="J20" t="s">
        <v>23</v>
      </c>
      <c r="K20" s="1" t="s">
        <v>24</v>
      </c>
      <c r="L20" s="1" t="s">
        <v>24</v>
      </c>
      <c r="M20" s="1" t="s">
        <v>24</v>
      </c>
      <c r="N20" s="18">
        <v>0.9</v>
      </c>
      <c r="O20" s="18">
        <v>8</v>
      </c>
      <c r="P20" s="18">
        <v>5.5</v>
      </c>
      <c r="Q20" s="18">
        <f t="shared" si="0"/>
        <v>3.9634146341463419</v>
      </c>
      <c r="R20" s="10" t="s">
        <v>44</v>
      </c>
      <c r="S20" s="10" t="s">
        <v>44</v>
      </c>
      <c r="T20" s="14" t="s">
        <v>63</v>
      </c>
    </row>
    <row r="21" spans="1:20" ht="15.75" thickBot="1" x14ac:dyDescent="0.3">
      <c r="A21" s="11" t="s">
        <v>19</v>
      </c>
      <c r="B21" s="5">
        <v>7</v>
      </c>
      <c r="C21" s="9">
        <v>2</v>
      </c>
      <c r="D21" s="11" t="s">
        <v>20</v>
      </c>
      <c r="E21" s="7">
        <v>0.125</v>
      </c>
      <c r="F21" s="11" t="s">
        <v>21</v>
      </c>
      <c r="G21" s="11" t="s">
        <v>40</v>
      </c>
      <c r="H21" s="11" t="s">
        <v>43</v>
      </c>
      <c r="I21" s="5">
        <v>100</v>
      </c>
      <c r="J21" s="2" t="s">
        <v>23</v>
      </c>
      <c r="K21" s="3" t="s">
        <v>24</v>
      </c>
      <c r="L21" s="3" t="s">
        <v>24</v>
      </c>
      <c r="M21" s="3" t="s">
        <v>24</v>
      </c>
      <c r="N21" s="19">
        <v>2.4500000000000002</v>
      </c>
      <c r="O21" s="19">
        <v>8</v>
      </c>
      <c r="P21" s="19">
        <v>10.31</v>
      </c>
      <c r="Q21" s="19">
        <f t="shared" si="0"/>
        <v>3.9634146341463419</v>
      </c>
      <c r="R21" s="11" t="s">
        <v>45</v>
      </c>
      <c r="S21" s="11" t="s">
        <v>45</v>
      </c>
      <c r="T21" s="15" t="s">
        <v>63</v>
      </c>
    </row>
    <row r="22" spans="1:20" x14ac:dyDescent="0.25">
      <c r="A22" s="10" t="s">
        <v>19</v>
      </c>
      <c r="B22" s="4">
        <v>8</v>
      </c>
      <c r="C22" s="8">
        <v>1</v>
      </c>
      <c r="D22" s="10" t="s">
        <v>20</v>
      </c>
      <c r="E22" s="6">
        <v>0.125</v>
      </c>
      <c r="F22" s="10" t="s">
        <v>21</v>
      </c>
      <c r="G22" s="10" t="s">
        <v>40</v>
      </c>
      <c r="H22" s="10" t="s">
        <v>43</v>
      </c>
      <c r="I22" s="4">
        <v>100</v>
      </c>
      <c r="J22" t="s">
        <v>23</v>
      </c>
      <c r="K22" s="1" t="s">
        <v>24</v>
      </c>
      <c r="L22" s="1" t="s">
        <v>24</v>
      </c>
      <c r="M22" s="1" t="s">
        <v>24</v>
      </c>
      <c r="N22" s="18">
        <v>0.9</v>
      </c>
      <c r="O22" s="18">
        <v>8</v>
      </c>
      <c r="P22" s="18">
        <v>5.5</v>
      </c>
      <c r="Q22" s="18">
        <f t="shared" si="0"/>
        <v>3.9634146341463419</v>
      </c>
      <c r="R22" s="10" t="s">
        <v>46</v>
      </c>
      <c r="S22" s="10" t="s">
        <v>46</v>
      </c>
      <c r="T22" s="14" t="s">
        <v>63</v>
      </c>
    </row>
    <row r="23" spans="1:20" ht="15.75" thickBot="1" x14ac:dyDescent="0.3">
      <c r="A23" s="11" t="s">
        <v>19</v>
      </c>
      <c r="B23" s="5">
        <v>8</v>
      </c>
      <c r="C23" s="9">
        <v>2</v>
      </c>
      <c r="D23" s="11" t="s">
        <v>20</v>
      </c>
      <c r="E23" s="7">
        <v>0.125</v>
      </c>
      <c r="F23" s="11" t="s">
        <v>21</v>
      </c>
      <c r="G23" s="11" t="s">
        <v>40</v>
      </c>
      <c r="H23" s="11" t="s">
        <v>43</v>
      </c>
      <c r="I23" s="5">
        <v>100</v>
      </c>
      <c r="J23" s="2" t="s">
        <v>23</v>
      </c>
      <c r="K23" s="3" t="s">
        <v>24</v>
      </c>
      <c r="L23" s="3" t="s">
        <v>24</v>
      </c>
      <c r="M23" s="3" t="s">
        <v>24</v>
      </c>
      <c r="N23" s="19">
        <v>2.4500000000000002</v>
      </c>
      <c r="O23" s="19">
        <v>8</v>
      </c>
      <c r="P23" s="19">
        <v>10.31</v>
      </c>
      <c r="Q23" s="19">
        <f t="shared" si="0"/>
        <v>3.9634146341463419</v>
      </c>
      <c r="R23" s="11" t="s">
        <v>47</v>
      </c>
      <c r="S23" s="11" t="s">
        <v>47</v>
      </c>
      <c r="T23" s="15" t="s">
        <v>63</v>
      </c>
    </row>
    <row r="24" spans="1:20" x14ac:dyDescent="0.25">
      <c r="A24" s="10" t="s">
        <v>19</v>
      </c>
      <c r="B24" s="4">
        <v>9</v>
      </c>
      <c r="C24" s="8">
        <v>1</v>
      </c>
      <c r="D24" s="10" t="s">
        <v>20</v>
      </c>
      <c r="E24" s="6">
        <v>0.125</v>
      </c>
      <c r="F24" s="10" t="s">
        <v>21</v>
      </c>
      <c r="G24" s="10" t="s">
        <v>40</v>
      </c>
      <c r="H24" s="10" t="s">
        <v>43</v>
      </c>
      <c r="I24" s="4">
        <v>100</v>
      </c>
      <c r="J24" t="s">
        <v>32</v>
      </c>
      <c r="K24" s="1">
        <v>75</v>
      </c>
      <c r="L24" s="1">
        <v>10</v>
      </c>
      <c r="M24" s="1">
        <v>50</v>
      </c>
      <c r="N24" s="18">
        <v>0.9</v>
      </c>
      <c r="O24" s="18">
        <v>8</v>
      </c>
      <c r="P24" s="18">
        <v>5.5</v>
      </c>
      <c r="Q24" s="18">
        <f t="shared" si="0"/>
        <v>3.9634146341463419</v>
      </c>
      <c r="R24" s="10" t="s">
        <v>48</v>
      </c>
      <c r="S24" s="10" t="s">
        <v>48</v>
      </c>
      <c r="T24" s="14" t="s">
        <v>63</v>
      </c>
    </row>
    <row r="25" spans="1:20" ht="15.75" thickBot="1" x14ac:dyDescent="0.3">
      <c r="A25" s="11" t="s">
        <v>19</v>
      </c>
      <c r="B25" s="5">
        <v>9</v>
      </c>
      <c r="C25" s="9">
        <v>2</v>
      </c>
      <c r="D25" s="11" t="s">
        <v>20</v>
      </c>
      <c r="E25" s="7">
        <v>0.125</v>
      </c>
      <c r="F25" s="11" t="s">
        <v>21</v>
      </c>
      <c r="G25" s="11" t="s">
        <v>40</v>
      </c>
      <c r="H25" s="11" t="s">
        <v>43</v>
      </c>
      <c r="I25" s="5">
        <v>100</v>
      </c>
      <c r="J25" s="2" t="s">
        <v>32</v>
      </c>
      <c r="K25" s="3">
        <v>75</v>
      </c>
      <c r="L25" s="3">
        <v>10</v>
      </c>
      <c r="M25" s="3">
        <v>50</v>
      </c>
      <c r="N25" s="19">
        <v>2.4500000000000002</v>
      </c>
      <c r="O25" s="19">
        <v>8</v>
      </c>
      <c r="P25" s="19">
        <v>10.31</v>
      </c>
      <c r="Q25" s="19">
        <f t="shared" si="0"/>
        <v>3.9634146341463419</v>
      </c>
      <c r="R25" s="11" t="s">
        <v>49</v>
      </c>
      <c r="S25" s="11" t="s">
        <v>49</v>
      </c>
      <c r="T25" s="15" t="s">
        <v>63</v>
      </c>
    </row>
    <row r="26" spans="1:20" x14ac:dyDescent="0.25">
      <c r="A26" s="10" t="s">
        <v>19</v>
      </c>
      <c r="B26" s="4">
        <v>10</v>
      </c>
      <c r="C26" s="8">
        <v>1</v>
      </c>
      <c r="D26" s="10" t="s">
        <v>20</v>
      </c>
      <c r="E26" s="6">
        <v>0.125</v>
      </c>
      <c r="F26" s="10" t="s">
        <v>21</v>
      </c>
      <c r="G26" s="10" t="s">
        <v>61</v>
      </c>
      <c r="H26" s="10" t="s">
        <v>43</v>
      </c>
      <c r="I26" s="4">
        <v>100</v>
      </c>
      <c r="J26" t="s">
        <v>23</v>
      </c>
      <c r="K26" s="1" t="s">
        <v>24</v>
      </c>
      <c r="L26" s="1" t="s">
        <v>24</v>
      </c>
      <c r="M26" s="1" t="s">
        <v>24</v>
      </c>
      <c r="N26" s="18">
        <v>0.9</v>
      </c>
      <c r="O26" s="18">
        <v>8</v>
      </c>
      <c r="P26" s="18">
        <v>5.5</v>
      </c>
      <c r="Q26" s="18">
        <f t="shared" si="0"/>
        <v>3.9634146341463419</v>
      </c>
      <c r="R26" s="10" t="s">
        <v>50</v>
      </c>
      <c r="S26" s="10" t="s">
        <v>50</v>
      </c>
    </row>
    <row r="27" spans="1:20" x14ac:dyDescent="0.25">
      <c r="A27" s="10" t="s">
        <v>19</v>
      </c>
      <c r="B27" s="4">
        <v>10</v>
      </c>
      <c r="C27" s="8">
        <v>2</v>
      </c>
      <c r="D27" s="10" t="s">
        <v>20</v>
      </c>
      <c r="E27" s="6">
        <v>0.125</v>
      </c>
      <c r="F27" s="10" t="s">
        <v>21</v>
      </c>
      <c r="G27" s="10" t="s">
        <v>61</v>
      </c>
      <c r="H27" s="10" t="s">
        <v>43</v>
      </c>
      <c r="I27" s="4">
        <v>100</v>
      </c>
      <c r="J27" t="s">
        <v>23</v>
      </c>
      <c r="K27" s="1" t="s">
        <v>24</v>
      </c>
      <c r="L27" s="1" t="s">
        <v>24</v>
      </c>
      <c r="M27" s="1" t="s">
        <v>24</v>
      </c>
      <c r="N27" s="18">
        <v>0.9</v>
      </c>
      <c r="O27" s="18">
        <v>8</v>
      </c>
      <c r="P27" s="18">
        <v>5.5</v>
      </c>
      <c r="Q27" s="18">
        <f t="shared" si="0"/>
        <v>3.9634146341463419</v>
      </c>
      <c r="R27" s="10" t="s">
        <v>51</v>
      </c>
      <c r="S27" s="10" t="s">
        <v>51</v>
      </c>
    </row>
    <row r="28" spans="1:20" ht="15.75" thickBot="1" x14ac:dyDescent="0.3">
      <c r="A28" s="11" t="s">
        <v>19</v>
      </c>
      <c r="B28" s="5">
        <v>10</v>
      </c>
      <c r="C28" s="9">
        <v>3</v>
      </c>
      <c r="D28" s="11" t="s">
        <v>20</v>
      </c>
      <c r="E28" s="7">
        <v>0.125</v>
      </c>
      <c r="F28" s="11" t="s">
        <v>21</v>
      </c>
      <c r="G28" s="11" t="s">
        <v>61</v>
      </c>
      <c r="H28" s="11" t="s">
        <v>43</v>
      </c>
      <c r="I28" s="5">
        <v>100</v>
      </c>
      <c r="J28" s="2" t="s">
        <v>23</v>
      </c>
      <c r="K28" s="3" t="s">
        <v>24</v>
      </c>
      <c r="L28" s="3" t="s">
        <v>24</v>
      </c>
      <c r="M28" s="3" t="s">
        <v>24</v>
      </c>
      <c r="N28" s="19">
        <v>2.4500000000000002</v>
      </c>
      <c r="O28" s="19">
        <v>8</v>
      </c>
      <c r="P28" s="19">
        <v>10.31</v>
      </c>
      <c r="Q28" s="19">
        <f t="shared" si="0"/>
        <v>3.9634146341463419</v>
      </c>
      <c r="R28" s="11" t="s">
        <v>52</v>
      </c>
      <c r="S28" s="11" t="s">
        <v>52</v>
      </c>
      <c r="T28" s="15"/>
    </row>
    <row r="29" spans="1:20" x14ac:dyDescent="0.25">
      <c r="A29" s="10" t="s">
        <v>19</v>
      </c>
      <c r="B29" s="4">
        <v>11</v>
      </c>
      <c r="C29" s="8">
        <v>1</v>
      </c>
      <c r="D29" s="10" t="s">
        <v>53</v>
      </c>
      <c r="E29" s="6">
        <v>0.125</v>
      </c>
      <c r="F29" s="10" t="s">
        <v>21</v>
      </c>
      <c r="G29" s="10" t="s">
        <v>40</v>
      </c>
      <c r="H29" s="10" t="s">
        <v>22</v>
      </c>
      <c r="I29" s="4">
        <v>100</v>
      </c>
      <c r="J29" t="s">
        <v>23</v>
      </c>
      <c r="K29" s="1" t="s">
        <v>24</v>
      </c>
      <c r="L29" s="1" t="s">
        <v>24</v>
      </c>
      <c r="M29" s="1" t="s">
        <v>24</v>
      </c>
      <c r="N29" s="18">
        <v>0.9</v>
      </c>
      <c r="O29" s="18">
        <v>8</v>
      </c>
      <c r="P29" s="18">
        <v>5.5</v>
      </c>
      <c r="Q29" s="18">
        <f t="shared" si="0"/>
        <v>3.9634146341463419</v>
      </c>
      <c r="R29" s="10" t="s">
        <v>54</v>
      </c>
      <c r="S29" s="10" t="s">
        <v>54</v>
      </c>
      <c r="T29" s="14" t="s">
        <v>63</v>
      </c>
    </row>
    <row r="30" spans="1:20" ht="15.75" thickBot="1" x14ac:dyDescent="0.3">
      <c r="A30" s="11" t="s">
        <v>19</v>
      </c>
      <c r="B30" s="5">
        <v>11</v>
      </c>
      <c r="C30" s="9">
        <v>2</v>
      </c>
      <c r="D30" s="11" t="s">
        <v>53</v>
      </c>
      <c r="E30" s="7">
        <v>0.125</v>
      </c>
      <c r="F30" s="11" t="s">
        <v>21</v>
      </c>
      <c r="G30" s="11" t="s">
        <v>40</v>
      </c>
      <c r="H30" s="11" t="s">
        <v>22</v>
      </c>
      <c r="I30" s="5">
        <v>100</v>
      </c>
      <c r="J30" s="2" t="s">
        <v>23</v>
      </c>
      <c r="K30" s="3" t="s">
        <v>24</v>
      </c>
      <c r="L30" s="3" t="s">
        <v>24</v>
      </c>
      <c r="M30" s="3" t="s">
        <v>24</v>
      </c>
      <c r="N30" s="19">
        <v>2.4500000000000002</v>
      </c>
      <c r="O30" s="19">
        <v>8</v>
      </c>
      <c r="P30" s="19">
        <v>10.31</v>
      </c>
      <c r="Q30" s="19">
        <f t="shared" si="0"/>
        <v>3.9634146341463419</v>
      </c>
      <c r="R30" s="11" t="s">
        <v>55</v>
      </c>
      <c r="S30" s="11" t="s">
        <v>55</v>
      </c>
      <c r="T30" s="15" t="s">
        <v>63</v>
      </c>
    </row>
    <row r="31" spans="1:20" x14ac:dyDescent="0.25">
      <c r="A31" s="10" t="s">
        <v>56</v>
      </c>
      <c r="B31" s="4">
        <v>12</v>
      </c>
      <c r="C31" s="8">
        <v>1</v>
      </c>
      <c r="D31" s="10" t="s">
        <v>53</v>
      </c>
      <c r="E31" s="6">
        <v>0.125</v>
      </c>
      <c r="F31" s="10" t="s">
        <v>21</v>
      </c>
      <c r="G31" s="10" t="s">
        <v>40</v>
      </c>
      <c r="H31" s="10" t="s">
        <v>43</v>
      </c>
      <c r="I31" s="4">
        <v>78</v>
      </c>
      <c r="J31" t="s">
        <v>23</v>
      </c>
      <c r="K31" s="1" t="s">
        <v>24</v>
      </c>
      <c r="L31" s="1" t="s">
        <v>24</v>
      </c>
      <c r="M31" s="1" t="s">
        <v>24</v>
      </c>
      <c r="N31" s="18">
        <v>0.9</v>
      </c>
      <c r="O31" s="18">
        <v>8</v>
      </c>
      <c r="P31" s="18">
        <v>5.5</v>
      </c>
      <c r="Q31" s="18">
        <f t="shared" si="0"/>
        <v>3.9634146341463419</v>
      </c>
      <c r="R31" s="10" t="s">
        <v>57</v>
      </c>
      <c r="S31" s="10" t="s">
        <v>57</v>
      </c>
      <c r="T31" s="14" t="s">
        <v>63</v>
      </c>
    </row>
    <row r="32" spans="1:20" ht="15.75" thickBot="1" x14ac:dyDescent="0.3">
      <c r="A32" s="11" t="s">
        <v>56</v>
      </c>
      <c r="B32" s="5">
        <v>12</v>
      </c>
      <c r="C32" s="5">
        <v>2</v>
      </c>
      <c r="D32" s="11" t="s">
        <v>53</v>
      </c>
      <c r="E32" s="7">
        <v>0.125</v>
      </c>
      <c r="F32" s="11" t="s">
        <v>21</v>
      </c>
      <c r="G32" s="11" t="s">
        <v>40</v>
      </c>
      <c r="H32" s="11" t="s">
        <v>43</v>
      </c>
      <c r="I32" s="5">
        <v>78</v>
      </c>
      <c r="J32" s="2" t="s">
        <v>23</v>
      </c>
      <c r="K32" s="3" t="s">
        <v>24</v>
      </c>
      <c r="L32" s="3" t="s">
        <v>24</v>
      </c>
      <c r="M32" s="3" t="s">
        <v>24</v>
      </c>
      <c r="N32" s="19">
        <v>2.4500000000000002</v>
      </c>
      <c r="O32" s="19">
        <v>8</v>
      </c>
      <c r="P32" s="19">
        <v>10.31</v>
      </c>
      <c r="Q32" s="19">
        <f t="shared" si="0"/>
        <v>3.9634146341463419</v>
      </c>
      <c r="R32" s="11" t="s">
        <v>58</v>
      </c>
      <c r="S32" s="11" t="s">
        <v>58</v>
      </c>
      <c r="T32" s="15" t="s">
        <v>63</v>
      </c>
    </row>
    <row r="33" spans="1:20" x14ac:dyDescent="0.25">
      <c r="A33" s="10" t="s">
        <v>56</v>
      </c>
      <c r="B33" s="4">
        <v>13</v>
      </c>
      <c r="C33" s="8">
        <v>1</v>
      </c>
      <c r="D33" s="10" t="s">
        <v>53</v>
      </c>
      <c r="E33" s="6">
        <v>0.125</v>
      </c>
      <c r="F33" s="10" t="s">
        <v>21</v>
      </c>
      <c r="G33" s="10" t="s">
        <v>61</v>
      </c>
      <c r="H33" s="10" t="s">
        <v>43</v>
      </c>
      <c r="I33" s="4">
        <v>78</v>
      </c>
      <c r="J33" t="s">
        <v>23</v>
      </c>
      <c r="K33" s="1" t="s">
        <v>24</v>
      </c>
      <c r="L33" s="1" t="s">
        <v>24</v>
      </c>
      <c r="M33" s="1" t="s">
        <v>24</v>
      </c>
      <c r="N33" s="18">
        <v>0.9</v>
      </c>
      <c r="O33" s="18">
        <v>8</v>
      </c>
      <c r="P33" s="18">
        <v>5.5</v>
      </c>
      <c r="Q33" s="18">
        <f t="shared" si="0"/>
        <v>3.9634146341463419</v>
      </c>
      <c r="R33" s="10" t="s">
        <v>59</v>
      </c>
      <c r="S33" s="10" t="s">
        <v>59</v>
      </c>
    </row>
    <row r="34" spans="1:20" ht="15.75" thickBot="1" x14ac:dyDescent="0.3">
      <c r="A34" s="11" t="s">
        <v>56</v>
      </c>
      <c r="B34" s="5">
        <v>13</v>
      </c>
      <c r="C34" s="5">
        <v>2</v>
      </c>
      <c r="D34" s="11" t="s">
        <v>53</v>
      </c>
      <c r="E34" s="7">
        <v>0.125</v>
      </c>
      <c r="F34" s="11" t="s">
        <v>21</v>
      </c>
      <c r="G34" s="11" t="s">
        <v>61</v>
      </c>
      <c r="H34" s="11" t="s">
        <v>43</v>
      </c>
      <c r="I34" s="5">
        <v>78</v>
      </c>
      <c r="J34" s="2" t="s">
        <v>23</v>
      </c>
      <c r="K34" s="3" t="s">
        <v>24</v>
      </c>
      <c r="L34" s="3" t="s">
        <v>24</v>
      </c>
      <c r="M34" s="3" t="s">
        <v>24</v>
      </c>
      <c r="N34" s="19">
        <v>2.4500000000000002</v>
      </c>
      <c r="O34" s="19">
        <v>8</v>
      </c>
      <c r="P34" s="19">
        <v>10.31</v>
      </c>
      <c r="Q34" s="19">
        <f t="shared" si="0"/>
        <v>3.9634146341463419</v>
      </c>
      <c r="R34" s="11" t="s">
        <v>60</v>
      </c>
      <c r="S34" s="11" t="s">
        <v>60</v>
      </c>
      <c r="T34" s="15"/>
    </row>
  </sheetData>
  <mergeCells count="2">
    <mergeCell ref="A1:T1"/>
    <mergeCell ref="A2:T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80d50089-c5c1-405f-b8e5-a46763c1f187">
      <Terms xmlns="http://schemas.microsoft.com/office/infopath/2007/PartnerControls"/>
    </lcf76f155ced4ddcb4097134ff3c332f>
    <_ip_UnifiedCompliancePolicyProperties xmlns="http://schemas.microsoft.com/sharepoint/v3" xsi:nil="true"/>
    <TaxCatchAll xmlns="24df8fc7-eba8-42a4-b5bf-4369c8aae6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873CD3F15750499A4A7F6FEC8B6BB6" ma:contentTypeVersion="20" ma:contentTypeDescription="Create a new document." ma:contentTypeScope="" ma:versionID="f345216c50010f8d83d6af67b3bbb046">
  <xsd:schema xmlns:xsd="http://www.w3.org/2001/XMLSchema" xmlns:xs="http://www.w3.org/2001/XMLSchema" xmlns:p="http://schemas.microsoft.com/office/2006/metadata/properties" xmlns:ns1="http://schemas.microsoft.com/sharepoint/v3" xmlns:ns2="1f153bf5-9e9f-4b06-93e5-30e082be068e" xmlns:ns3="80d50089-c5c1-405f-b8e5-a46763c1f187" xmlns:ns4="24df8fc7-eba8-42a4-b5bf-4369c8aae6a7" targetNamespace="http://schemas.microsoft.com/office/2006/metadata/properties" ma:root="true" ma:fieldsID="7ddf304372e9e40bbf73b0035a04eded" ns1:_="" ns2:_="" ns3:_="" ns4:_="">
    <xsd:import namespace="http://schemas.microsoft.com/sharepoint/v3"/>
    <xsd:import namespace="1f153bf5-9e9f-4b06-93e5-30e082be068e"/>
    <xsd:import namespace="80d50089-c5c1-405f-b8e5-a46763c1f187"/>
    <xsd:import namespace="24df8fc7-eba8-42a4-b5bf-4369c8aae6a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53bf5-9e9f-4b06-93e5-30e082be068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d50089-c5c1-405f-b8e5-a46763c1f1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2e6a98a9-4721-402f-9b0e-578e6c4977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df8fc7-eba8-42a4-b5bf-4369c8aae6a7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6159a8f0-fae6-4ef4-b209-f412e52f5676}" ma:internalName="TaxCatchAll" ma:showField="CatchAllData" ma:web="24df8fc7-eba8-42a4-b5bf-4369c8aae6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522714-B2F9-49FA-830F-9865B4DCB8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746BA2-8216-4C14-95EB-B5AE0BF64B6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80d50089-c5c1-405f-b8e5-a46763c1f187"/>
    <ds:schemaRef ds:uri="24df8fc7-eba8-42a4-b5bf-4369c8aae6a7"/>
  </ds:schemaRefs>
</ds:datastoreItem>
</file>

<file path=customXml/itemProps3.xml><?xml version="1.0" encoding="utf-8"?>
<ds:datastoreItem xmlns:ds="http://schemas.openxmlformats.org/officeDocument/2006/customXml" ds:itemID="{63C55316-7AC5-4D32-B5C4-F4D1F274BD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f153bf5-9e9f-4b06-93e5-30e082be068e"/>
    <ds:schemaRef ds:uri="80d50089-c5c1-405f-b8e5-a46763c1f187"/>
    <ds:schemaRef ds:uri="24df8fc7-eba8-42a4-b5bf-4369c8aae6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Geng, Jing (IntlAssoc)</dc:creator>
  <cp:keywords/>
  <dc:description/>
  <cp:lastModifiedBy>Candell, Rick (Fed)</cp:lastModifiedBy>
  <cp:revision/>
  <dcterms:created xsi:type="dcterms:W3CDTF">2015-06-05T18:17:20Z</dcterms:created>
  <dcterms:modified xsi:type="dcterms:W3CDTF">2024-12-30T20:21:14Z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0x01010028873CD3F15750499A4A7F6FEC8B6BB6</vt:lpwstr>
  </property>
  <property fmtid="{D5CDD505-2E9C-101B-9397-08002B2CF9AE}" pid="3" name="MediaServiceImageTags">
    <vt:lpwstr/>
  </property>
</Properties>
</file>