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<sst xmlns="http://schemas.openxmlformats.org/spreadsheetml/2006/main" count="47" uniqueCount="27">
  <si>
    <t>Station no.</t>
  </si>
  <si>
    <t>Latitude</t>
  </si>
  <si>
    <t>Longitude</t>
  </si>
  <si>
    <t>Time</t>
  </si>
  <si>
    <t>Depth (m)</t>
  </si>
  <si>
    <t>Niskin bottle no.</t>
  </si>
  <si>
    <t>Oxygen bottle no.</t>
  </si>
  <si>
    <t>Volume oxygen bottle (ml)</t>
  </si>
  <si>
    <t>Titre volume (ml)</t>
  </si>
  <si>
    <t>Oxygen concentration</t>
  </si>
  <si>
    <t>Comments (Overtitrated? Bubbles?)</t>
  </si>
  <si>
    <t>SK_20181210_calibration</t>
  </si>
  <si>
    <t>58 15,047</t>
  </si>
  <si>
    <t>11 14,957</t>
  </si>
  <si>
    <t>one medium sized bubble, black particles</t>
  </si>
  <si>
    <t>SK_20181210_01</t>
  </si>
  <si>
    <t>58 14,964</t>
  </si>
  <si>
    <t>11 19,807</t>
  </si>
  <si>
    <t>Big air bubble</t>
  </si>
  <si>
    <t xml:space="preserve">Big air bubble, small black dots in bottle </t>
  </si>
  <si>
    <t>medium bubble, with many particles.</t>
  </si>
  <si>
    <t>air bubble</t>
  </si>
  <si>
    <t>SK_20181210_07</t>
  </si>
  <si>
    <t>58 17,108</t>
  </si>
  <si>
    <t>11 30,083</t>
  </si>
  <si>
    <t>probably air bubble. some small black dots in bottle</t>
  </si>
  <si>
    <t>one medium sized bubble, volume cap mismatched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</si>
</sst>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2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6.57"/>
    <col customWidth="1" min="3" max="3" width="17.71"/>
    <col customWidth="1" min="4" max="4" width="11.71"/>
    <col customWidth="1" min="5" max="5" width="15.0"/>
    <col customWidth="1" min="6" max="6" width="15.86"/>
    <col customWidth="1" min="7" max="7" width="17.0"/>
    <col customWidth="1" min="8" max="8" width="25.29"/>
    <col customWidth="1" min="9" max="9" width="22.14"/>
    <col customWidth="1" min="10" max="10" width="23.0"/>
    <col customWidth="1" min="11" max="26" width="8.71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2" t="s">
        <v>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t="s">
        <v>11</v>
      </c>
      <c r="B4" t="s">
        <v>12</v>
      </c>
      <c r="C4" t="s">
        <v>13</v>
      </c>
      <c r="D4" s="3">
        <v>0.4666666666666666</v>
      </c>
      <c r="E4">
        <v>10.0</v>
      </c>
      <c r="F4">
        <v>10.0</v>
      </c>
      <c r="G4">
        <v>244.0</v>
      </c>
      <c r="H4" s="4">
        <v>120.9</v>
      </c>
      <c r="I4" s="4">
        <v>4.469</v>
      </c>
      <c r="J4">
        <f t="shared" ref="J4:J12" si="1">((I4*0.02)/(H4-2))*((22.4*1000)/4)</f>
        <v>4.209655172</v>
      </c>
      <c r="K4" s="4" t="s">
        <v>14</v>
      </c>
    </row>
    <row r="5">
      <c r="A5" t="s">
        <v>15</v>
      </c>
      <c r="B5" t="s">
        <v>16</v>
      </c>
      <c r="C5" t="s">
        <v>17</v>
      </c>
      <c r="D5" s="3">
        <v>0.4916666666666667</v>
      </c>
      <c r="E5">
        <v>42.0</v>
      </c>
      <c r="F5">
        <v>2.0</v>
      </c>
      <c r="G5">
        <v>500.0</v>
      </c>
      <c r="H5" s="4">
        <v>106.87</v>
      </c>
      <c r="I5" s="4">
        <v>6.045</v>
      </c>
      <c r="J5">
        <f t="shared" si="1"/>
        <v>6.455993134</v>
      </c>
      <c r="K5" s="4" t="s">
        <v>18</v>
      </c>
    </row>
    <row r="6">
      <c r="A6" t="s">
        <v>15</v>
      </c>
      <c r="B6" t="s">
        <v>16</v>
      </c>
      <c r="C6" t="s">
        <v>17</v>
      </c>
      <c r="D6" s="3">
        <v>0.4916666666666667</v>
      </c>
      <c r="E6">
        <v>21.0</v>
      </c>
      <c r="F6">
        <v>4.0</v>
      </c>
      <c r="G6">
        <v>758.0</v>
      </c>
      <c r="H6" s="4">
        <v>123.5</v>
      </c>
      <c r="I6" s="4">
        <v>1.843</v>
      </c>
      <c r="J6">
        <f t="shared" si="1"/>
        <v>1.698897119</v>
      </c>
      <c r="K6" s="4" t="s">
        <v>19</v>
      </c>
    </row>
    <row r="7">
      <c r="A7" t="s">
        <v>15</v>
      </c>
      <c r="B7" t="s">
        <v>16</v>
      </c>
      <c r="C7" t="s">
        <v>17</v>
      </c>
      <c r="D7" s="3">
        <v>0.491666666666667</v>
      </c>
      <c r="E7">
        <v>15.0</v>
      </c>
      <c r="F7">
        <v>6.0</v>
      </c>
      <c r="G7">
        <v>481.0</v>
      </c>
      <c r="H7" s="4">
        <v>110.04</v>
      </c>
      <c r="I7" s="4">
        <v>2.799</v>
      </c>
      <c r="J7">
        <f t="shared" si="1"/>
        <v>2.901592003</v>
      </c>
      <c r="K7" s="4" t="s">
        <v>20</v>
      </c>
    </row>
    <row r="8">
      <c r="A8" t="s">
        <v>15</v>
      </c>
      <c r="B8" t="s">
        <v>16</v>
      </c>
      <c r="C8" t="s">
        <v>17</v>
      </c>
      <c r="D8" s="3">
        <v>0.491666666666667</v>
      </c>
      <c r="E8">
        <v>5.0</v>
      </c>
      <c r="F8">
        <v>8.0</v>
      </c>
      <c r="G8">
        <v>30.0</v>
      </c>
      <c r="H8" s="4">
        <v>127.6</v>
      </c>
      <c r="I8" s="4">
        <v>8.621</v>
      </c>
      <c r="J8">
        <f t="shared" si="1"/>
        <v>7.687515924</v>
      </c>
      <c r="K8" s="4" t="s">
        <v>21</v>
      </c>
    </row>
    <row r="9">
      <c r="A9" t="s">
        <v>22</v>
      </c>
      <c r="B9" t="s">
        <v>23</v>
      </c>
      <c r="C9" t="s">
        <v>24</v>
      </c>
      <c r="D9" s="3">
        <v>0.6173611111111111</v>
      </c>
      <c r="E9">
        <v>69.0</v>
      </c>
      <c r="F9">
        <v>2.0</v>
      </c>
      <c r="G9">
        <v>205.0</v>
      </c>
      <c r="H9" s="4">
        <v>134.24</v>
      </c>
      <c r="I9" s="4">
        <v>4.75</v>
      </c>
      <c r="J9">
        <f t="shared" si="1"/>
        <v>4.022988506</v>
      </c>
      <c r="K9" s="4" t="s">
        <v>18</v>
      </c>
    </row>
    <row r="10">
      <c r="A10" t="s">
        <v>22</v>
      </c>
      <c r="B10" t="s">
        <v>23</v>
      </c>
      <c r="C10" t="s">
        <v>24</v>
      </c>
      <c r="D10" s="3">
        <v>0.6173611111111111</v>
      </c>
      <c r="E10">
        <v>20.0</v>
      </c>
      <c r="F10">
        <v>4.0</v>
      </c>
      <c r="G10">
        <v>741.0</v>
      </c>
      <c r="H10" s="4">
        <v>122.42</v>
      </c>
      <c r="I10" s="4">
        <v>6.141</v>
      </c>
      <c r="J10">
        <f t="shared" si="1"/>
        <v>5.711609367</v>
      </c>
      <c r="K10" s="4" t="s">
        <v>18</v>
      </c>
    </row>
    <row r="11">
      <c r="A11" t="s">
        <v>22</v>
      </c>
      <c r="B11" t="s">
        <v>23</v>
      </c>
      <c r="C11" t="s">
        <v>24</v>
      </c>
      <c r="D11" s="3">
        <v>0.617361111111111</v>
      </c>
      <c r="E11">
        <v>15.0</v>
      </c>
      <c r="F11">
        <v>6.0</v>
      </c>
      <c r="G11">
        <v>33.0</v>
      </c>
      <c r="H11" s="4">
        <v>135.97</v>
      </c>
      <c r="I11" s="4">
        <v>6.558</v>
      </c>
      <c r="J11">
        <f t="shared" si="1"/>
        <v>5.482540867</v>
      </c>
      <c r="K11" s="4" t="s">
        <v>25</v>
      </c>
    </row>
    <row r="12">
      <c r="A12" t="s">
        <v>22</v>
      </c>
      <c r="B12" t="s">
        <v>23</v>
      </c>
      <c r="C12" t="s">
        <v>24</v>
      </c>
      <c r="D12" s="3">
        <v>0.617361111111111</v>
      </c>
      <c r="E12">
        <v>5.0</v>
      </c>
      <c r="F12">
        <v>8.0</v>
      </c>
      <c r="G12">
        <v>483.0</v>
      </c>
      <c r="H12" s="4">
        <v>108.46</v>
      </c>
      <c r="I12" s="4">
        <v>3.806</v>
      </c>
      <c r="J12">
        <f t="shared" si="1"/>
        <v>4.004057862</v>
      </c>
      <c r="K12" s="4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