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vubal\Desktop\Roberto Cantillán\Evaluación de Perfil Intermedio EPI\Facultad de Educación\"/>
    </mc:Choice>
  </mc:AlternateContent>
  <xr:revisionPtr revIDLastSave="0" documentId="13_ncr:1_{08948C08-DD84-4B49-93C8-E0221E14C5A2}" xr6:coauthVersionLast="47" xr6:coauthVersionMax="47" xr10:uidLastSave="{00000000-0000-0000-0000-000000000000}"/>
  <bookViews>
    <workbookView xWindow="28680" yWindow="-120" windowWidth="24240" windowHeight="13140" firstSheet="1" activeTab="2"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Hoja1" sheetId="3" state="hidden" r:id="rId6"/>
    <sheet name="ACCIONES" sheetId="7" r:id="rId7"/>
  </sheets>
  <definedNames>
    <definedName name="_xlnm._FilterDatabase" localSheetId="2" hidden="1">'Resultados Individuales'!$A$1:$AO$53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3" i="2" l="1"/>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3" i="2"/>
</calcChain>
</file>

<file path=xl/sharedStrings.xml><?xml version="1.0" encoding="utf-8"?>
<sst xmlns="http://schemas.openxmlformats.org/spreadsheetml/2006/main" count="500" uniqueCount="382">
  <si>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</si>
  <si>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</si>
  <si>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</si>
  <si>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</si>
  <si>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</si>
  <si>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</si>
  <si>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</si>
  <si>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</si>
  <si>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</si>
  <si>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</si>
  <si>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</si>
  <si>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</si>
  <si>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</si>
  <si>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</si>
  <si>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</si>
  <si>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</si>
  <si>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</si>
  <si>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</si>
  <si>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</si>
  <si>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</si>
  <si>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</si>
  <si>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</si>
  <si>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</si>
  <si>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</si>
  <si>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</si>
  <si>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</si>
  <si>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</si>
  <si>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</si>
  <si>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</si>
  <si>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</si>
  <si>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</si>
  <si>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</si>
  <si>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</si>
  <si>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</si>
  <si>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</si>
  <si>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</si>
  <si>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</si>
  <si>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</si>
  <si>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</si>
  <si>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</si>
  <si>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</si>
  <si>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</si>
  <si>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RÚBRICA ACTIVIDAD 1</t>
  </si>
  <si>
    <t>CRITERIOS</t>
  </si>
  <si>
    <t>NIVEL DE LOGRO 4 (AVANZADO)</t>
  </si>
  <si>
    <t>NIVEL DE LOGRO 3 (INTERMEDIO)</t>
  </si>
  <si>
    <t xml:space="preserve"> NIVEL DE LOGRO 2 (INICIAL/BAJO)</t>
  </si>
  <si>
    <t>NIVEL DE LOGRO 0</t>
  </si>
  <si>
    <t>OBJETIVOS DE APRENDIZAJE</t>
  </si>
  <si>
    <t>Selecciona un Objetivo de aprendizaje (OA) y un objetivo de aprendizaje transversal (OAT) y crea un objetivo de aprendizaje específico para cada uno (OAE) coherentes entre sí.</t>
  </si>
  <si>
    <r>
      <t xml:space="preserve">Selecciona un objetivo de aprendizaje y un objetivo de aprendizaje transversal y crea un objetivo de </t>
    </r>
    <r>
      <rPr>
        <u/>
        <sz val="11"/>
        <color theme="1"/>
        <rFont val="Aptos Narrow"/>
        <family val="2"/>
        <scheme val="minor"/>
      </rPr>
      <t>aprendizaje específico para cada</t>
    </r>
    <r>
      <rPr>
        <sz val="11"/>
        <color theme="1"/>
        <rFont val="Aptos Narrow"/>
        <family val="2"/>
        <scheme val="minor"/>
      </rPr>
      <t xml:space="preserve"> </t>
    </r>
    <r>
      <rPr>
        <u/>
        <sz val="11"/>
        <color theme="1"/>
        <rFont val="Aptos Narrow"/>
        <family val="2"/>
        <scheme val="minor"/>
      </rPr>
      <t>uno(OAE), aunque este último con</t>
    </r>
    <r>
      <rPr>
        <sz val="11"/>
        <color theme="1"/>
        <rFont val="Aptos Narrow"/>
        <family val="2"/>
        <scheme val="minor"/>
      </rPr>
      <t xml:space="preserve"> </t>
    </r>
    <r>
      <rPr>
        <u/>
        <sz val="11"/>
        <color theme="1"/>
        <rFont val="Aptos Narrow"/>
        <family val="2"/>
        <scheme val="minor"/>
      </rPr>
      <t>imprecisiones o errores en la</t>
    </r>
    <r>
      <rPr>
        <sz val="11"/>
        <color theme="1"/>
        <rFont val="Aptos Narrow"/>
        <family val="2"/>
        <scheme val="minor"/>
      </rPr>
      <t xml:space="preserve"> </t>
    </r>
    <r>
      <rPr>
        <u/>
        <sz val="11"/>
        <color theme="1"/>
        <rFont val="Aptos Narrow"/>
        <family val="2"/>
        <scheme val="minor"/>
      </rPr>
      <t>coherencia.</t>
    </r>
  </si>
  <si>
    <r>
      <t xml:space="preserve">Selecciona el objetivo de aprendizaje y el objetivo de aprendizaje transversal, plantea un objetivo de aprendizaje específico para cada uno, </t>
    </r>
    <r>
      <rPr>
        <u/>
        <sz val="11"/>
        <color theme="1"/>
        <rFont val="Aptos Narrow"/>
        <family val="2"/>
        <scheme val="minor"/>
      </rPr>
      <t>pero</t>
    </r>
    <r>
      <rPr>
        <sz val="11"/>
        <color theme="1"/>
        <rFont val="Aptos Narrow"/>
        <family val="2"/>
        <scheme val="minor"/>
      </rPr>
      <t xml:space="preserve"> </t>
    </r>
    <r>
      <rPr>
        <u/>
        <sz val="11"/>
        <color theme="1"/>
        <rFont val="Aptos Narrow"/>
        <family val="2"/>
        <scheme val="minor"/>
      </rPr>
      <t>no existe coherencia entre estos</t>
    </r>
    <r>
      <rPr>
        <sz val="11"/>
        <color theme="1"/>
        <rFont val="Aptos Narrow"/>
        <family val="2"/>
        <scheme val="minor"/>
      </rPr>
      <t>.</t>
    </r>
  </si>
  <si>
    <t>Selecciona un objetivo de aprendizaje y un objetivo de aprendizaje transversal, pero no construye un objetivo de aprendizaje específico (OAE).</t>
  </si>
  <si>
    <t>RECURSOS PEDAGÓGICOS</t>
  </si>
  <si>
    <t>Identifica los recursos pedagógicos tangibles e intangibles coherentes con la planificación.</t>
  </si>
  <si>
    <r>
      <t xml:space="preserve">Identifica </t>
    </r>
    <r>
      <rPr>
        <u/>
        <sz val="11"/>
        <color theme="1"/>
        <rFont val="Aptos Narrow"/>
        <family val="2"/>
        <scheme val="minor"/>
      </rPr>
      <t>con imprecisiones leves</t>
    </r>
    <r>
      <rPr>
        <sz val="11"/>
        <color theme="1"/>
        <rFont val="Aptos Narrow"/>
        <family val="2"/>
        <scheme val="minor"/>
      </rPr>
      <t xml:space="preserve"> los recursos pedagógicos tangibles e intangibles coherentes con la planificación.</t>
    </r>
  </si>
  <si>
    <r>
      <t xml:space="preserve">Identifica los recursos tangibles e intangibles de manera incompleta o bien con </t>
    </r>
    <r>
      <rPr>
        <u/>
        <sz val="11"/>
        <color theme="1"/>
        <rFont val="Aptos Narrow"/>
        <family val="2"/>
        <scheme val="minor"/>
      </rPr>
      <t>serias</t>
    </r>
    <r>
      <rPr>
        <sz val="11"/>
        <color theme="1"/>
        <rFont val="Aptos Narrow"/>
        <family val="2"/>
        <scheme val="minor"/>
      </rPr>
      <t xml:space="preserve"> </t>
    </r>
    <r>
      <rPr>
        <u/>
        <sz val="11"/>
        <color theme="1"/>
        <rFont val="Aptos Narrow"/>
        <family val="2"/>
        <scheme val="minor"/>
      </rPr>
      <t>imprecisiones en su</t>
    </r>
    <r>
      <rPr>
        <sz val="11"/>
        <color theme="1"/>
        <rFont val="Aptos Narrow"/>
        <family val="2"/>
        <scheme val="minor"/>
      </rPr>
      <t xml:space="preserve"> </t>
    </r>
    <r>
      <rPr>
        <u/>
        <sz val="11"/>
        <color theme="1"/>
        <rFont val="Aptos Narrow"/>
        <family val="2"/>
        <scheme val="minor"/>
      </rPr>
      <t>planteamiento que no permite</t>
    </r>
    <r>
      <rPr>
        <sz val="11"/>
        <color theme="1"/>
        <rFont val="Aptos Narrow"/>
        <family val="2"/>
        <scheme val="minor"/>
      </rPr>
      <t xml:space="preserve"> </t>
    </r>
    <r>
      <rPr>
        <u/>
        <sz val="11"/>
        <color theme="1"/>
        <rFont val="Aptos Narrow"/>
        <family val="2"/>
        <scheme val="minor"/>
      </rPr>
      <t>evidenciar coherencia con la</t>
    </r>
    <r>
      <rPr>
        <sz val="11"/>
        <color theme="1"/>
        <rFont val="Aptos Narrow"/>
        <family val="2"/>
        <scheme val="minor"/>
      </rPr>
      <t xml:space="preserve"> </t>
    </r>
    <r>
      <rPr>
        <u/>
        <sz val="11"/>
        <color theme="1"/>
        <rFont val="Aptos Narrow"/>
        <family val="2"/>
        <scheme val="minor"/>
      </rPr>
      <t>planificación.</t>
    </r>
  </si>
  <si>
    <t>No identifica los recursos pedagógicos tangibles e intangibles coherentes con la planificación.</t>
  </si>
  <si>
    <t>COHERENCIA ENTRE LOS 3 MOMENTOS DE LA PLANIFICACIÓN</t>
  </si>
  <si>
    <t>Planifica una experiencia lúdica o de juego donde los tres momentos de esta son coherentes entre sí y a su vez con el OAE Y OAT.</t>
  </si>
  <si>
    <r>
      <t xml:space="preserve">Planifica una experiencia lúdica o de juego donde uno de los momentos </t>
    </r>
    <r>
      <rPr>
        <u/>
        <sz val="11"/>
        <color theme="1"/>
        <rFont val="Aptos Narrow"/>
        <family val="2"/>
        <scheme val="minor"/>
      </rPr>
      <t>planteados no es coherente con los</t>
    </r>
    <r>
      <rPr>
        <sz val="11"/>
        <color theme="1"/>
        <rFont val="Aptos Narrow"/>
        <family val="2"/>
        <scheme val="minor"/>
      </rPr>
      <t xml:space="preserve"> </t>
    </r>
    <r>
      <rPr>
        <u/>
        <sz val="11"/>
        <color theme="1"/>
        <rFont val="Aptos Narrow"/>
        <family val="2"/>
        <scheme val="minor"/>
      </rPr>
      <t>demás o bien, en su diseño no es</t>
    </r>
    <r>
      <rPr>
        <sz val="11"/>
        <color theme="1"/>
        <rFont val="Aptos Narrow"/>
        <family val="2"/>
        <scheme val="minor"/>
      </rPr>
      <t xml:space="preserve"> </t>
    </r>
    <r>
      <rPr>
        <u/>
        <sz val="11"/>
        <color theme="1"/>
        <rFont val="Aptos Narrow"/>
        <family val="2"/>
        <scheme val="minor"/>
      </rPr>
      <t>coherente con el OAE / OAT.</t>
    </r>
  </si>
  <si>
    <r>
      <t xml:space="preserve">Planifica una experiencia lúdica o de juego donde dos de los momentos planteados </t>
    </r>
    <r>
      <rPr>
        <u/>
        <sz val="11"/>
        <color theme="1"/>
        <rFont val="Aptos Narrow"/>
        <family val="2"/>
        <scheme val="minor"/>
      </rPr>
      <t>no son</t>
    </r>
    <r>
      <rPr>
        <sz val="11"/>
        <color theme="1"/>
        <rFont val="Aptos Narrow"/>
        <family val="2"/>
        <scheme val="minor"/>
      </rPr>
      <t xml:space="preserve"> </t>
    </r>
    <r>
      <rPr>
        <u/>
        <sz val="11"/>
        <color theme="1"/>
        <rFont val="Aptos Narrow"/>
        <family val="2"/>
        <scheme val="minor"/>
      </rPr>
      <t>coherentes con los demás o</t>
    </r>
    <r>
      <rPr>
        <sz val="11"/>
        <color theme="1"/>
        <rFont val="Aptos Narrow"/>
        <family val="2"/>
        <scheme val="minor"/>
      </rPr>
      <t xml:space="preserve"> </t>
    </r>
    <r>
      <rPr>
        <u/>
        <sz val="11"/>
        <color theme="1"/>
        <rFont val="Aptos Narrow"/>
        <family val="2"/>
        <scheme val="minor"/>
      </rPr>
      <t>bien, en su diseño no es</t>
    </r>
    <r>
      <rPr>
        <sz val="11"/>
        <color theme="1"/>
        <rFont val="Aptos Narrow"/>
        <family val="2"/>
        <scheme val="minor"/>
      </rPr>
      <t xml:space="preserve"> </t>
    </r>
    <r>
      <rPr>
        <u/>
        <sz val="11"/>
        <color theme="1"/>
        <rFont val="Aptos Narrow"/>
        <family val="2"/>
        <scheme val="minor"/>
      </rPr>
      <t>coherente con el OAE / OAT.</t>
    </r>
  </si>
  <si>
    <t>Los tres momentos son actividades diferentes entre sí y no son coherentes con el OAE ni el OAT seleccionado.</t>
  </si>
  <si>
    <t>MOMENTO INICIO: Organización, espacio y tiempo</t>
  </si>
  <si>
    <t>Presenta un inicio de la experiencia con foco en organización del grupo, (niños, niñas y equipo educativo) del espacio y del tiempo de manera detallada y precisa en conexión con los objetivos de aprendizaje.</t>
  </si>
  <si>
    <t>Presenta un inicio con foco en 
organización del grupo, (niños, niñas 
y equipo educativo) del espacio y del 
tiempo, pero con imprecisiones leves
en coherencia con los objetivos de 
aprendizaje propuestos.</t>
  </si>
  <si>
    <t>Presenta un inicio con foco en organización del grupo, (niños, niñas y equipo educativo) del espacio y del tiempo, pero con una coherencia deficiente con los objetivos de aprendizaje propuestos.</t>
  </si>
  <si>
    <t>No presenta un inicio con foco 
en los elementos señalados.</t>
  </si>
  <si>
    <t>MOMENTO INICIO: estrategias de motivación_x0002_aprendizajes previos</t>
  </si>
  <si>
    <t xml:space="preserve">Presenta un inicio de la 
experiencia con foco en 
estrategias de motivación 
/rescate de aprendizajes 
previos en conexión con los 
objetivos de aprendizaje 
propuestos. </t>
  </si>
  <si>
    <t xml:space="preserve">Presenta un inicio de la experiencia 
con foco en estrategias de 
motivación /rescate de aprendizajes 
previos, pero con imprecisiones leves 
en la conexión con los objetivos de 
aprendizaje propuestos. </t>
  </si>
  <si>
    <t>Presenta un inicio de la 
experiencia con foco en 
estrategias de motivación 
/rescate de aprendizajes 
previos, pero serias dificultades 
en la conexión con los objetivos 
de aprendizaje propuestos.</t>
  </si>
  <si>
    <t>MOMENTO DESARROLLO: organización, espacio y tiempo</t>
  </si>
  <si>
    <t>Presenta en el desarrollo de la 
experiencia la organización del 
grupo, (niños, niñas y equipo 
educativo) del espacio y del 
tiempo de manera detallada y 
precisa</t>
  </si>
  <si>
    <t>Presenta en el desarrollo la 
organización del grupo, (niños, niñas 
y equipo educativo) del espacio y del 
tiempo, requiriendo mayores 
detalles en el planteamiento de su 
diseño en al menos uno de los 
aspectos mencionados.</t>
  </si>
  <si>
    <t>Presenta en el desarrollo la 
organización del grupo, (niños, 
niñas y equipo educativo) del 
espacio y del tiempo, 
requiriendo mayores detalles en 
el planteamiento de su diseño 
en al menos dos de los aspectos 
mencionados.</t>
  </si>
  <si>
    <t>MOMENTO DESARROLLO: organización, preguntas de mediación</t>
  </si>
  <si>
    <t>Presenta el desarrollo de la experiencia con foco en: Preguntas de mediación y preguntas claves que favorecen el aprendizaje de niños y niñas.</t>
  </si>
  <si>
    <t>Presenta el desarrollo de la experiencia con foco en: Preguntas de mediación y preguntas claves, pero en ocasiones estas no permiten alcanzar su finalidad.</t>
  </si>
  <si>
    <t>Presenta el desarrollo de la experiencia con foco solo en un tipo de preguntas (de mediación o preguntas claves), con imprecisiones que en ocasiones no permiten alcanzar su finalidad</t>
  </si>
  <si>
    <t>No presenta un desarrollo con 
foco en los elementos 
señalados</t>
  </si>
  <si>
    <t>Asimismo, se evidencia el rol de niños y niñas y del equipo pedagógico en el desarrollo de este momento.</t>
  </si>
  <si>
    <t>El rol de niños y niñas y de equipo 
pedagógico durante este momento 
no es suficientemente evidenciado</t>
  </si>
  <si>
    <t>El rol de niños y niñas y de equipo pedagógico durante este momento no es suficientemente evidenciado.</t>
  </si>
  <si>
    <t>No presenta un desarrollo con foco en los elementos señalados.</t>
  </si>
  <si>
    <t>MOMENTO CIERRE
organización, 
espacio y tiempo</t>
  </si>
  <si>
    <t>Presenta el momento del cierre con foco en: Organización del grupo, (niños, niñas y equipo educativo), del espacio y del tiempo</t>
  </si>
  <si>
    <t>Presenta el momento del cierre con foco en: Organización del grupo, (niños, niñas y equipo educativo), del espacio y del tiempo, pero con imprecisiones en su diseño en al menos uno de los aspectos mencionados.</t>
  </si>
  <si>
    <t>Presenta el momento del cierre con foco en: Organización del grupo, (niños, niñas y equipo educativo), del espacio y del tiempo, requiriendo mayores detalles en el planteamiento de su diseño en al menos dos de los aspectos mencionados.</t>
  </si>
  <si>
    <t>No Presenta el momento del 
cierre con foco en: 
Organización del grupo, (niños, 
niñas y equipo educativo), del 
espacio y del tiempo.</t>
  </si>
  <si>
    <t>MOMENTO CIERRE: Estrategias de cierre mediación metacognición</t>
  </si>
  <si>
    <t>Presenta este momento de la experiencia con foco en estrategias de cierre /mediación para procesos de metacognición</t>
  </si>
  <si>
    <t>Presenta este momento de la 
experiencia con foco en estrategias 
de cierre /mediación para procesos 
de metacognición, pero en 
ocasiones estas no permiten 
alcanzar su finalidad.</t>
  </si>
  <si>
    <t>No presenta un cierre con foco 
en estrategias de cierre 
/mediación para procesos de 
metacognición.</t>
  </si>
  <si>
    <t>No presenta cierre de la experiencia diseñada.</t>
  </si>
  <si>
    <t>EVALUACIÓN OA - HABILIDAD_x0002_CONTENIDO_x0002_ACTITUD</t>
  </si>
  <si>
    <r>
      <rPr>
        <b/>
        <u/>
        <sz val="11"/>
        <color theme="1"/>
        <rFont val="Aptos Narrow"/>
        <family val="2"/>
        <scheme val="minor"/>
      </rPr>
      <t xml:space="preserve">
</t>
    </r>
    <r>
      <rPr>
        <b/>
        <u/>
        <sz val="12"/>
        <color theme="1"/>
        <rFont val="Aptos Narrow"/>
        <family val="2"/>
        <scheme val="minor"/>
      </rPr>
      <t xml:space="preserve">
Actividad problema 1</t>
    </r>
    <r>
      <rPr>
        <sz val="11"/>
        <color theme="1"/>
        <rFont val="Aptos Narrow"/>
        <family val="2"/>
        <scheme val="minor"/>
      </rPr>
      <t xml:space="preserve">
</t>
    </r>
    <r>
      <rPr>
        <i/>
        <sz val="11"/>
        <color theme="1"/>
        <rFont val="Aptos Narrow"/>
        <family val="2"/>
        <scheme val="minor"/>
      </rPr>
      <t xml:space="preserve">
Nivel de logro 0                                : 0 puntos
Nivel de Logro 2 (Inicial/Básico): 1 punto
Nivel del Logro 3 (Intermedio) : 2 puntos
Nivel de logro 4 (Avanzado): 3 puntos 
</t>
    </r>
  </si>
  <si>
    <r>
      <rPr>
        <b/>
        <u/>
        <sz val="11"/>
        <color theme="1"/>
        <rFont val="Aptos Narrow"/>
        <family val="2"/>
        <scheme val="minor"/>
      </rPr>
      <t xml:space="preserve">
</t>
    </r>
    <r>
      <rPr>
        <b/>
        <u/>
        <sz val="12"/>
        <color theme="1"/>
        <rFont val="Aptos Narrow"/>
        <family val="2"/>
        <scheme val="minor"/>
      </rPr>
      <t xml:space="preserve">
Actividad Problema 2- Parte 1</t>
    </r>
    <r>
      <rPr>
        <b/>
        <sz val="11"/>
        <color theme="1"/>
        <rFont val="Aptos Narrow"/>
        <family val="2"/>
        <scheme val="minor"/>
      </rPr>
      <t xml:space="preserve">
</t>
    </r>
    <r>
      <rPr>
        <sz val="11"/>
        <color theme="1"/>
        <rFont val="Aptos Narrow"/>
        <family val="2"/>
        <scheme val="minor"/>
      </rPr>
      <t xml:space="preserve"> </t>
    </r>
    <r>
      <rPr>
        <sz val="12"/>
        <color theme="1"/>
        <rFont val="Aptos Narrow"/>
        <family val="2"/>
        <scheme val="minor"/>
      </rPr>
      <t xml:space="preserve">
Nivel de logro 0                                    : 0 puntos
Nivel de Logro 2 (Inicial/Básico) : 1 punto
Nivel del Logro 3 (Intermedio)         : 2 puntos
Nivel de logro 4 (Avanzado)             : 3 puntos </t>
    </r>
  </si>
  <si>
    <r>
      <t xml:space="preserve">
</t>
    </r>
    <r>
      <rPr>
        <b/>
        <u/>
        <sz val="11"/>
        <color theme="1"/>
        <rFont val="Aptos Narrow"/>
        <family val="2"/>
        <scheme val="minor"/>
      </rPr>
      <t xml:space="preserve">Actividad Problema 2- Parte 2
</t>
    </r>
    <r>
      <rPr>
        <sz val="11"/>
        <color theme="1"/>
        <rFont val="Aptos Narrow"/>
        <family val="2"/>
        <scheme val="minor"/>
      </rPr>
      <t xml:space="preserve">Nivel de logro 0                                    : 0 puntos
Nivel de Logro 2 (Inicial/Básico) : 1 punto
Nivel del Logro 3 (Intermedio)         : 2 puntos
Nivel de logro 4 (Avanzado)             : 3 puntos </t>
    </r>
  </si>
  <si>
    <t xml:space="preserve"> N Estudiantes habilitados para rendir</t>
  </si>
  <si>
    <t xml:space="preserve"> N Estudiantes que rindieron</t>
  </si>
  <si>
    <t xml:space="preserve">Porcentaje de cobertura EPI </t>
  </si>
  <si>
    <t>Objetivos de aprendizaje</t>
  </si>
  <si>
    <t>Recursos pedagógicos</t>
  </si>
  <si>
    <t>Coherencia entre los 3 momentos de la planificación</t>
  </si>
  <si>
    <t>MOMENTO DESARROLLO: Preguntas de mediación.</t>
  </si>
  <si>
    <t>MOMENTO CIERRE Organización, espacio y tiempo</t>
  </si>
  <si>
    <t>EVALUACIÓN: CONSTRUYE CRITERIOS DE EVALUACIÓN COHERENTES CON LOS OBJETIVOS DE APRENDIZAJE</t>
  </si>
  <si>
    <t>INSTRUMENTO DE EVALUACIÓN A USAR POR EL EQUIPO PEDAGÓGICO</t>
  </si>
  <si>
    <t>INSTRUMENTO DE EVALUACIÓN A USAR POR NIÑOS Y NIÑAS</t>
  </si>
  <si>
    <t>COHERENCIA COHESIÓN</t>
  </si>
  <si>
    <t xml:space="preserve">ORTOGRAFÍA, 
PUNTUAL, LITERAL Y 
ACENTUAL.
El texto no presenta errores 
ortográficos de tipo puntual, 
literal y acentual, facilitando su </t>
  </si>
  <si>
    <t>Descripción y Argumento foco concepción niño/a</t>
  </si>
  <si>
    <t>Argumento foco 
concepción de 
educación: como se 
aprende y se enseña</t>
  </si>
  <si>
    <t>Argumento foco factores que intervienen en cómo se aprende y se enseña</t>
  </si>
  <si>
    <t>Argumento de las implicancias de los focos en su rol profesional</t>
  </si>
  <si>
    <t>Coherencia Cohesión</t>
  </si>
  <si>
    <t>Ortografía, puntual, 
literal y acentual.</t>
  </si>
  <si>
    <r>
      <rPr>
        <b/>
        <sz val="11"/>
        <color theme="1"/>
        <rFont val="Aptos Narrow"/>
        <family val="2"/>
        <scheme val="minor"/>
      </rPr>
      <t>Competencia1</t>
    </r>
    <r>
      <rPr>
        <sz val="11"/>
        <color theme="1"/>
        <rFont val="Aptos Narrow"/>
        <family val="2"/>
        <scheme val="minor"/>
      </rPr>
      <t xml:space="preserve">
Argumentación focos de análisis</t>
    </r>
  </si>
  <si>
    <r>
      <rPr>
        <b/>
        <sz val="11"/>
        <color theme="1"/>
        <rFont val="Aptos Narrow"/>
        <family val="2"/>
        <scheme val="minor"/>
      </rPr>
      <t>Competencia 2</t>
    </r>
    <r>
      <rPr>
        <sz val="11"/>
        <color theme="1"/>
        <rFont val="Aptos Narrow"/>
        <family val="2"/>
        <scheme val="minor"/>
      </rPr>
      <t xml:space="preserve">
Dimensión corporalidad</t>
    </r>
  </si>
  <si>
    <r>
      <rPr>
        <b/>
        <sz val="11"/>
        <color theme="1"/>
        <rFont val="Aptos Narrow"/>
        <family val="2"/>
        <scheme val="minor"/>
      </rPr>
      <t>Competencia 2</t>
    </r>
    <r>
      <rPr>
        <sz val="11"/>
        <color theme="1"/>
        <rFont val="Aptos Narrow"/>
        <family val="2"/>
        <scheme val="minor"/>
      </rPr>
      <t xml:space="preserve">
Elementos no verbales y para verbales.</t>
    </r>
  </si>
  <si>
    <r>
      <rPr>
        <b/>
        <sz val="11"/>
        <color theme="1"/>
        <rFont val="Aptos Narrow"/>
        <family val="2"/>
        <scheme val="minor"/>
      </rPr>
      <t>Competencia 2</t>
    </r>
    <r>
      <rPr>
        <sz val="11"/>
        <color theme="1"/>
        <rFont val="Aptos Narrow"/>
        <family val="2"/>
        <scheme val="minor"/>
      </rPr>
      <t xml:space="preserve">
Dimensión 
Oralidad</t>
    </r>
  </si>
  <si>
    <t>DATOS DE ESTUDIANTES DE LA COHORTE</t>
  </si>
  <si>
    <r>
      <rPr>
        <b/>
        <u/>
        <sz val="11"/>
        <color theme="1"/>
        <rFont val="Aptos Narrow"/>
        <family val="2"/>
        <scheme val="minor"/>
      </rPr>
      <t xml:space="preserve">
</t>
    </r>
    <r>
      <rPr>
        <b/>
        <u/>
        <sz val="12"/>
        <color theme="1"/>
        <rFont val="Aptos Narrow"/>
        <family val="2"/>
        <scheme val="minor"/>
      </rPr>
      <t xml:space="preserve">
Actividad problema 1</t>
    </r>
    <r>
      <rPr>
        <sz val="11"/>
        <color theme="1"/>
        <rFont val="Aptos Narrow"/>
        <family val="2"/>
        <scheme val="minor"/>
      </rPr>
      <t xml:space="preserve">
</t>
    </r>
    <r>
      <rPr>
        <sz val="12"/>
        <color theme="1"/>
        <rFont val="Aptos Narrow"/>
        <family val="2"/>
        <scheme val="minor"/>
      </rPr>
      <t xml:space="preserve">Relaciona cómo las dimensiones sociológicas e históricas influyen en el proceso formativo de las personas, con el fin de explicar la construcción de la cultura escolar chilena.
</t>
    </r>
    <r>
      <rPr>
        <i/>
        <sz val="11"/>
        <color theme="1"/>
        <rFont val="Aptos Narrow"/>
        <family val="2"/>
        <scheme val="minor"/>
      </rPr>
      <t xml:space="preserve">
Nivel de logro 0                                : 0 puntos
Nivel de Logro 2 (Inicial/Básico): 1 punto
Nivel del Logro 3 (Intermedio) : 2 puntos
Nivel de logro 4 (Avanzado): 3 puntos 
</t>
    </r>
  </si>
  <si>
    <r>
      <rPr>
        <b/>
        <u/>
        <sz val="11"/>
        <color theme="1"/>
        <rFont val="Aptos Narrow"/>
        <family val="2"/>
        <scheme val="minor"/>
      </rPr>
      <t xml:space="preserve">
</t>
    </r>
    <r>
      <rPr>
        <b/>
        <u/>
        <sz val="12"/>
        <color theme="1"/>
        <rFont val="Aptos Narrow"/>
        <family val="2"/>
        <scheme val="minor"/>
      </rPr>
      <t xml:space="preserve">
Actividad Problema 2- Parte 1</t>
    </r>
    <r>
      <rPr>
        <b/>
        <sz val="11"/>
        <color theme="1"/>
        <rFont val="Aptos Narrow"/>
        <family val="2"/>
        <scheme val="minor"/>
      </rPr>
      <t xml:space="preserve">
</t>
    </r>
    <r>
      <rPr>
        <sz val="11"/>
        <color theme="1"/>
        <rFont val="Aptos Narrow"/>
        <family val="2"/>
        <scheme val="minor"/>
      </rPr>
      <t xml:space="preserve"> </t>
    </r>
    <r>
      <rPr>
        <sz val="12"/>
        <color theme="1"/>
        <rFont val="Aptos Narrow"/>
        <family val="2"/>
        <scheme val="minor"/>
      </rPr>
      <t xml:space="preserve">
</t>
    </r>
    <r>
      <rPr>
        <sz val="11"/>
        <color theme="1"/>
        <rFont val="Aptos Narrow"/>
        <family val="2"/>
        <scheme val="minor"/>
      </rPr>
      <t xml:space="preserve">
</t>
    </r>
    <r>
      <rPr>
        <i/>
        <sz val="11"/>
        <color theme="1"/>
        <rFont val="Aptos Narrow"/>
        <family val="2"/>
        <scheme val="minor"/>
      </rPr>
      <t xml:space="preserve">
</t>
    </r>
  </si>
  <si>
    <r>
      <t xml:space="preserve">
</t>
    </r>
    <r>
      <rPr>
        <b/>
        <u/>
        <sz val="11"/>
        <color theme="1"/>
        <rFont val="Aptos Narrow"/>
        <family val="2"/>
        <scheme val="minor"/>
      </rPr>
      <t>Actividad Problema 2- Parte 2</t>
    </r>
  </si>
  <si>
    <t>Resultado General por estudiante</t>
  </si>
  <si>
    <t>RUT ESTUDIANTE</t>
  </si>
  <si>
    <t>DV</t>
  </si>
  <si>
    <t>NOMBRE COMPLETO</t>
  </si>
  <si>
    <t>PRIMER APELLIDO
(Apellido paterno)</t>
  </si>
  <si>
    <t>SEGUNDO APELLIDO
(Apellido materno)</t>
  </si>
  <si>
    <t>NOMBRES</t>
  </si>
  <si>
    <t>ESTADO DE HABILITACIÓN PARA RENDIR</t>
  </si>
  <si>
    <t>ESTATUS DE RENDICIÓN</t>
  </si>
  <si>
    <t>FECHA DE RENDICIÓN</t>
  </si>
  <si>
    <t>JUSTIFICACIÓN  DE NO RENDICIÓN</t>
  </si>
  <si>
    <t>PUNTAJE TOTAL ESTUDIANTE</t>
  </si>
  <si>
    <t>PORCENTAJE DE LOGRO</t>
  </si>
  <si>
    <t>CATEGORÍA RESULTADO GLOBAL ESTUDIANTE</t>
  </si>
  <si>
    <t>NAYARETH AYLEEN ANRÍQUEZ ALBORNOZ</t>
  </si>
  <si>
    <t>ANRÍQUEZ</t>
  </si>
  <si>
    <t>ALBORNOZ</t>
  </si>
  <si>
    <t>NAYARETH AYLEEN</t>
  </si>
  <si>
    <t>Avance curricular suficiente o adecuado para evaluar ciclo básico</t>
  </si>
  <si>
    <t xml:space="preserve">Rendida </t>
  </si>
  <si>
    <t>No aplica</t>
  </si>
  <si>
    <t>FERNANDA JAVIERA ARÁNGUIZ ARAVENA</t>
  </si>
  <si>
    <t>ARÁNGUIZ</t>
  </si>
  <si>
    <t>ARAVENA</t>
  </si>
  <si>
    <t>FERNANDA JAVIERA</t>
  </si>
  <si>
    <t>NAYARET ANDREA ARAVENA CORNEJO</t>
  </si>
  <si>
    <t>CORNEJO</t>
  </si>
  <si>
    <t>NAYARET ANDREA</t>
  </si>
  <si>
    <t>SOFÍA ANTONIA ARRIOLA OLIVOS</t>
  </si>
  <si>
    <t>ARRIOLA</t>
  </si>
  <si>
    <t>OLIVOS</t>
  </si>
  <si>
    <t>SOFÍA ANTONIA</t>
  </si>
  <si>
    <t>SORAYA DE LOURDES ASTETE AEDO</t>
  </si>
  <si>
    <t>ASTETE</t>
  </si>
  <si>
    <t>AEDO</t>
  </si>
  <si>
    <t>SORAYA DE LOURDES</t>
  </si>
  <si>
    <t>Interrupción voluntaria (no rinde EPI 2025)</t>
  </si>
  <si>
    <t>TAMARA VALESKA ASTUDILLO SILVA</t>
  </si>
  <si>
    <t>ASTUDILLO</t>
  </si>
  <si>
    <t>SILVA</t>
  </si>
  <si>
    <t>TAMARA VALESKA</t>
  </si>
  <si>
    <t>FRANCESCA MARISOL BOBADILLA CAYOZZI</t>
  </si>
  <si>
    <t>BOBADILLA</t>
  </si>
  <si>
    <t>CAYOZZI</t>
  </si>
  <si>
    <t>FRANCESCA MARISOL</t>
  </si>
  <si>
    <t>FERNANDA SARAI BUSTOS HERRERA</t>
  </si>
  <si>
    <t>BUSTOS</t>
  </si>
  <si>
    <t>HERRERA</t>
  </si>
  <si>
    <t>FERNANDA SARAI</t>
  </si>
  <si>
    <t>CONSTANZA DE LOURDES ESPINOZA VERA</t>
  </si>
  <si>
    <t>ESPINOZA</t>
  </si>
  <si>
    <t>VERA</t>
  </si>
  <si>
    <t>CONSTANZA DE LOURDES</t>
  </si>
  <si>
    <t>ANA PAULA FLORES QUISPE</t>
  </si>
  <si>
    <t>FLORES</t>
  </si>
  <si>
    <t>QUISPE</t>
  </si>
  <si>
    <t>ANA PAULA</t>
  </si>
  <si>
    <t>FERNANDA CATALINA FUENTES GONZÁLEZ</t>
  </si>
  <si>
    <t>FUENTES</t>
  </si>
  <si>
    <t>GONZÁLEZ</t>
  </si>
  <si>
    <t>FERNANDA CATALINA</t>
  </si>
  <si>
    <t>MARLEN ANTONIA FUENTES HERRERA</t>
  </si>
  <si>
    <t>MARLEN ANTONIA</t>
  </si>
  <si>
    <t>ANTONIA SOLEDAD GAETE GUTIÉRREZ</t>
  </si>
  <si>
    <t>GAETE</t>
  </si>
  <si>
    <t>GUTIÉRREZ</t>
  </si>
  <si>
    <t>ANTONIA SOLEDAD</t>
  </si>
  <si>
    <t>CRISTINA BELÉN GALLARDO CONTRERAS</t>
  </si>
  <si>
    <t>GALLARDO</t>
  </si>
  <si>
    <t>CONTRERAS</t>
  </si>
  <si>
    <t>CRISTINA BELÉN</t>
  </si>
  <si>
    <t>HEMILY ALEJANDRA GÁLVEZ CHAMORRO</t>
  </si>
  <si>
    <t>GÁLVEZ</t>
  </si>
  <si>
    <t>CHAMORRO</t>
  </si>
  <si>
    <t>HEMILY ALEJANDRA</t>
  </si>
  <si>
    <t>ISIDORA SOFÍA GARRIDO CASTRO</t>
  </si>
  <si>
    <t>GARRIDO</t>
  </si>
  <si>
    <t>CASTRO</t>
  </si>
  <si>
    <t>ISIDORA SOFÍA</t>
  </si>
  <si>
    <t>TIARA ANAÍS GODOY OLGUÍN</t>
  </si>
  <si>
    <t>GODOY</t>
  </si>
  <si>
    <t>OLGUÍN</t>
  </si>
  <si>
    <t>TIARA ANAÍS</t>
  </si>
  <si>
    <t>LORETA FERNANDA GONZÁLEZ CÁRDENAS</t>
  </si>
  <si>
    <t>CÁRDENAS</t>
  </si>
  <si>
    <t>LORETA FERNANDA</t>
  </si>
  <si>
    <t>K</t>
  </si>
  <si>
    <t>NOELIA ALIN HENRÍQUEZ HUENCHUCHEO</t>
  </si>
  <si>
    <t>HENRÍQUEZ</t>
  </si>
  <si>
    <t>HUENCHUCHEO</t>
  </si>
  <si>
    <t>NOELIA ALIN</t>
  </si>
  <si>
    <t>¿</t>
  </si>
  <si>
    <t>KRISHNA ALEJANDRA LEIVA VALDIVIA</t>
  </si>
  <si>
    <t>LEIVA</t>
  </si>
  <si>
    <t>VALDIVIA</t>
  </si>
  <si>
    <t>KRISHNA ALEJANDRA</t>
  </si>
  <si>
    <t>CECILIA ANA LIZANA SOTO</t>
  </si>
  <si>
    <t>LIZANA</t>
  </si>
  <si>
    <t>SOTO</t>
  </si>
  <si>
    <t>CECILIA ANA</t>
  </si>
  <si>
    <t>NELLY ANDREA LÓPEZ PIÑA</t>
  </si>
  <si>
    <t>LÓPEZ</t>
  </si>
  <si>
    <t>PIÑA</t>
  </si>
  <si>
    <t>NELLY ANDREA</t>
  </si>
  <si>
    <t>YISSLEN THAIS MARIQUEO WALTER</t>
  </si>
  <si>
    <t>MARIQUEO</t>
  </si>
  <si>
    <t>WALTER</t>
  </si>
  <si>
    <t>YISSLEN THAIS</t>
  </si>
  <si>
    <t>ISIDORA ANTONIA MARTÍNEZ GÁLVEZ</t>
  </si>
  <si>
    <t>MARTÍNEZ</t>
  </si>
  <si>
    <t>ISIDORA ANTONIA</t>
  </si>
  <si>
    <t>ALMENDRA BELÉN MEDINA CANALES</t>
  </si>
  <si>
    <t>MEDINA</t>
  </si>
  <si>
    <t>CANALES</t>
  </si>
  <si>
    <t>ALMENDRA BELÉN</t>
  </si>
  <si>
    <t>KATALINA ANDREA MERINO MARTÍNEZ</t>
  </si>
  <si>
    <t>MERINO</t>
  </si>
  <si>
    <t>KATALINA ANDREA</t>
  </si>
  <si>
    <t>GIULIANA VALENTINA MORALES SEPÚLVEDA</t>
  </si>
  <si>
    <t>MORALES</t>
  </si>
  <si>
    <t>SEPÚLVEDA</t>
  </si>
  <si>
    <t>GIULIANA VALENTINA</t>
  </si>
  <si>
    <t>KARLA DE LOS ÁNGELES MUÑOZ MARIANO</t>
  </si>
  <si>
    <t>MUÑOZ</t>
  </si>
  <si>
    <t>MARIANO</t>
  </si>
  <si>
    <t>KARLA DE LOS ÁNGELES</t>
  </si>
  <si>
    <t>MARICIELO JASMIN NARRO VILLACORTA</t>
  </si>
  <si>
    <t>NARRO</t>
  </si>
  <si>
    <t>VILLACORTA</t>
  </si>
  <si>
    <t>MARICIELO JASMIN</t>
  </si>
  <si>
    <t>MILLARAY ANAIS NEGRETE SAAVEDRA</t>
  </si>
  <si>
    <t>NEGRETE</t>
  </si>
  <si>
    <t>SAAVEDRA</t>
  </si>
  <si>
    <t>MILLARAY ANAIS</t>
  </si>
  <si>
    <t>TAMARA BELÉN ORELLANA LAGOS</t>
  </si>
  <si>
    <t>ORELLANA</t>
  </si>
  <si>
    <t>LAGOS</t>
  </si>
  <si>
    <t>TAMARA BELÉN</t>
  </si>
  <si>
    <t>IGNACIA VALENTINA PALAVICINO JORQUERA</t>
  </si>
  <si>
    <t>PALAVICINO</t>
  </si>
  <si>
    <t>JORQUERA</t>
  </si>
  <si>
    <t>IGNACIA VALENTINA</t>
  </si>
  <si>
    <t>FRANCISCA NOEMI PLAZA VILLACURA</t>
  </si>
  <si>
    <t>PLAZA</t>
  </si>
  <si>
    <t>VILLACURA</t>
  </si>
  <si>
    <t>FRANCISCA NOEMI</t>
  </si>
  <si>
    <t>YANARA ANAÍS RIVAS CASTILLO</t>
  </si>
  <si>
    <t>RIVAS</t>
  </si>
  <si>
    <t>CASTILLO</t>
  </si>
  <si>
    <t>YANARA ANAÍS</t>
  </si>
  <si>
    <t>NOELIA ANTONIA ROA RODRÍGUEZ</t>
  </si>
  <si>
    <t>ROA</t>
  </si>
  <si>
    <t>RODRÍGUEZ</t>
  </si>
  <si>
    <t>NOELIA ANTONIA</t>
  </si>
  <si>
    <t>JAVIERA ANAIS RUZ SALDIVAR</t>
  </si>
  <si>
    <t>RUZ</t>
  </si>
  <si>
    <t>SALDIVAR</t>
  </si>
  <si>
    <t>JAVIERA ANAIS</t>
  </si>
  <si>
    <t>ANTONIA ARACELLY SALGADO PARRA</t>
  </si>
  <si>
    <t>SALGADO</t>
  </si>
  <si>
    <t>PARRA</t>
  </si>
  <si>
    <t>ANTONIA ARACELLY</t>
  </si>
  <si>
    <t>CATALINA LEXANDRA SAN MARTÍN OYANEDEL</t>
  </si>
  <si>
    <t>SAN MARTÍN</t>
  </si>
  <si>
    <t>OYANEDEL</t>
  </si>
  <si>
    <t>CATALINA LEXANDRA</t>
  </si>
  <si>
    <t>PAULA XIMENA SÁNCHEZ FUENZALIDA</t>
  </si>
  <si>
    <t>SÁNCHEZ</t>
  </si>
  <si>
    <t>FUENZALIDA</t>
  </si>
  <si>
    <t>PAULA XIMENA</t>
  </si>
  <si>
    <t>FERNANDA JAVIERA SANHUEZA JAQUE</t>
  </si>
  <si>
    <t>SANHUEZA</t>
  </si>
  <si>
    <t>JAQUE</t>
  </si>
  <si>
    <t>SOFIA NAOMI SARMIENTO CONTRERAS</t>
  </si>
  <si>
    <t>SARMIENTO</t>
  </si>
  <si>
    <t>SOFIA NAOMI</t>
  </si>
  <si>
    <t>ROCÍO AYELÉN TAPIA LARA</t>
  </si>
  <si>
    <t>TAPIA</t>
  </si>
  <si>
    <t>LARA</t>
  </si>
  <si>
    <t>ROCÍO AYELÉN</t>
  </si>
  <si>
    <t>MILENA DEL ROSARIO TORTI MUÑOZ</t>
  </si>
  <si>
    <t>TORTI</t>
  </si>
  <si>
    <t>MILENA DEL ROSARIO</t>
  </si>
  <si>
    <t>GENESIS ALEJANDRA TRUJILLO CASTILLO</t>
  </si>
  <si>
    <t>TRUJILLO</t>
  </si>
  <si>
    <t>GENESIS ALEJANDRA</t>
  </si>
  <si>
    <t>RASHEL GIORDANA URBINA MIRANDA</t>
  </si>
  <si>
    <t>URBINA</t>
  </si>
  <si>
    <t>MIRANDA</t>
  </si>
  <si>
    <t>RASHEL GIORDANA</t>
  </si>
  <si>
    <t>MATILDA ANTONIA VARGAS SEPÚLVEDA</t>
  </si>
  <si>
    <t>VARGAS</t>
  </si>
  <si>
    <t>MATILDA ANTONIA</t>
  </si>
  <si>
    <t>VALENTINA IGNACIA VENEGAS LAZO</t>
  </si>
  <si>
    <t>VENEGAS</t>
  </si>
  <si>
    <t>LAZO</t>
  </si>
  <si>
    <t>VALENTINA IGNACIA</t>
  </si>
  <si>
    <t>DANIELA PAZ FERNANDA VILCHES CATALÁN</t>
  </si>
  <si>
    <t>VILCHES</t>
  </si>
  <si>
    <t>CATALÁN</t>
  </si>
  <si>
    <t>DANIELA PAZ FERNANDA</t>
  </si>
  <si>
    <t>CAMILA TAMARA ZAMORA PÉREZ</t>
  </si>
  <si>
    <t>ZAMORA</t>
  </si>
  <si>
    <t>PÉREZ</t>
  </si>
  <si>
    <t>CAMILA TAMARA</t>
  </si>
  <si>
    <t>MILLARAY DANIELA ZEPEDA INALAF</t>
  </si>
  <si>
    <t>ZEPEDA</t>
  </si>
  <si>
    <t>INALAF</t>
  </si>
  <si>
    <t>MILLARAY DANIELA</t>
  </si>
  <si>
    <t>CATALINA FERNANDA ZURITA MATUS</t>
  </si>
  <si>
    <t>ZURITA</t>
  </si>
  <si>
    <t>MATUS</t>
  </si>
  <si>
    <t>CATALINA FERNANDA</t>
  </si>
  <si>
    <t>Estado de Habilitación para rendir</t>
  </si>
  <si>
    <t>JUSTIFICATIVO DE NO RENDICIÓN</t>
  </si>
  <si>
    <t xml:space="preserve">  Puntaje según categoría</t>
  </si>
  <si>
    <t>Justifica</t>
  </si>
  <si>
    <t>Avance curricular insuficiente para evaluar ciclo básico (no rinde EPI 2025)</t>
  </si>
  <si>
    <t>No rendida</t>
  </si>
  <si>
    <t>No justifica</t>
  </si>
  <si>
    <t>EPI pendiente periodo anterior</t>
  </si>
  <si>
    <t>Rendida no válida</t>
  </si>
  <si>
    <t>Expulsión</t>
  </si>
  <si>
    <t>Retracto</t>
  </si>
  <si>
    <t>POR MEJORAR</t>
  </si>
  <si>
    <t>RINDE</t>
  </si>
  <si>
    <t>SUFICIENTE</t>
  </si>
  <si>
    <t>NO RINDE</t>
  </si>
  <si>
    <t>SATISFACTORIO</t>
  </si>
  <si>
    <t>ÓPTIMO</t>
  </si>
  <si>
    <t>NOMBRE DE LA FACULTAD</t>
  </si>
  <si>
    <t xml:space="preserve">NOMBRE DEL PROGRAMA ACADÉMICO </t>
  </si>
  <si>
    <r>
      <t xml:space="preserve">PLAN DE ESTUDIO </t>
    </r>
    <r>
      <rPr>
        <b/>
        <sz val="11"/>
        <color rgb="FF0070C0"/>
        <rFont val="Aptos Narrow"/>
        <family val="2"/>
      </rPr>
      <t>AÑO</t>
    </r>
  </si>
  <si>
    <t>Instrucciones: completar items en color azul. Se incorporan ejemplos que pueden se considerados por las unidades académicas para la elaboración de sus propuestas.</t>
  </si>
  <si>
    <t> </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</si>
  <si>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</si>
  <si>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</si>
  <si>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</si>
  <si>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</si>
  <si>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</si>
  <si>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</si>
  <si>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</si>
  <si>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</si>
  <si>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r>
      <t>Ejs. (acciones temporales que se realizan o buscan tener un impacto en el semestre consecutivo a la rendición de EPI)
- realizar tutorías personalizadas con estudiantes que obtuvieron bajos resultados.
- aplicar focus groups con estudiantes para indagar en variables que incidieron en los resultados (percepción sobre claridad de instrucciones, nivel de dificultad de las preguntas y nivel de preparación).
- llevar a cabo una revisión inmediata</t>
    </r>
    <r>
      <rPr>
        <i/>
        <sz val="11"/>
        <color rgb="FFD86DCD"/>
        <rFont val="Aptos Narrow"/>
        <family val="2"/>
      </rPr>
      <t xml:space="preserve"> </t>
    </r>
    <r>
      <rPr>
        <i/>
        <sz val="11"/>
        <color rgb="FF0070C0"/>
        <rFont val="Aptos Narrow"/>
        <family val="2"/>
      </rPr>
      <t>de contenidos y metodologías programaciones de las actividades curriculares del ciclo básico
-implementar evaluación diagnóstica durante ciclo básico, para detectar -de manera temprana- posibles dificultades que podrían interferir en el alcance del perfil intermedio.
-integrar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r>
  </si>
  <si>
    <t>Ejs.
- listas de asistencia
- pauta preguntas focus gropu
- acta sesión del comité curricular del programa académico</t>
  </si>
  <si>
    <t xml:space="preserve">II. </t>
  </si>
  <si>
    <t>MEDIANO PLAZO</t>
  </si>
  <si>
    <t>Ejs. (acciones temporales que se realizan o buscan tener un impacto más allá de transcurrido un semestre de la rendición de EPI)
- desarrollar jornadas de trabajo con el equipo docente y directivo del programa académico para definir ajustes en las programaciones de las actividades curriculares del ciclo de profundización, particularmente en lo referido a metodologías y evaluaciones.
- incorporar, en programaciones del ciclo básico, actividades de aprendizaje y evaluaciones orientadas a favorecer las competencias más descendidas en la EPI.
- analizar comparativamente las calificaciones obtenidas en el ciclo básico con los resultados de EPI, para evaluar nudos críticos en la implementación del plan de estudio que puedan ser abordados con anticipación.</t>
  </si>
  <si>
    <t>Ejs.
- programaciones de las actividades curriculares XXXX; XXXX; XXXX</t>
  </si>
  <si>
    <t xml:space="preserve">III. </t>
  </si>
  <si>
    <t>LARGO PLAZO</t>
  </si>
  <si>
    <t>Ejs. (acciones que buscan una implementación estable o permanente en el tiempo)
- elaborar una actividad curricular de formación complementaria (OFC) orientada a fortalecer competencias más descendidas
- actualizar plan de estudio, ajustando programas de actividades curriculares, carga académica y ubicación de actividades curriculares en el ciclo básico.
- generar instancias para la colaboración entre docentes para con el propósito de compartir mejores prácticas y desarrollar estrategias pedagógicas más coherentes y efectivas en el ciclo básico del plan de estudio</t>
  </si>
  <si>
    <t>Ejs.
- programa OFC
- programas de actividades curriculares del ciclo básico, actualizadas</t>
  </si>
  <si>
    <t>Puntaje Actividad Problema 1</t>
  </si>
  <si>
    <t xml:space="preserve">NIVEL DE LOGRO ACTIVIDAD 1 </t>
  </si>
  <si>
    <t>Puntaje Actividad Problema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</si>
</sst>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sz val="10"/>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b/>
      <u/>
      <sz val="11"/>
      <color theme="1"/>
      <name val="Aptos Narrow"/>
      <family val="2"/>
      <scheme val="minor"/>
    </font>
    <font>
      <i/>
      <sz val="11"/>
      <color theme="1"/>
      <name val="Aptos Narrow"/>
      <family val="2"/>
      <scheme val="minor"/>
    </font>
    <font>
      <sz val="12"/>
      <color theme="1"/>
      <name val="Aptos Narrow"/>
      <family val="2"/>
      <scheme val="minor"/>
    </font>
    <font>
      <b/>
      <u/>
      <sz val="12"/>
      <color theme="1"/>
      <name val="Aptos Narrow"/>
      <family val="2"/>
      <scheme val="minor"/>
    </font>
    <font>
      <sz val="11"/>
      <color theme="1"/>
      <name val="Calibri"/>
      <family val="2"/>
    </font>
    <font>
      <b/>
      <sz val="9.5"/>
      <color rgb="FF000000"/>
      <name val="Calibri"/>
      <family val="2"/>
    </font>
    <font>
      <u/>
      <sz val="11"/>
      <color theme="1"/>
      <name val="Aptos Narrow"/>
      <family val="2"/>
      <scheme val="minor"/>
    </font>
    <font>
      <sz val="10"/>
      <color theme="1"/>
      <name val="Calibri"/>
      <family val="2"/>
    </font>
    <font>
      <sz val="11"/>
      <color rgb="FF000000"/>
      <name val="Aptos Narrow"/>
      <family val="2"/>
    </font>
    <font>
      <b/>
      <sz val="11"/>
      <color rgb="FF0070C0"/>
      <name val="Aptos Narrow"/>
      <family val="2"/>
    </font>
    <font>
      <b/>
      <sz val="11"/>
      <name val="Aptos Narrow"/>
      <family val="2"/>
    </font>
    <font>
      <i/>
      <sz val="11"/>
      <color rgb="FF0070C0"/>
      <name val="Aptos Narrow"/>
      <family val="2"/>
    </font>
    <font>
      <b/>
      <sz val="11"/>
      <color rgb="FF000000"/>
      <name val="Aptos Narrow"/>
      <family val="2"/>
    </font>
    <font>
      <i/>
      <sz val="11"/>
      <color rgb="FFD86DCD"/>
      <name val="Aptos Narrow"/>
      <family val="2"/>
    </font>
    <font>
      <sz val="11"/>
      <color theme="1"/>
      <name val="Aptos Narrow"/>
      <family val="2"/>
      <scheme val="minor"/>
    </font>
    <font>
      <b/>
      <sz val="11"/>
      <color theme="1"/>
      <name val="Calibri"/>
      <family val="2"/>
    </font>
    <font>
      <sz val="11"/>
      <color rgb="FFFF0000"/>
      <name val="Calibri"/>
      <family val="2"/>
    </font>
  </fonts>
  <fills count="13">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
      <patternFill patternType="solid">
        <fgColor rgb="FFD9D9D9"/>
        <bgColor rgb="FF000000"/>
      </patternFill>
    </fill>
    <fill>
      <patternFill patternType="solid">
        <fgColor theme="7" tint="0.59999389629810485"/>
        <bgColor indexed="64"/>
      </patternFill>
    </fill>
  </fills>
  <borders count="6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thin">
        <color rgb="FF000000"/>
      </right>
      <top style="medium">
        <color indexed="64"/>
      </top>
      <bottom/>
      <diagonal/>
    </border>
    <border>
      <left style="thin">
        <color rgb="FF000000"/>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medium">
        <color indexed="64"/>
      </top>
      <bottom style="thin">
        <color rgb="FF000000"/>
      </bottom>
      <diagonal/>
    </border>
  </borders>
  <cellStyleXfs count="1">
    <xf numFmtId="0" fontId="0" fillId="0" borderId="0"/>
  </cellStyleXfs>
  <cellXfs count="208">
    <xf numFmtId="0" fontId="0" fillId="0" borderId="0" xfId="0"/>
    <xf numFmtId="0" fontId="0" fillId="0" borderId="1" xfId="0" applyBorder="1"/>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6" fillId="3" borderId="8"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6" fillId="3" borderId="12" xfId="0" applyFont="1" applyFill="1" applyBorder="1" applyAlignment="1">
      <alignment horizontal="center" wrapText="1"/>
    </xf>
    <xf numFmtId="0" fontId="6" fillId="3" borderId="13" xfId="0" applyFont="1" applyFill="1" applyBorder="1" applyAlignment="1">
      <alignment horizontal="center" wrapText="1"/>
    </xf>
    <xf numFmtId="0" fontId="7" fillId="3" borderId="14"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6" fillId="4" borderId="19" xfId="0" applyFont="1" applyFill="1" applyBorder="1" applyAlignment="1">
      <alignment horizontal="center" vertical="center" wrapText="1"/>
    </xf>
    <xf numFmtId="0" fontId="0" fillId="0" borderId="0" xfId="0" applyAlignment="1">
      <alignment vertical="center"/>
    </xf>
    <xf numFmtId="0" fontId="4" fillId="4" borderId="7" xfId="0" applyFont="1" applyFill="1" applyBorder="1" applyAlignment="1">
      <alignment vertical="center" wrapText="1"/>
    </xf>
    <xf numFmtId="0" fontId="4" fillId="4" borderId="21" xfId="0" applyFont="1" applyFill="1" applyBorder="1" applyAlignment="1">
      <alignment horizontal="center" vertical="center" wrapText="1"/>
    </xf>
    <xf numFmtId="9" fontId="4" fillId="4" borderId="22" xfId="0" applyNumberFormat="1" applyFont="1" applyFill="1" applyBorder="1" applyAlignment="1">
      <alignment horizontal="center" vertical="center"/>
    </xf>
    <xf numFmtId="0" fontId="4" fillId="4" borderId="22" xfId="0" applyFont="1" applyFill="1" applyBorder="1" applyAlignment="1">
      <alignment horizontal="center" vertical="center"/>
    </xf>
    <xf numFmtId="0" fontId="0" fillId="4" borderId="17" xfId="0" applyFill="1" applyBorder="1" applyAlignment="1">
      <alignment vertical="center" wrapText="1"/>
    </xf>
    <xf numFmtId="0" fontId="0" fillId="4" borderId="7" xfId="0" applyFill="1" applyBorder="1" applyAlignment="1">
      <alignment vertical="center" wrapText="1"/>
    </xf>
    <xf numFmtId="0" fontId="0" fillId="0" borderId="17" xfId="0" applyBorder="1"/>
    <xf numFmtId="0" fontId="4" fillId="0" borderId="17" xfId="0" applyFont="1" applyBorder="1" applyAlignment="1">
      <alignment horizontal="center"/>
    </xf>
    <xf numFmtId="0" fontId="2" fillId="0" borderId="33" xfId="0" applyFont="1" applyBorder="1" applyAlignment="1">
      <alignment horizontal="center" vertical="center" wrapText="1"/>
    </xf>
    <xf numFmtId="0" fontId="0" fillId="0" borderId="1" xfId="0" applyBorder="1" applyAlignment="1">
      <alignment wrapText="1"/>
    </xf>
    <xf numFmtId="0" fontId="1" fillId="0" borderId="34" xfId="0" applyFont="1" applyBorder="1" applyAlignment="1">
      <alignment wrapText="1"/>
    </xf>
    <xf numFmtId="0" fontId="1" fillId="0" borderId="35" xfId="0" applyFont="1" applyBorder="1" applyAlignment="1">
      <alignment wrapText="1"/>
    </xf>
    <xf numFmtId="1" fontId="0" fillId="0" borderId="17" xfId="0" applyNumberFormat="1" applyBorder="1"/>
    <xf numFmtId="0" fontId="1" fillId="0" borderId="1" xfId="0" applyFont="1" applyBorder="1"/>
    <xf numFmtId="164" fontId="1" fillId="0" borderId="1" xfId="0" applyNumberFormat="1" applyFont="1" applyBorder="1"/>
    <xf numFmtId="0" fontId="1" fillId="0" borderId="17" xfId="0" applyFont="1" applyBorder="1" applyAlignment="1">
      <alignment wrapText="1"/>
    </xf>
    <xf numFmtId="0" fontId="13" fillId="0" borderId="1" xfId="0" applyFont="1" applyBorder="1" applyAlignment="1">
      <alignment horizontal="center" vertical="top"/>
    </xf>
    <xf numFmtId="0" fontId="13" fillId="0" borderId="1" xfId="0" applyFont="1" applyBorder="1" applyAlignment="1">
      <alignment horizontal="left" vertical="top"/>
    </xf>
    <xf numFmtId="0" fontId="1" fillId="0" borderId="38" xfId="0" applyFont="1" applyBorder="1" applyAlignment="1">
      <alignment wrapText="1"/>
    </xf>
    <xf numFmtId="0" fontId="0" fillId="0" borderId="34" xfId="0" applyBorder="1"/>
    <xf numFmtId="0" fontId="0" fillId="0" borderId="38" xfId="0" applyBorder="1"/>
    <xf numFmtId="0" fontId="0" fillId="0" borderId="35" xfId="0" applyBorder="1"/>
    <xf numFmtId="0" fontId="0" fillId="0" borderId="34" xfId="0" applyBorder="1" applyAlignment="1">
      <alignment wrapText="1"/>
    </xf>
    <xf numFmtId="0" fontId="0" fillId="0" borderId="17" xfId="0" applyBorder="1" applyAlignment="1">
      <alignment wrapText="1"/>
    </xf>
    <xf numFmtId="0" fontId="0" fillId="0" borderId="37" xfId="0" applyBorder="1" applyAlignment="1">
      <alignment wrapText="1"/>
    </xf>
    <xf numFmtId="0" fontId="0" fillId="0" borderId="35" xfId="0" applyBorder="1" applyAlignment="1">
      <alignment wrapText="1"/>
    </xf>
    <xf numFmtId="0" fontId="0" fillId="0" borderId="38" xfId="0" applyBorder="1" applyAlignment="1">
      <alignment wrapText="1"/>
    </xf>
    <xf numFmtId="0" fontId="0" fillId="0" borderId="17" xfId="0" applyBorder="1" applyAlignment="1">
      <alignment horizontal="center"/>
    </xf>
    <xf numFmtId="0" fontId="0" fillId="0" borderId="0" xfId="0" applyAlignment="1">
      <alignment wrapText="1"/>
    </xf>
    <xf numFmtId="0" fontId="0" fillId="0" borderId="7" xfId="0" applyBorder="1" applyAlignment="1">
      <alignment horizontal="center" vertical="center" wrapText="1"/>
    </xf>
    <xf numFmtId="0" fontId="0" fillId="0" borderId="31" xfId="0" applyBorder="1" applyAlignment="1">
      <alignment horizontal="center" vertical="center" wrapText="1"/>
    </xf>
    <xf numFmtId="0" fontId="4" fillId="2" borderId="36" xfId="0" applyFont="1" applyFill="1" applyBorder="1" applyAlignment="1">
      <alignment horizontal="center" vertical="center" wrapText="1"/>
    </xf>
    <xf numFmtId="0" fontId="14" fillId="0" borderId="42" xfId="0" applyFont="1" applyBorder="1" applyAlignment="1">
      <alignment horizontal="left" vertical="center" wrapText="1" indent="5"/>
    </xf>
    <xf numFmtId="0" fontId="14" fillId="0" borderId="42" xfId="0" applyFont="1" applyBorder="1" applyAlignment="1">
      <alignment horizontal="left" vertical="center" wrapText="1" indent="6"/>
    </xf>
    <xf numFmtId="0" fontId="14" fillId="0" borderId="42" xfId="0" applyFont="1" applyBorder="1" applyAlignment="1">
      <alignment horizontal="left" vertical="center" wrapText="1" indent="3"/>
    </xf>
    <xf numFmtId="0" fontId="14" fillId="0" borderId="41" xfId="0" applyFont="1" applyBorder="1" applyAlignment="1">
      <alignment horizontal="center" vertical="center" wrapText="1"/>
    </xf>
    <xf numFmtId="0" fontId="0" fillId="0" borderId="7" xfId="0" applyBorder="1" applyAlignment="1">
      <alignment wrapText="1"/>
    </xf>
    <xf numFmtId="0" fontId="0" fillId="0" borderId="14" xfId="0" applyBorder="1" applyAlignment="1">
      <alignment horizontal="center" vertical="center" wrapText="1"/>
    </xf>
    <xf numFmtId="0" fontId="0" fillId="0" borderId="8" xfId="0" applyBorder="1" applyAlignment="1">
      <alignment wrapText="1"/>
    </xf>
    <xf numFmtId="0" fontId="0" fillId="0" borderId="11" xfId="0" applyBorder="1" applyAlignment="1">
      <alignment wrapText="1"/>
    </xf>
    <xf numFmtId="0" fontId="0" fillId="0" borderId="3" xfId="0" applyBorder="1" applyAlignment="1">
      <alignment wrapText="1"/>
    </xf>
    <xf numFmtId="0" fontId="0" fillId="0" borderId="32" xfId="0" applyBorder="1" applyAlignment="1">
      <alignment wrapText="1"/>
    </xf>
    <xf numFmtId="0" fontId="0" fillId="0" borderId="7" xfId="0" applyBorder="1" applyAlignment="1">
      <alignment horizontal="center" wrapText="1"/>
    </xf>
    <xf numFmtId="0" fontId="0" fillId="0" borderId="8" xfId="0" applyBorder="1" applyAlignment="1">
      <alignment horizontal="center" vertical="center" wrapText="1"/>
    </xf>
    <xf numFmtId="0" fontId="0" fillId="0" borderId="11" xfId="0" applyBorder="1" applyAlignment="1">
      <alignment horizontal="center" vertical="center" wrapText="1"/>
    </xf>
    <xf numFmtId="0" fontId="0" fillId="0" borderId="5" xfId="0" applyBorder="1" applyAlignment="1">
      <alignment horizontal="center" vertical="center" wrapText="1"/>
    </xf>
    <xf numFmtId="0" fontId="0" fillId="0" borderId="28" xfId="0" applyBorder="1" applyAlignment="1">
      <alignment horizontal="center" vertical="center" wrapText="1"/>
    </xf>
    <xf numFmtId="1" fontId="16" fillId="0" borderId="1" xfId="0" applyNumberFormat="1" applyFont="1" applyBorder="1" applyAlignment="1">
      <alignment horizontal="center" vertical="top" wrapText="1"/>
    </xf>
    <xf numFmtId="0" fontId="16" fillId="0" borderId="1" xfId="0" applyFont="1" applyBorder="1" applyAlignment="1">
      <alignment horizontal="center" vertical="top" wrapText="1"/>
    </xf>
    <xf numFmtId="0" fontId="0" fillId="0" borderId="28" xfId="0" applyBorder="1" applyAlignment="1">
      <alignment horizontal="center" vertical="center"/>
    </xf>
    <xf numFmtId="0" fontId="5" fillId="2" borderId="52" xfId="0" applyFont="1" applyFill="1" applyBorder="1" applyAlignment="1">
      <alignment horizontal="center" vertical="center" wrapText="1"/>
    </xf>
    <xf numFmtId="0" fontId="5" fillId="2" borderId="53" xfId="0" applyFont="1" applyFill="1" applyBorder="1" applyAlignment="1">
      <alignment horizontal="center" vertical="center" wrapText="1"/>
    </xf>
    <xf numFmtId="0" fontId="5" fillId="2" borderId="54" xfId="0" applyFont="1" applyFill="1" applyBorder="1" applyAlignment="1">
      <alignment horizontal="center" vertical="center" wrapText="1"/>
    </xf>
    <xf numFmtId="0" fontId="0" fillId="2" borderId="54" xfId="0" applyFill="1" applyBorder="1" applyAlignment="1">
      <alignment horizontal="center" vertical="center" wrapText="1"/>
    </xf>
    <xf numFmtId="0" fontId="0" fillId="2" borderId="55" xfId="0" applyFill="1" applyBorder="1" applyAlignment="1">
      <alignment horizontal="center" vertical="center" wrapText="1"/>
    </xf>
    <xf numFmtId="0" fontId="0" fillId="8" borderId="9" xfId="0" applyFill="1" applyBorder="1" applyAlignment="1">
      <alignment horizontal="center" vertical="center" wrapText="1"/>
    </xf>
    <xf numFmtId="0" fontId="0" fillId="8" borderId="53" xfId="0" applyFill="1" applyBorder="1" applyAlignment="1">
      <alignment horizontal="center" vertical="center" wrapText="1"/>
    </xf>
    <xf numFmtId="0" fontId="0" fillId="8" borderId="54" xfId="0" applyFill="1" applyBorder="1" applyAlignment="1">
      <alignment horizontal="center" vertical="center" wrapText="1"/>
    </xf>
    <xf numFmtId="0" fontId="0" fillId="8" borderId="55" xfId="0" applyFill="1" applyBorder="1" applyAlignment="1">
      <alignment horizontal="center" vertical="center" wrapText="1"/>
    </xf>
    <xf numFmtId="0" fontId="0" fillId="8" borderId="56" xfId="0" applyFill="1" applyBorder="1" applyAlignment="1">
      <alignment horizontal="center" vertical="center" wrapText="1"/>
    </xf>
    <xf numFmtId="0" fontId="0" fillId="8" borderId="57" xfId="0" applyFill="1" applyBorder="1" applyAlignment="1">
      <alignment horizontal="center" vertical="center" wrapText="1"/>
    </xf>
    <xf numFmtId="0" fontId="0" fillId="8" borderId="8" xfId="0" applyFill="1" applyBorder="1" applyAlignment="1">
      <alignment horizontal="center" vertical="center" wrapText="1"/>
    </xf>
    <xf numFmtId="0" fontId="0" fillId="8" borderId="58" xfId="0" applyFill="1" applyBorder="1" applyAlignment="1">
      <alignment horizontal="center" vertical="center" wrapText="1"/>
    </xf>
    <xf numFmtId="0" fontId="16" fillId="9" borderId="1" xfId="0" applyFont="1" applyFill="1" applyBorder="1" applyAlignment="1">
      <alignment horizontal="center" vertical="top" wrapText="1"/>
    </xf>
    <xf numFmtId="1" fontId="16" fillId="9" borderId="1" xfId="0" applyNumberFormat="1" applyFont="1" applyFill="1" applyBorder="1" applyAlignment="1">
      <alignment horizontal="center" vertical="top" wrapText="1"/>
    </xf>
    <xf numFmtId="0" fontId="0" fillId="9" borderId="34" xfId="0" applyFill="1" applyBorder="1" applyAlignment="1">
      <alignment wrapText="1"/>
    </xf>
    <xf numFmtId="0" fontId="0" fillId="9" borderId="17" xfId="0" applyFill="1" applyBorder="1" applyAlignment="1">
      <alignment wrapText="1"/>
    </xf>
    <xf numFmtId="0" fontId="0" fillId="9" borderId="38" xfId="0" applyFill="1" applyBorder="1" applyAlignment="1">
      <alignment wrapText="1"/>
    </xf>
    <xf numFmtId="0" fontId="1" fillId="0" borderId="2" xfId="0" applyFont="1" applyBorder="1" applyAlignment="1">
      <alignment wrapText="1"/>
    </xf>
    <xf numFmtId="0" fontId="2" fillId="6" borderId="33" xfId="0" applyFont="1" applyFill="1" applyBorder="1" applyAlignment="1">
      <alignment horizontal="center" vertical="center" wrapText="1"/>
    </xf>
    <xf numFmtId="0" fontId="2" fillId="6" borderId="59" xfId="0" applyFont="1" applyFill="1" applyBorder="1" applyAlignment="1">
      <alignment horizontal="center" vertical="center" wrapText="1"/>
    </xf>
    <xf numFmtId="0" fontId="2" fillId="6" borderId="28" xfId="0" applyFont="1" applyFill="1" applyBorder="1" applyAlignment="1">
      <alignment horizontal="center" vertical="center" wrapText="1"/>
    </xf>
    <xf numFmtId="0" fontId="2" fillId="6" borderId="60" xfId="0" applyFont="1" applyFill="1" applyBorder="1" applyAlignment="1">
      <alignment horizontal="center" vertical="center" wrapText="1"/>
    </xf>
    <xf numFmtId="0" fontId="2" fillId="2" borderId="61" xfId="0" applyFont="1" applyFill="1" applyBorder="1" applyAlignment="1">
      <alignment horizontal="center" vertical="center" wrapText="1"/>
    </xf>
    <xf numFmtId="0" fontId="2" fillId="2" borderId="33" xfId="0" applyFont="1" applyFill="1" applyBorder="1" applyAlignment="1">
      <alignment horizontal="center" vertical="center" wrapText="1"/>
    </xf>
    <xf numFmtId="0" fontId="4" fillId="2" borderId="33" xfId="0" applyFont="1" applyFill="1" applyBorder="1" applyAlignment="1">
      <alignment horizontal="center" vertical="center" wrapText="1"/>
    </xf>
    <xf numFmtId="0" fontId="0" fillId="8" borderId="33" xfId="0" applyFill="1" applyBorder="1" applyAlignment="1">
      <alignment horizontal="center" vertical="center" wrapText="1"/>
    </xf>
    <xf numFmtId="1" fontId="16" fillId="10" borderId="1" xfId="0" applyNumberFormat="1" applyFont="1" applyFill="1" applyBorder="1" applyAlignment="1">
      <alignment horizontal="center" vertical="top" wrapText="1"/>
    </xf>
    <xf numFmtId="0" fontId="0" fillId="10" borderId="1" xfId="0" applyFill="1" applyBorder="1" applyAlignment="1">
      <alignment wrapText="1"/>
    </xf>
    <xf numFmtId="1" fontId="16" fillId="10" borderId="2" xfId="0" applyNumberFormat="1" applyFont="1" applyFill="1" applyBorder="1" applyAlignment="1">
      <alignment horizontal="center" vertical="top" wrapText="1"/>
    </xf>
    <xf numFmtId="0" fontId="0" fillId="10" borderId="39" xfId="0" applyFill="1" applyBorder="1" applyAlignment="1">
      <alignment wrapText="1"/>
    </xf>
    <xf numFmtId="0" fontId="0" fillId="10" borderId="22" xfId="0" applyFill="1" applyBorder="1" applyAlignment="1">
      <alignment wrapText="1"/>
    </xf>
    <xf numFmtId="0" fontId="0" fillId="10" borderId="40" xfId="0" applyFill="1" applyBorder="1" applyAlignment="1">
      <alignment wrapText="1"/>
    </xf>
    <xf numFmtId="0" fontId="16" fillId="10" borderId="1" xfId="0" applyFont="1" applyFill="1" applyBorder="1" applyAlignment="1">
      <alignment horizontal="center" vertical="top" wrapText="1"/>
    </xf>
    <xf numFmtId="0" fontId="16" fillId="10" borderId="2" xfId="0" applyFont="1" applyFill="1" applyBorder="1" applyAlignment="1">
      <alignment horizontal="center" vertical="top" wrapText="1"/>
    </xf>
    <xf numFmtId="0" fontId="0" fillId="9" borderId="37" xfId="0" applyFill="1" applyBorder="1" applyAlignment="1">
      <alignment wrapText="1"/>
    </xf>
    <xf numFmtId="0" fontId="0" fillId="9" borderId="35" xfId="0" applyFill="1" applyBorder="1" applyAlignment="1">
      <alignment wrapText="1"/>
    </xf>
    <xf numFmtId="0" fontId="1" fillId="9" borderId="1" xfId="0" applyFont="1" applyFill="1" applyBorder="1" applyAlignment="1">
      <alignment wrapText="1"/>
    </xf>
    <xf numFmtId="0" fontId="0" fillId="9" borderId="34" xfId="0" applyFill="1" applyBorder="1"/>
    <xf numFmtId="0" fontId="0" fillId="9" borderId="17" xfId="0" applyFill="1" applyBorder="1"/>
    <xf numFmtId="0" fontId="0" fillId="9" borderId="37" xfId="0" applyFill="1" applyBorder="1"/>
    <xf numFmtId="0" fontId="1" fillId="9" borderId="35" xfId="0" applyFont="1" applyFill="1" applyBorder="1"/>
    <xf numFmtId="0" fontId="1" fillId="9" borderId="1" xfId="0" applyFont="1" applyFill="1" applyBorder="1"/>
    <xf numFmtId="0" fontId="1" fillId="9" borderId="34" xfId="0" applyFont="1" applyFill="1" applyBorder="1" applyAlignment="1">
      <alignment wrapText="1"/>
    </xf>
    <xf numFmtId="0" fontId="1" fillId="9" borderId="17" xfId="0" applyFont="1" applyFill="1" applyBorder="1" applyAlignment="1">
      <alignment wrapText="1"/>
    </xf>
    <xf numFmtId="0" fontId="1" fillId="9" borderId="6" xfId="0" applyFont="1" applyFill="1" applyBorder="1" applyAlignment="1">
      <alignment wrapText="1"/>
    </xf>
    <xf numFmtId="0" fontId="1" fillId="9" borderId="35" xfId="0" applyFont="1" applyFill="1" applyBorder="1" applyAlignment="1">
      <alignment wrapText="1"/>
    </xf>
    <xf numFmtId="0" fontId="17" fillId="0" borderId="0" xfId="0" applyFont="1"/>
    <xf numFmtId="0" fontId="21" fillId="11" borderId="22" xfId="0" applyFont="1" applyFill="1" applyBorder="1"/>
    <xf numFmtId="0" fontId="21" fillId="11" borderId="21" xfId="0" applyFont="1" applyFill="1" applyBorder="1"/>
    <xf numFmtId="0" fontId="20" fillId="0" borderId="21" xfId="0" applyFont="1" applyBorder="1" applyAlignment="1">
      <alignment wrapText="1"/>
    </xf>
    <xf numFmtId="0" fontId="13" fillId="0" borderId="1" xfId="0" applyFont="1" applyBorder="1" applyAlignment="1">
      <alignment horizontal="right"/>
    </xf>
    <xf numFmtId="0" fontId="24" fillId="0" borderId="1" xfId="0" applyFont="1" applyBorder="1" applyAlignment="1">
      <alignment horizontal="right"/>
    </xf>
    <xf numFmtId="0" fontId="13" fillId="0" borderId="36" xfId="0" applyFont="1" applyBorder="1" applyAlignment="1">
      <alignment horizontal="right"/>
    </xf>
    <xf numFmtId="0" fontId="24" fillId="0" borderId="1" xfId="0" applyFont="1" applyBorder="1" applyAlignment="1">
      <alignment horizontal="center"/>
    </xf>
    <xf numFmtId="0" fontId="25" fillId="0" borderId="1" xfId="0" applyFont="1" applyBorder="1" applyAlignment="1">
      <alignment horizontal="right"/>
    </xf>
    <xf numFmtId="0" fontId="13" fillId="0" borderId="33" xfId="0" applyFont="1" applyBorder="1" applyAlignment="1">
      <alignment horizontal="right"/>
    </xf>
    <xf numFmtId="0" fontId="13" fillId="0" borderId="17" xfId="0" applyFont="1" applyBorder="1" applyAlignment="1">
      <alignment horizontal="right"/>
    </xf>
    <xf numFmtId="0" fontId="23" fillId="0" borderId="1" xfId="0" applyFont="1" applyBorder="1"/>
    <xf numFmtId="0" fontId="0" fillId="0" borderId="2" xfId="0" applyBorder="1" applyAlignment="1">
      <alignment wrapText="1"/>
    </xf>
    <xf numFmtId="9" fontId="0" fillId="0" borderId="17" xfId="0" applyNumberFormat="1" applyBorder="1"/>
    <xf numFmtId="0" fontId="0" fillId="0" borderId="17" xfId="0" applyBorder="1" applyAlignment="1">
      <alignment horizontal="center" wrapText="1"/>
    </xf>
    <xf numFmtId="0" fontId="6" fillId="3" borderId="3" xfId="0" applyFont="1" applyFill="1" applyBorder="1" applyAlignment="1">
      <alignment horizontal="center"/>
    </xf>
    <xf numFmtId="0" fontId="6" fillId="3" borderId="4" xfId="0" applyFont="1" applyFill="1" applyBorder="1" applyAlignment="1">
      <alignment horizontal="center"/>
    </xf>
    <xf numFmtId="0" fontId="6" fillId="3" borderId="5" xfId="0" applyFont="1" applyFill="1" applyBorder="1" applyAlignment="1">
      <alignment horizontal="center"/>
    </xf>
    <xf numFmtId="0" fontId="0" fillId="0" borderId="17" xfId="0" applyBorder="1" applyAlignment="1">
      <alignment horizontal="left" wrapText="1"/>
    </xf>
    <xf numFmtId="0" fontId="0" fillId="0" borderId="17" xfId="0" applyBorder="1" applyAlignment="1">
      <alignment horizontal="left"/>
    </xf>
    <xf numFmtId="0" fontId="4" fillId="4" borderId="19" xfId="0" applyFont="1" applyFill="1" applyBorder="1" applyAlignment="1">
      <alignment horizontal="center" vertical="center"/>
    </xf>
    <xf numFmtId="0" fontId="4" fillId="4" borderId="20"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center" vertical="center"/>
    </xf>
    <xf numFmtId="0" fontId="4" fillId="4" borderId="24" xfId="0" applyFont="1" applyFill="1" applyBorder="1" applyAlignment="1">
      <alignment horizontal="left" vertical="center"/>
    </xf>
    <xf numFmtId="0" fontId="4" fillId="4" borderId="26" xfId="0" applyFont="1" applyFill="1" applyBorder="1" applyAlignment="1">
      <alignment horizontal="left" vertical="center"/>
    </xf>
    <xf numFmtId="0" fontId="4" fillId="4" borderId="27" xfId="0" applyFont="1" applyFill="1" applyBorder="1" applyAlignment="1">
      <alignment horizontal="left" vertical="center"/>
    </xf>
    <xf numFmtId="0" fontId="0" fillId="4" borderId="17" xfId="0" applyFill="1" applyBorder="1" applyAlignment="1">
      <alignment horizontal="left" vertical="center" wrapText="1"/>
    </xf>
    <xf numFmtId="0" fontId="0" fillId="4" borderId="25" xfId="0" applyFill="1" applyBorder="1" applyAlignment="1">
      <alignment horizontal="left" vertical="center" wrapText="1"/>
    </xf>
    <xf numFmtId="0" fontId="0" fillId="4" borderId="17" xfId="0" applyFill="1" applyBorder="1" applyAlignment="1">
      <alignment horizontal="center" vertical="center" wrapText="1"/>
    </xf>
    <xf numFmtId="0" fontId="0" fillId="4" borderId="25" xfId="0" applyFill="1" applyBorder="1" applyAlignment="1">
      <alignment horizontal="center" vertical="center" wrapText="1"/>
    </xf>
    <xf numFmtId="0" fontId="8" fillId="4" borderId="28" xfId="0" applyFont="1" applyFill="1" applyBorder="1" applyAlignment="1">
      <alignment horizontal="center" vertical="center"/>
    </xf>
    <xf numFmtId="0" fontId="8" fillId="4" borderId="29" xfId="0" applyFont="1" applyFill="1" applyBorder="1" applyAlignment="1">
      <alignment horizontal="center" vertical="center"/>
    </xf>
    <xf numFmtId="0" fontId="4" fillId="0" borderId="28" xfId="0" applyFont="1" applyBorder="1" applyAlignment="1">
      <alignment horizontal="center" vertical="center"/>
    </xf>
    <xf numFmtId="0" fontId="0" fillId="0" borderId="30" xfId="0" applyBorder="1" applyAlignment="1">
      <alignment horizontal="center" vertical="center"/>
    </xf>
    <xf numFmtId="0" fontId="0" fillId="0" borderId="22" xfId="0" applyBorder="1" applyAlignment="1">
      <alignment horizontal="center" vertical="center"/>
    </xf>
    <xf numFmtId="0" fontId="7" fillId="0" borderId="28" xfId="0" applyFont="1" applyBorder="1" applyAlignment="1">
      <alignment horizontal="center" vertical="center" wrapText="1"/>
    </xf>
    <xf numFmtId="0" fontId="0" fillId="0" borderId="28" xfId="0" applyBorder="1" applyAlignment="1">
      <alignment horizontal="center" vertical="center" wrapText="1"/>
    </xf>
    <xf numFmtId="0" fontId="0" fillId="0" borderId="30" xfId="0" applyBorder="1" applyAlignment="1">
      <alignment horizontal="center" vertical="center" wrapText="1"/>
    </xf>
    <xf numFmtId="0" fontId="0" fillId="0" borderId="22"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xf>
    <xf numFmtId="0" fontId="4" fillId="0" borderId="0" xfId="0" applyFont="1" applyAlignment="1">
      <alignment horizontal="center"/>
    </xf>
    <xf numFmtId="0" fontId="0" fillId="0" borderId="0" xfId="0" applyAlignment="1">
      <alignment horizontal="center"/>
    </xf>
    <xf numFmtId="0" fontId="0" fillId="0" borderId="8" xfId="0" applyBorder="1" applyAlignment="1">
      <alignment horizontal="center" vertical="center" wrapText="1"/>
    </xf>
    <xf numFmtId="0" fontId="0" fillId="0" borderId="11" xfId="0" applyBorder="1" applyAlignment="1">
      <alignment horizontal="center" vertical="center" wrapText="1"/>
    </xf>
    <xf numFmtId="0" fontId="0" fillId="0" borderId="49" xfId="0" applyBorder="1" applyAlignment="1">
      <alignment horizontal="justify" vertical="center" wrapText="1"/>
    </xf>
    <xf numFmtId="0" fontId="0" fillId="0" borderId="51" xfId="0" applyBorder="1" applyAlignment="1">
      <alignment horizontal="justify" vertical="center" wrapText="1"/>
    </xf>
    <xf numFmtId="0" fontId="0" fillId="0" borderId="47" xfId="0" applyBorder="1" applyAlignment="1">
      <alignment horizontal="justify" vertical="center" wrapText="1"/>
    </xf>
    <xf numFmtId="0" fontId="0" fillId="0" borderId="45" xfId="0" applyBorder="1" applyAlignment="1">
      <alignment horizontal="justify" vertical="center" wrapText="1"/>
    </xf>
    <xf numFmtId="0" fontId="0" fillId="0" borderId="46" xfId="0" applyBorder="1" applyAlignment="1">
      <alignment horizontal="justify" vertical="center" wrapText="1"/>
    </xf>
    <xf numFmtId="0" fontId="0" fillId="0" borderId="44" xfId="0" applyBorder="1" applyAlignment="1">
      <alignment horizontal="justify" vertical="center" wrapText="1"/>
    </xf>
    <xf numFmtId="0" fontId="2" fillId="0" borderId="46"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8" xfId="0" applyFont="1" applyBorder="1" applyAlignment="1">
      <alignment horizontal="center" vertical="center" wrapText="1"/>
    </xf>
    <xf numFmtId="0" fontId="2" fillId="0" borderId="50" xfId="0" applyFont="1" applyBorder="1" applyAlignment="1">
      <alignment horizontal="center" vertical="center" wrapText="1"/>
    </xf>
    <xf numFmtId="0" fontId="0" fillId="0" borderId="43" xfId="0" applyBorder="1" applyAlignment="1">
      <alignment horizontal="justify" vertical="center" wrapText="1"/>
    </xf>
    <xf numFmtId="0" fontId="4" fillId="6" borderId="9"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7" borderId="9" xfId="0" applyFont="1" applyFill="1" applyBorder="1" applyAlignment="1">
      <alignment horizontal="center" vertical="top" wrapText="1"/>
    </xf>
    <xf numFmtId="0" fontId="4" fillId="7" borderId="31" xfId="0" applyFont="1" applyFill="1" applyBorder="1" applyAlignment="1">
      <alignment horizontal="center" vertical="top" wrapText="1"/>
    </xf>
    <xf numFmtId="0" fontId="4" fillId="7" borderId="10" xfId="0" applyFont="1" applyFill="1" applyBorder="1" applyAlignment="1">
      <alignment horizontal="center" vertical="top" wrapText="1"/>
    </xf>
    <xf numFmtId="0" fontId="0" fillId="5" borderId="9" xfId="0" applyFill="1" applyBorder="1" applyAlignment="1">
      <alignment horizontal="center" vertical="top" wrapText="1"/>
    </xf>
    <xf numFmtId="0" fontId="0" fillId="5" borderId="31" xfId="0" applyFill="1" applyBorder="1" applyAlignment="1">
      <alignment horizontal="center" vertical="top" wrapText="1"/>
    </xf>
    <xf numFmtId="0" fontId="0" fillId="5" borderId="10" xfId="0" applyFill="1" applyBorder="1" applyAlignment="1">
      <alignment horizontal="center" vertical="top" wrapText="1"/>
    </xf>
    <xf numFmtId="0" fontId="4" fillId="7" borderId="3" xfId="0" applyFont="1" applyFill="1" applyBorder="1" applyAlignment="1">
      <alignment horizontal="center" vertical="top" wrapText="1"/>
    </xf>
    <xf numFmtId="0" fontId="4" fillId="7" borderId="4" xfId="0" applyFont="1" applyFill="1" applyBorder="1" applyAlignment="1">
      <alignment horizontal="center" vertical="top" wrapText="1"/>
    </xf>
    <xf numFmtId="0" fontId="4" fillId="7" borderId="5" xfId="0" applyFont="1" applyFill="1" applyBorder="1" applyAlignment="1">
      <alignment horizontal="center" vertical="top" wrapText="1"/>
    </xf>
    <xf numFmtId="0" fontId="20" fillId="0" borderId="37" xfId="0" applyFont="1" applyBorder="1" applyAlignment="1">
      <alignment wrapText="1"/>
    </xf>
    <xf numFmtId="0" fontId="20" fillId="0" borderId="63" xfId="0" applyFont="1" applyBorder="1" applyAlignment="1">
      <alignment wrapText="1"/>
    </xf>
    <xf numFmtId="0" fontId="17" fillId="0" borderId="40" xfId="0" applyFont="1" applyBorder="1"/>
    <xf numFmtId="0" fontId="21" fillId="11" borderId="62" xfId="0" applyFont="1" applyFill="1" applyBorder="1"/>
    <xf numFmtId="0" fontId="21" fillId="11" borderId="37" xfId="0" applyFont="1" applyFill="1" applyBorder="1"/>
    <xf numFmtId="0" fontId="21" fillId="11" borderId="63" xfId="0" applyFont="1" applyFill="1" applyBorder="1"/>
    <xf numFmtId="0" fontId="17" fillId="0" borderId="62" xfId="0" applyFont="1" applyBorder="1" applyAlignment="1">
      <alignment wrapText="1"/>
    </xf>
    <xf numFmtId="0" fontId="17" fillId="0" borderId="37" xfId="0" applyFont="1" applyBorder="1" applyAlignment="1">
      <alignment wrapText="1"/>
    </xf>
    <xf numFmtId="0" fontId="17" fillId="0" borderId="63" xfId="0" applyFont="1" applyBorder="1" applyAlignment="1">
      <alignment wrapText="1"/>
    </xf>
    <xf numFmtId="0" fontId="20" fillId="0" borderId="0" xfId="0" applyFont="1"/>
    <xf numFmtId="0" fontId="17" fillId="0" borderId="0" xfId="0" applyFont="1"/>
    <xf numFmtId="0" fontId="18" fillId="0" borderId="0" xfId="0" applyFont="1"/>
    <xf numFmtId="0" fontId="19" fillId="0" borderId="0" xfId="0" applyFont="1"/>
    <xf numFmtId="0" fontId="0" fillId="12" borderId="33" xfId="0" applyFill="1" applyBorder="1" applyAlignment="1">
      <alignment horizontal="center" vertical="center" wrapText="1"/>
    </xf>
    <xf numFmtId="0" fontId="0" fillId="8" borderId="36" xfId="0" applyFill="1" applyBorder="1" applyAlignment="1">
      <alignment horizontal="center" vertical="center" wrapText="1"/>
    </xf>
    <xf numFmtId="0" fontId="4" fillId="0" borderId="64" xfId="0" applyFont="1" applyBorder="1" applyAlignment="1">
      <alignment horizontal="center" vertical="center"/>
    </xf>
    <xf numFmtId="0" fontId="4" fillId="0" borderId="65" xfId="0" applyFont="1" applyBorder="1" applyAlignment="1">
      <alignment horizontal="center" vertical="center"/>
    </xf>
    <xf numFmtId="0" fontId="4" fillId="0" borderId="66" xfId="0"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18</xdr:row>
      <xdr:rowOff>0</xdr:rowOff>
    </xdr:from>
    <xdr:to>
      <xdr:col>8</xdr:col>
      <xdr:colOff>239393</xdr:colOff>
      <xdr:row>46</xdr:row>
      <xdr:rowOff>124587</xdr:rowOff>
    </xdr:to>
    <xdr:pic>
      <xdr:nvPicPr>
        <xdr:cNvPr id="2" name="Imagen 1">
          <a:extLst>
            <a:ext uri="{FF2B5EF4-FFF2-40B4-BE49-F238E27FC236}">
              <a16:creationId xmlns:a16="http://schemas.microsoft.com/office/drawing/2014/main" id="{0CBE8573-793A-DD22-A2E2-A1B148AE22BA}"/>
            </a:ext>
          </a:extLst>
        </xdr:cNvPr>
        <xdr:cNvPicPr>
          <a:picLocks noChangeAspect="1"/>
        </xdr:cNvPicPr>
      </xdr:nvPicPr>
      <xdr:blipFill>
        <a:blip xmlns:r="http://schemas.openxmlformats.org/officeDocument/2006/relationships" r:embed="rId1"/>
        <a:stretch>
          <a:fillRect/>
        </a:stretch>
      </xdr:blipFill>
      <xdr:spPr>
        <a:xfrm>
          <a:off x="2286000" y="14268450"/>
          <a:ext cx="9088118" cy="5458587"/>
        </a:xfrm>
        <a:prstGeom prst="rect">
          <a:avLst/>
        </a:prstGeom>
      </xdr:spPr>
    </xdr:pic>
    <xdr:clientData/>
  </xdr:twoCellAnchor>
  <xdr:twoCellAnchor editAs="oneCell">
    <xdr:from>
      <xdr:col>2</xdr:col>
      <xdr:colOff>704850</xdr:colOff>
      <xdr:row>17</xdr:row>
      <xdr:rowOff>9525</xdr:rowOff>
    </xdr:from>
    <xdr:to>
      <xdr:col>8</xdr:col>
      <xdr:colOff>352425</xdr:colOff>
      <xdr:row>25</xdr:row>
      <xdr:rowOff>162159</xdr:rowOff>
    </xdr:to>
    <xdr:pic>
      <xdr:nvPicPr>
        <xdr:cNvPr id="4" name="Imagen 3">
          <a:extLst>
            <a:ext uri="{FF2B5EF4-FFF2-40B4-BE49-F238E27FC236}">
              <a16:creationId xmlns:a16="http://schemas.microsoft.com/office/drawing/2014/main" id="{6E87DD78-7A78-57B1-85E4-B7F4D2145121}"/>
            </a:ext>
          </a:extLst>
        </xdr:cNvPr>
        <xdr:cNvPicPr>
          <a:picLocks noChangeAspect="1"/>
        </xdr:cNvPicPr>
      </xdr:nvPicPr>
      <xdr:blipFill>
        <a:blip xmlns:r="http://schemas.openxmlformats.org/officeDocument/2006/relationships" r:embed="rId2"/>
        <a:stretch>
          <a:fillRect/>
        </a:stretch>
      </xdr:blipFill>
      <xdr:spPr>
        <a:xfrm>
          <a:off x="2228850" y="15106650"/>
          <a:ext cx="9258300" cy="1676634"/>
        </a:xfrm>
        <a:prstGeom prst="rect">
          <a:avLst/>
        </a:prstGeom>
      </xdr:spPr>
    </xdr:pic>
    <xdr:clientData/>
  </xdr:twoCellAnchor>
  <xdr:twoCellAnchor editAs="oneCell">
    <xdr:from>
      <xdr:col>3</xdr:col>
      <xdr:colOff>85725</xdr:colOff>
      <xdr:row>45</xdr:row>
      <xdr:rowOff>142875</xdr:rowOff>
    </xdr:from>
    <xdr:to>
      <xdr:col>8</xdr:col>
      <xdr:colOff>315592</xdr:colOff>
      <xdr:row>54</xdr:row>
      <xdr:rowOff>105009</xdr:rowOff>
    </xdr:to>
    <xdr:pic>
      <xdr:nvPicPr>
        <xdr:cNvPr id="5" name="Imagen 4">
          <a:extLst>
            <a:ext uri="{FF2B5EF4-FFF2-40B4-BE49-F238E27FC236}">
              <a16:creationId xmlns:a16="http://schemas.microsoft.com/office/drawing/2014/main" id="{B5B4DBBA-F6A0-541D-7D7D-C2420580B5FD}"/>
            </a:ext>
          </a:extLst>
        </xdr:cNvPr>
        <xdr:cNvPicPr>
          <a:picLocks noChangeAspect="1"/>
        </xdr:cNvPicPr>
      </xdr:nvPicPr>
      <xdr:blipFill>
        <a:blip xmlns:r="http://schemas.openxmlformats.org/officeDocument/2006/relationships" r:embed="rId2"/>
        <a:stretch>
          <a:fillRect/>
        </a:stretch>
      </xdr:blipFill>
      <xdr:spPr>
        <a:xfrm>
          <a:off x="2371725" y="19554825"/>
          <a:ext cx="9078592" cy="1676634"/>
        </a:xfrm>
        <a:prstGeom prst="rect">
          <a:avLst/>
        </a:prstGeom>
      </xdr:spPr>
    </xdr:pic>
    <xdr:clientData/>
  </xdr:twoCellAnchor>
  <xdr:twoCellAnchor editAs="oneCell">
    <xdr:from>
      <xdr:col>3</xdr:col>
      <xdr:colOff>0</xdr:colOff>
      <xdr:row>57</xdr:row>
      <xdr:rowOff>0</xdr:rowOff>
    </xdr:from>
    <xdr:to>
      <xdr:col>9</xdr:col>
      <xdr:colOff>525290</xdr:colOff>
      <xdr:row>85</xdr:row>
      <xdr:rowOff>48376</xdr:rowOff>
    </xdr:to>
    <xdr:pic>
      <xdr:nvPicPr>
        <xdr:cNvPr id="6" name="Imagen 5">
          <a:extLst>
            <a:ext uri="{FF2B5EF4-FFF2-40B4-BE49-F238E27FC236}">
              <a16:creationId xmlns:a16="http://schemas.microsoft.com/office/drawing/2014/main" id="{55206731-949A-81B6-07D7-AEA7646F938B}"/>
            </a:ext>
          </a:extLst>
        </xdr:cNvPr>
        <xdr:cNvPicPr>
          <a:picLocks noChangeAspect="1"/>
        </xdr:cNvPicPr>
      </xdr:nvPicPr>
      <xdr:blipFill>
        <a:blip xmlns:r="http://schemas.openxmlformats.org/officeDocument/2006/relationships" r:embed="rId3"/>
        <a:stretch>
          <a:fillRect/>
        </a:stretch>
      </xdr:blipFill>
      <xdr:spPr>
        <a:xfrm>
          <a:off x="2286000" y="21697950"/>
          <a:ext cx="10136015" cy="5382376"/>
        </a:xfrm>
        <a:prstGeom prst="rect">
          <a:avLst/>
        </a:prstGeom>
      </xdr:spPr>
    </xdr:pic>
    <xdr:clientData/>
  </xdr:twoCellAnchor>
  <xdr:twoCellAnchor editAs="oneCell">
    <xdr:from>
      <xdr:col>2</xdr:col>
      <xdr:colOff>733425</xdr:colOff>
      <xdr:row>81</xdr:row>
      <xdr:rowOff>171450</xdr:rowOff>
    </xdr:from>
    <xdr:to>
      <xdr:col>8</xdr:col>
      <xdr:colOff>334661</xdr:colOff>
      <xdr:row>108</xdr:row>
      <xdr:rowOff>76905</xdr:rowOff>
    </xdr:to>
    <xdr:pic>
      <xdr:nvPicPr>
        <xdr:cNvPr id="8" name="Imagen 7">
          <a:extLst>
            <a:ext uri="{FF2B5EF4-FFF2-40B4-BE49-F238E27FC236}">
              <a16:creationId xmlns:a16="http://schemas.microsoft.com/office/drawing/2014/main" id="{13D235D4-D9EE-A0C3-AA9C-2DFDDC3831B4}"/>
            </a:ext>
          </a:extLst>
        </xdr:cNvPr>
        <xdr:cNvPicPr>
          <a:picLocks noChangeAspect="1"/>
        </xdr:cNvPicPr>
      </xdr:nvPicPr>
      <xdr:blipFill>
        <a:blip xmlns:r="http://schemas.openxmlformats.org/officeDocument/2006/relationships" r:embed="rId4"/>
        <a:stretch>
          <a:fillRect/>
        </a:stretch>
      </xdr:blipFill>
      <xdr:spPr>
        <a:xfrm>
          <a:off x="2257425" y="26441400"/>
          <a:ext cx="9211961" cy="5048955"/>
        </a:xfrm>
        <a:prstGeom prst="rect">
          <a:avLst/>
        </a:prstGeom>
      </xdr:spPr>
    </xdr:pic>
    <xdr:clientData/>
  </xdr:twoCellAnchor>
  <xdr:twoCellAnchor editAs="oneCell">
    <xdr:from>
      <xdr:col>2</xdr:col>
      <xdr:colOff>742950</xdr:colOff>
      <xdr:row>108</xdr:row>
      <xdr:rowOff>38100</xdr:rowOff>
    </xdr:from>
    <xdr:to>
      <xdr:col>8</xdr:col>
      <xdr:colOff>506133</xdr:colOff>
      <xdr:row>130</xdr:row>
      <xdr:rowOff>133948</xdr:rowOff>
    </xdr:to>
    <xdr:pic>
      <xdr:nvPicPr>
        <xdr:cNvPr id="9" name="Imagen 8">
          <a:extLst>
            <a:ext uri="{FF2B5EF4-FFF2-40B4-BE49-F238E27FC236}">
              <a16:creationId xmlns:a16="http://schemas.microsoft.com/office/drawing/2014/main" id="{1B3FDFF1-E5AB-D7EF-AD86-9402594E4FAB}"/>
            </a:ext>
          </a:extLst>
        </xdr:cNvPr>
        <xdr:cNvPicPr>
          <a:picLocks noChangeAspect="1"/>
        </xdr:cNvPicPr>
      </xdr:nvPicPr>
      <xdr:blipFill>
        <a:blip xmlns:r="http://schemas.openxmlformats.org/officeDocument/2006/relationships" r:embed="rId5"/>
        <a:stretch>
          <a:fillRect/>
        </a:stretch>
      </xdr:blipFill>
      <xdr:spPr>
        <a:xfrm>
          <a:off x="2266950" y="31451550"/>
          <a:ext cx="9373908" cy="4286848"/>
        </a:xfrm>
        <a:prstGeom prst="rect">
          <a:avLst/>
        </a:prstGeom>
      </xdr:spPr>
    </xdr:pic>
    <xdr:clientData/>
  </xdr:twoCellAnchor>
  <xdr:twoCellAnchor editAs="oneCell">
    <xdr:from>
      <xdr:col>3</xdr:col>
      <xdr:colOff>0</xdr:colOff>
      <xdr:row>131</xdr:row>
      <xdr:rowOff>0</xdr:rowOff>
    </xdr:from>
    <xdr:to>
      <xdr:col>8</xdr:col>
      <xdr:colOff>658552</xdr:colOff>
      <xdr:row>158</xdr:row>
      <xdr:rowOff>67402</xdr:rowOff>
    </xdr:to>
    <xdr:pic>
      <xdr:nvPicPr>
        <xdr:cNvPr id="10" name="Imagen 9">
          <a:extLst>
            <a:ext uri="{FF2B5EF4-FFF2-40B4-BE49-F238E27FC236}">
              <a16:creationId xmlns:a16="http://schemas.microsoft.com/office/drawing/2014/main" id="{6A27C8CD-E1A7-FD0B-35C9-7E2CBBFDC747}"/>
            </a:ext>
          </a:extLst>
        </xdr:cNvPr>
        <xdr:cNvPicPr>
          <a:picLocks noChangeAspect="1"/>
        </xdr:cNvPicPr>
      </xdr:nvPicPr>
      <xdr:blipFill>
        <a:blip xmlns:r="http://schemas.openxmlformats.org/officeDocument/2006/relationships" r:embed="rId6"/>
        <a:stretch>
          <a:fillRect/>
        </a:stretch>
      </xdr:blipFill>
      <xdr:spPr>
        <a:xfrm>
          <a:off x="2286000" y="35794950"/>
          <a:ext cx="9507277" cy="5210902"/>
        </a:xfrm>
        <a:prstGeom prst="rect">
          <a:avLst/>
        </a:prstGeom>
      </xdr:spPr>
    </xdr:pic>
    <xdr:clientData/>
  </xdr:twoCellAnchor>
  <xdr:twoCellAnchor editAs="oneCell">
    <xdr:from>
      <xdr:col>3</xdr:col>
      <xdr:colOff>85725</xdr:colOff>
      <xdr:row>156</xdr:row>
      <xdr:rowOff>171450</xdr:rowOff>
    </xdr:from>
    <xdr:to>
      <xdr:col>8</xdr:col>
      <xdr:colOff>687119</xdr:colOff>
      <xdr:row>179</xdr:row>
      <xdr:rowOff>19640</xdr:rowOff>
    </xdr:to>
    <xdr:pic>
      <xdr:nvPicPr>
        <xdr:cNvPr id="12" name="Imagen 11">
          <a:extLst>
            <a:ext uri="{FF2B5EF4-FFF2-40B4-BE49-F238E27FC236}">
              <a16:creationId xmlns:a16="http://schemas.microsoft.com/office/drawing/2014/main" id="{C57FFFBB-0E3D-DA6B-2E28-77AE8011C7A7}"/>
            </a:ext>
          </a:extLst>
        </xdr:cNvPr>
        <xdr:cNvPicPr>
          <a:picLocks noChangeAspect="1"/>
        </xdr:cNvPicPr>
      </xdr:nvPicPr>
      <xdr:blipFill>
        <a:blip xmlns:r="http://schemas.openxmlformats.org/officeDocument/2006/relationships" r:embed="rId7"/>
        <a:stretch>
          <a:fillRect/>
        </a:stretch>
      </xdr:blipFill>
      <xdr:spPr>
        <a:xfrm>
          <a:off x="2371725" y="40728900"/>
          <a:ext cx="9450119" cy="4229690"/>
        </a:xfrm>
        <a:prstGeom prst="rect">
          <a:avLst/>
        </a:prstGeom>
      </xdr:spPr>
    </xdr:pic>
    <xdr:clientData/>
  </xdr:twoCellAnchor>
  <xdr:twoCellAnchor editAs="oneCell">
    <xdr:from>
      <xdr:col>3</xdr:col>
      <xdr:colOff>133350</xdr:colOff>
      <xdr:row>177</xdr:row>
      <xdr:rowOff>0</xdr:rowOff>
    </xdr:from>
    <xdr:to>
      <xdr:col>8</xdr:col>
      <xdr:colOff>649007</xdr:colOff>
      <xdr:row>194</xdr:row>
      <xdr:rowOff>133821</xdr:rowOff>
    </xdr:to>
    <xdr:pic>
      <xdr:nvPicPr>
        <xdr:cNvPr id="13" name="Imagen 12">
          <a:extLst>
            <a:ext uri="{FF2B5EF4-FFF2-40B4-BE49-F238E27FC236}">
              <a16:creationId xmlns:a16="http://schemas.microsoft.com/office/drawing/2014/main" id="{75545957-9066-FB56-10AC-BDDC6CDE5098}"/>
            </a:ext>
          </a:extLst>
        </xdr:cNvPr>
        <xdr:cNvPicPr>
          <a:picLocks noChangeAspect="1"/>
        </xdr:cNvPicPr>
      </xdr:nvPicPr>
      <xdr:blipFill>
        <a:blip xmlns:r="http://schemas.openxmlformats.org/officeDocument/2006/relationships" r:embed="rId8"/>
        <a:stretch>
          <a:fillRect/>
        </a:stretch>
      </xdr:blipFill>
      <xdr:spPr>
        <a:xfrm>
          <a:off x="2419350" y="44557950"/>
          <a:ext cx="9364382" cy="33723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workbookViewId="0">
      <selection activeCell="B21" sqref="B21:B34"/>
    </sheetView>
  </sheetViews>
  <sheetFormatPr baseColWidth="10" defaultColWidth="11.42578125" defaultRowHeight="15" x14ac:dyDescent="0.2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x14ac:dyDescent="0.25">
      <c r="A2" t="s">
        <v>0</v>
      </c>
      <c r="B2" t="s">
        <v>1</v>
      </c>
    </row>
    <row r="3" spans="1:8" ht="15.75" thickBot="1" x14ac:dyDescent="0.3"/>
    <row r="4" spans="1:8" ht="15.75" thickBot="1" x14ac:dyDescent="0.3">
      <c r="C4" s="135" t="s">
        <v>2</v>
      </c>
      <c r="D4" s="136"/>
      <c r="E4" s="136"/>
      <c r="F4" s="136"/>
      <c r="G4" s="137"/>
    </row>
    <row r="5" spans="1:8" x14ac:dyDescent="0.25">
      <c r="C5" s="6" t="s">
        <v>3</v>
      </c>
      <c r="D5" s="6" t="s">
        <v>4</v>
      </c>
      <c r="E5" s="7" t="s">
        <v>5</v>
      </c>
      <c r="F5" s="6" t="s">
        <v>6</v>
      </c>
      <c r="G5" s="8" t="s">
        <v>7</v>
      </c>
    </row>
    <row r="6" spans="1:8" ht="15.75" thickBot="1" x14ac:dyDescent="0.3">
      <c r="C6" s="9" t="s">
        <v>8</v>
      </c>
      <c r="D6" s="9" t="s">
        <v>9</v>
      </c>
      <c r="E6" s="10" t="s">
        <v>10</v>
      </c>
      <c r="F6" s="9" t="s">
        <v>11</v>
      </c>
      <c r="G6" s="11" t="s">
        <v>12</v>
      </c>
    </row>
    <row r="7" spans="1:8" ht="45.75" thickBot="1" x14ac:dyDescent="0.3">
      <c r="C7" s="12" t="s">
        <v>13</v>
      </c>
      <c r="D7" s="13" t="s">
        <v>14</v>
      </c>
      <c r="E7" s="13" t="s">
        <v>15</v>
      </c>
      <c r="F7" s="13" t="s">
        <v>16</v>
      </c>
      <c r="G7" s="14" t="s">
        <v>17</v>
      </c>
    </row>
    <row r="8" spans="1:8" x14ac:dyDescent="0.25">
      <c r="C8" s="15"/>
      <c r="D8" s="15"/>
      <c r="E8" s="15"/>
      <c r="F8" s="15"/>
      <c r="G8" s="16"/>
    </row>
    <row r="9" spans="1:8" x14ac:dyDescent="0.25">
      <c r="A9" t="s">
        <v>18</v>
      </c>
      <c r="B9" s="17" t="s">
        <v>19</v>
      </c>
    </row>
    <row r="10" spans="1:8" x14ac:dyDescent="0.25">
      <c r="B10" s="138" t="s">
        <v>20</v>
      </c>
      <c r="C10" s="139"/>
      <c r="D10" s="139"/>
      <c r="E10" s="139"/>
      <c r="F10" s="139"/>
      <c r="G10" s="139"/>
    </row>
    <row r="11" spans="1:8" x14ac:dyDescent="0.25">
      <c r="B11" s="139"/>
      <c r="C11" s="139"/>
      <c r="D11" s="139"/>
      <c r="E11" s="139"/>
      <c r="F11" s="139"/>
      <c r="G11" s="139"/>
    </row>
    <row r="12" spans="1:8" x14ac:dyDescent="0.25">
      <c r="B12" s="139"/>
      <c r="C12" s="139"/>
      <c r="D12" s="139"/>
      <c r="E12" s="139"/>
      <c r="F12" s="139"/>
      <c r="G12" s="139"/>
    </row>
    <row r="14" spans="1:8" ht="15.75" thickBot="1" x14ac:dyDescent="0.3"/>
    <row r="15" spans="1:8" ht="15.75" thickBot="1" x14ac:dyDescent="0.3">
      <c r="C15" s="135" t="s">
        <v>21</v>
      </c>
      <c r="D15" s="136"/>
      <c r="E15" s="136"/>
      <c r="F15" s="136"/>
      <c r="G15" s="137"/>
    </row>
    <row r="16" spans="1:8" ht="15.75" thickBot="1" x14ac:dyDescent="0.3">
      <c r="B16" s="18"/>
      <c r="C16" s="19" t="s">
        <v>3</v>
      </c>
      <c r="D16" s="20" t="s">
        <v>4</v>
      </c>
      <c r="E16" s="21" t="s">
        <v>5</v>
      </c>
      <c r="F16" s="140" t="s">
        <v>22</v>
      </c>
      <c r="G16" s="141"/>
      <c r="H16" s="22"/>
    </row>
    <row r="17" spans="2:8" ht="15.75" thickBot="1" x14ac:dyDescent="0.3">
      <c r="B17" s="23" t="s">
        <v>23</v>
      </c>
      <c r="C17" s="24" t="s">
        <v>24</v>
      </c>
      <c r="D17" s="25" t="s">
        <v>25</v>
      </c>
      <c r="E17" s="26" t="s">
        <v>26</v>
      </c>
      <c r="F17" s="142" t="s">
        <v>27</v>
      </c>
      <c r="G17" s="143"/>
      <c r="H17" s="22"/>
    </row>
    <row r="18" spans="2:8" ht="165.75" thickBot="1" x14ac:dyDescent="0.3">
      <c r="B18" s="144" t="s">
        <v>28</v>
      </c>
      <c r="C18" s="27" t="s">
        <v>29</v>
      </c>
      <c r="D18" s="27" t="s">
        <v>30</v>
      </c>
      <c r="E18" s="27" t="s">
        <v>31</v>
      </c>
      <c r="F18" s="147" t="s">
        <v>32</v>
      </c>
      <c r="G18" s="148"/>
      <c r="H18" s="28" t="s">
        <v>33</v>
      </c>
    </row>
    <row r="19" spans="2:8" x14ac:dyDescent="0.25">
      <c r="B19" s="145"/>
      <c r="C19" s="149" t="s">
        <v>34</v>
      </c>
      <c r="D19" s="149"/>
      <c r="E19" s="149" t="s">
        <v>35</v>
      </c>
      <c r="F19" s="149"/>
      <c r="G19" s="150"/>
      <c r="H19" s="22"/>
    </row>
    <row r="20" spans="2:8" x14ac:dyDescent="0.25">
      <c r="B20" s="146"/>
      <c r="C20" s="151" t="s">
        <v>36</v>
      </c>
      <c r="D20" s="151"/>
      <c r="E20" s="151"/>
      <c r="F20" s="151"/>
      <c r="G20" s="152"/>
      <c r="H20" s="22"/>
    </row>
    <row r="21" spans="2:8" ht="15" customHeight="1" x14ac:dyDescent="0.25">
      <c r="B21" s="153" t="s">
        <v>37</v>
      </c>
      <c r="C21" s="156" t="s">
        <v>38</v>
      </c>
      <c r="D21" s="157" t="s">
        <v>39</v>
      </c>
      <c r="E21" s="157" t="s">
        <v>40</v>
      </c>
      <c r="F21" s="160" t="s">
        <v>41</v>
      </c>
      <c r="G21" s="134"/>
    </row>
    <row r="22" spans="2:8" x14ac:dyDescent="0.25">
      <c r="B22" s="154"/>
      <c r="C22" s="154"/>
      <c r="D22" s="154"/>
      <c r="E22" s="158"/>
      <c r="F22" s="161"/>
      <c r="G22" s="134"/>
    </row>
    <row r="23" spans="2:8" x14ac:dyDescent="0.25">
      <c r="B23" s="154"/>
      <c r="C23" s="154"/>
      <c r="D23" s="154"/>
      <c r="E23" s="158"/>
      <c r="F23" s="161"/>
      <c r="G23" s="134"/>
    </row>
    <row r="24" spans="2:8" x14ac:dyDescent="0.25">
      <c r="B24" s="154"/>
      <c r="C24" s="154"/>
      <c r="D24" s="154"/>
      <c r="E24" s="158"/>
      <c r="F24" s="161"/>
      <c r="G24" s="134"/>
    </row>
    <row r="25" spans="2:8" x14ac:dyDescent="0.25">
      <c r="B25" s="154"/>
      <c r="C25" s="154"/>
      <c r="D25" s="154"/>
      <c r="E25" s="158"/>
      <c r="F25" s="161"/>
      <c r="G25" s="134"/>
    </row>
    <row r="26" spans="2:8" x14ac:dyDescent="0.25">
      <c r="B26" s="154"/>
      <c r="C26" s="154"/>
      <c r="D26" s="154"/>
      <c r="E26" s="158"/>
      <c r="F26" s="161"/>
      <c r="G26" s="134"/>
    </row>
    <row r="27" spans="2:8" x14ac:dyDescent="0.25">
      <c r="B27" s="154"/>
      <c r="C27" s="154"/>
      <c r="D27" s="154"/>
      <c r="E27" s="158"/>
      <c r="F27" s="161"/>
      <c r="G27" s="134"/>
    </row>
    <row r="28" spans="2:8" x14ac:dyDescent="0.25">
      <c r="B28" s="154"/>
      <c r="C28" s="154"/>
      <c r="D28" s="154"/>
      <c r="E28" s="158"/>
      <c r="F28" s="161"/>
      <c r="G28" s="134"/>
    </row>
    <row r="29" spans="2:8" x14ac:dyDescent="0.25">
      <c r="B29" s="154"/>
      <c r="C29" s="154"/>
      <c r="D29" s="154"/>
      <c r="E29" s="158"/>
      <c r="F29" s="161"/>
      <c r="G29" s="134"/>
    </row>
    <row r="30" spans="2:8" x14ac:dyDescent="0.25">
      <c r="B30" s="154"/>
      <c r="C30" s="154"/>
      <c r="D30" s="154"/>
      <c r="E30" s="158"/>
      <c r="F30" s="161"/>
      <c r="G30" s="134"/>
    </row>
    <row r="31" spans="2:8" x14ac:dyDescent="0.25">
      <c r="B31" s="154"/>
      <c r="C31" s="154"/>
      <c r="D31" s="154"/>
      <c r="E31" s="158"/>
      <c r="F31" s="161"/>
      <c r="G31" s="134"/>
    </row>
    <row r="32" spans="2:8" x14ac:dyDescent="0.25">
      <c r="B32" s="154"/>
      <c r="C32" s="154"/>
      <c r="D32" s="154"/>
      <c r="E32" s="158"/>
      <c r="F32" s="161"/>
      <c r="G32" s="134"/>
    </row>
    <row r="33" spans="2:7" x14ac:dyDescent="0.25">
      <c r="B33" s="154"/>
      <c r="C33" s="154"/>
      <c r="D33" s="154"/>
      <c r="E33" s="158"/>
      <c r="F33" s="161"/>
      <c r="G33" s="134"/>
    </row>
    <row r="34" spans="2:7" x14ac:dyDescent="0.25">
      <c r="B34" s="155"/>
      <c r="C34" s="155"/>
      <c r="D34" s="155"/>
      <c r="E34" s="159"/>
      <c r="F34" s="161"/>
      <c r="G34" s="134"/>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D1:H18"/>
  <sheetViews>
    <sheetView topLeftCell="B1" workbookViewId="0">
      <selection activeCell="C48" sqref="C48"/>
    </sheetView>
  </sheetViews>
  <sheetFormatPr baseColWidth="10" defaultColWidth="11.42578125" defaultRowHeight="15" x14ac:dyDescent="0.25"/>
  <cols>
    <col min="4" max="4" width="23.42578125" customWidth="1"/>
    <col min="5" max="5" width="26.85546875" customWidth="1"/>
    <col min="6" max="6" width="29.7109375" customWidth="1"/>
    <col min="7" max="7" width="28.140625" customWidth="1"/>
    <col min="8" max="8" width="24.5703125" customWidth="1"/>
  </cols>
  <sheetData>
    <row r="1" spans="4:8" x14ac:dyDescent="0.25">
      <c r="D1" s="162" t="s">
        <v>42</v>
      </c>
      <c r="E1" s="163"/>
    </row>
    <row r="2" spans="4:8" ht="15.75" thickBot="1" x14ac:dyDescent="0.3"/>
    <row r="3" spans="4:8" ht="36" customHeight="1" thickBot="1" x14ac:dyDescent="0.3">
      <c r="D3" s="58" t="s">
        <v>43</v>
      </c>
      <c r="E3" s="55" t="s">
        <v>44</v>
      </c>
      <c r="F3" s="56" t="s">
        <v>45</v>
      </c>
      <c r="G3" s="57" t="s">
        <v>46</v>
      </c>
      <c r="H3" s="57" t="s">
        <v>47</v>
      </c>
    </row>
    <row r="4" spans="4:8" ht="119.25" customHeight="1" x14ac:dyDescent="0.25">
      <c r="D4" s="172" t="s">
        <v>48</v>
      </c>
      <c r="E4" s="170" t="s">
        <v>49</v>
      </c>
      <c r="F4" s="170" t="s">
        <v>50</v>
      </c>
      <c r="G4" s="170" t="s">
        <v>51</v>
      </c>
      <c r="H4" s="170" t="s">
        <v>52</v>
      </c>
    </row>
    <row r="5" spans="4:8" ht="15.75" thickBot="1" x14ac:dyDescent="0.3">
      <c r="D5" s="173"/>
      <c r="E5" s="177"/>
      <c r="F5" s="177"/>
      <c r="G5" s="177"/>
      <c r="H5" s="177"/>
    </row>
    <row r="6" spans="4:8" ht="96.75" customHeight="1" x14ac:dyDescent="0.25">
      <c r="D6" s="172" t="s">
        <v>53</v>
      </c>
      <c r="E6" s="170" t="s">
        <v>54</v>
      </c>
      <c r="F6" s="170" t="s">
        <v>55</v>
      </c>
      <c r="G6" s="170" t="s">
        <v>56</v>
      </c>
      <c r="H6" s="170" t="s">
        <v>57</v>
      </c>
    </row>
    <row r="7" spans="4:8" x14ac:dyDescent="0.25">
      <c r="D7" s="174"/>
      <c r="E7" s="171"/>
      <c r="F7" s="171"/>
      <c r="G7" s="171"/>
      <c r="H7" s="171"/>
    </row>
    <row r="8" spans="4:8" ht="15.75" thickBot="1" x14ac:dyDescent="0.3">
      <c r="D8" s="174"/>
      <c r="E8" s="171"/>
      <c r="F8" s="177"/>
      <c r="G8" s="177"/>
      <c r="H8" s="177"/>
    </row>
    <row r="9" spans="4:8" ht="89.25" customHeight="1" x14ac:dyDescent="0.25">
      <c r="D9" s="175" t="s">
        <v>58</v>
      </c>
      <c r="E9" s="166" t="s">
        <v>59</v>
      </c>
      <c r="F9" s="168" t="s">
        <v>60</v>
      </c>
      <c r="G9" s="170" t="s">
        <v>61</v>
      </c>
      <c r="H9" s="170" t="s">
        <v>62</v>
      </c>
    </row>
    <row r="10" spans="4:8" ht="15.75" thickBot="1" x14ac:dyDescent="0.3">
      <c r="D10" s="176"/>
      <c r="E10" s="167"/>
      <c r="F10" s="169"/>
      <c r="G10" s="171"/>
      <c r="H10" s="171"/>
    </row>
    <row r="11" spans="4:8" ht="150.75" thickBot="1" x14ac:dyDescent="0.3">
      <c r="D11" s="52" t="s">
        <v>63</v>
      </c>
      <c r="E11" s="63" t="s">
        <v>64</v>
      </c>
      <c r="F11" s="59" t="s">
        <v>65</v>
      </c>
      <c r="G11" s="59" t="s">
        <v>66</v>
      </c>
      <c r="H11" s="52" t="s">
        <v>67</v>
      </c>
    </row>
    <row r="12" spans="4:8" ht="150.75" thickBot="1" x14ac:dyDescent="0.3">
      <c r="D12" s="52" t="s">
        <v>68</v>
      </c>
      <c r="E12" s="63" t="s">
        <v>69</v>
      </c>
      <c r="F12" s="59" t="s">
        <v>70</v>
      </c>
      <c r="G12" s="59" t="s">
        <v>71</v>
      </c>
      <c r="H12" s="52" t="s">
        <v>67</v>
      </c>
    </row>
    <row r="13" spans="4:8" ht="165.75" thickBot="1" x14ac:dyDescent="0.3">
      <c r="D13" s="60" t="s">
        <v>72</v>
      </c>
      <c r="E13" s="64" t="s">
        <v>73</v>
      </c>
      <c r="F13" s="59" t="s">
        <v>74</v>
      </c>
      <c r="G13" s="59" t="s">
        <v>75</v>
      </c>
      <c r="H13" s="52" t="s">
        <v>67</v>
      </c>
    </row>
    <row r="14" spans="4:8" ht="105" x14ac:dyDescent="0.25">
      <c r="D14" s="164" t="s">
        <v>76</v>
      </c>
      <c r="E14" s="61" t="s">
        <v>77</v>
      </c>
      <c r="F14" s="61" t="s">
        <v>78</v>
      </c>
      <c r="G14" s="61" t="s">
        <v>79</v>
      </c>
      <c r="H14" s="66" t="s">
        <v>80</v>
      </c>
    </row>
    <row r="15" spans="4:8" ht="90.75" thickBot="1" x14ac:dyDescent="0.3">
      <c r="D15" s="165"/>
      <c r="E15" s="62" t="s">
        <v>81</v>
      </c>
      <c r="F15" s="62" t="s">
        <v>82</v>
      </c>
      <c r="G15" s="62" t="s">
        <v>83</v>
      </c>
      <c r="H15" s="67" t="s">
        <v>84</v>
      </c>
    </row>
    <row r="16" spans="4:8" ht="150.75" thickBot="1" x14ac:dyDescent="0.3">
      <c r="D16" s="67" t="s">
        <v>85</v>
      </c>
      <c r="E16" s="63" t="s">
        <v>86</v>
      </c>
      <c r="F16" s="59" t="s">
        <v>87</v>
      </c>
      <c r="G16" s="59" t="s">
        <v>88</v>
      </c>
      <c r="H16" s="68" t="s">
        <v>89</v>
      </c>
    </row>
    <row r="17" spans="4:8" ht="120.75" thickBot="1" x14ac:dyDescent="0.3">
      <c r="D17" s="52" t="s">
        <v>90</v>
      </c>
      <c r="E17" s="52" t="s">
        <v>91</v>
      </c>
      <c r="F17" s="65" t="s">
        <v>92</v>
      </c>
      <c r="G17" s="65" t="s">
        <v>93</v>
      </c>
      <c r="H17" s="52" t="s">
        <v>94</v>
      </c>
    </row>
    <row r="18" spans="4:8" x14ac:dyDescent="0.25">
      <c r="D18" s="51"/>
      <c r="E18" s="51"/>
    </row>
  </sheetData>
  <mergeCells count="17">
    <mergeCell ref="H9:H10"/>
    <mergeCell ref="D4:D5"/>
    <mergeCell ref="D6:D8"/>
    <mergeCell ref="D9:D10"/>
    <mergeCell ref="E4:E5"/>
    <mergeCell ref="F4:F5"/>
    <mergeCell ref="G4:G5"/>
    <mergeCell ref="H4:H5"/>
    <mergeCell ref="E6:E8"/>
    <mergeCell ref="F6:F8"/>
    <mergeCell ref="G6:G8"/>
    <mergeCell ref="H6:H8"/>
    <mergeCell ref="D1:E1"/>
    <mergeCell ref="D14:D15"/>
    <mergeCell ref="E9:E10"/>
    <mergeCell ref="F9:F10"/>
    <mergeCell ref="G9:G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AQ101"/>
  <sheetViews>
    <sheetView tabSelected="1" topLeftCell="AB2" zoomScaleNormal="100" workbookViewId="0">
      <selection activeCell="AI7" sqref="AI7"/>
    </sheetView>
  </sheetViews>
  <sheetFormatPr baseColWidth="10" defaultColWidth="9.140625" defaultRowHeight="15" customHeight="1" x14ac:dyDescent="0.25"/>
  <cols>
    <col min="1" max="1" width="14.28515625" customWidth="1"/>
    <col min="2" max="2" width="11.42578125" customWidth="1"/>
    <col min="3" max="3" width="48.7109375" customWidth="1"/>
    <col min="4" max="4" width="20.85546875" customWidth="1"/>
    <col min="5" max="5" width="23" customWidth="1"/>
    <col min="6" max="6" width="31.85546875" customWidth="1"/>
    <col min="7" max="7" width="52.28515625" customWidth="1"/>
    <col min="8" max="10" width="14.28515625" customWidth="1"/>
    <col min="11" max="12" width="15.5703125" customWidth="1"/>
    <col min="13" max="13" width="16.85546875" customWidth="1"/>
    <col min="14" max="14" width="23.5703125" customWidth="1"/>
    <col min="15" max="15" width="23.85546875" customWidth="1"/>
    <col min="16" max="18" width="21.42578125" customWidth="1"/>
    <col min="19" max="20" width="23.28515625" customWidth="1"/>
    <col min="21" max="24" width="21.42578125" customWidth="1"/>
    <col min="25" max="25" width="14.28515625" customWidth="1"/>
    <col min="26" max="26" width="16.140625" customWidth="1"/>
    <col min="27" max="27" width="17.85546875" customWidth="1"/>
    <col min="28" max="30" width="21.42578125" customWidth="1"/>
    <col min="31" max="31" width="25.140625" customWidth="1"/>
    <col min="32" max="34" width="21.42578125" customWidth="1"/>
    <col min="35" max="35" width="17.7109375" customWidth="1"/>
    <col min="36" max="36" width="17.5703125" customWidth="1"/>
    <col min="37" max="37" width="17.42578125" customWidth="1"/>
    <col min="38" max="38" width="21.42578125" customWidth="1"/>
    <col min="39" max="40" width="14.28515625" customWidth="1"/>
    <col min="41" max="41" width="18" customWidth="1"/>
  </cols>
  <sheetData>
    <row r="1" spans="1:41" s="5" customFormat="1" ht="155.1" customHeight="1" thickBot="1" x14ac:dyDescent="0.3">
      <c r="A1" s="178" t="s">
        <v>122</v>
      </c>
      <c r="B1" s="179"/>
      <c r="C1" s="179"/>
      <c r="D1" s="179"/>
      <c r="E1" s="179"/>
      <c r="F1" s="179"/>
      <c r="G1" s="179"/>
      <c r="H1" s="179"/>
      <c r="I1" s="179"/>
      <c r="J1" s="180"/>
      <c r="K1" s="184" t="s">
        <v>123</v>
      </c>
      <c r="L1" s="185"/>
      <c r="M1" s="185"/>
      <c r="N1" s="185"/>
      <c r="O1" s="185"/>
      <c r="P1" s="185"/>
      <c r="Q1" s="185"/>
      <c r="R1" s="185"/>
      <c r="S1" s="185"/>
      <c r="T1" s="185"/>
      <c r="U1" s="185"/>
      <c r="V1" s="185"/>
      <c r="W1" s="185"/>
      <c r="X1" s="186"/>
      <c r="Y1" s="181" t="s">
        <v>124</v>
      </c>
      <c r="Z1" s="182"/>
      <c r="AA1" s="182"/>
      <c r="AB1" s="182"/>
      <c r="AC1" s="182"/>
      <c r="AD1" s="183"/>
      <c r="AE1" s="187" t="s">
        <v>125</v>
      </c>
      <c r="AF1" s="188"/>
      <c r="AG1" s="188"/>
      <c r="AH1" s="189"/>
      <c r="AI1" s="207" t="s">
        <v>126</v>
      </c>
      <c r="AJ1" s="205"/>
      <c r="AK1" s="205"/>
      <c r="AL1" s="205"/>
      <c r="AM1" s="205"/>
      <c r="AN1" s="205"/>
      <c r="AO1" s="206"/>
    </row>
    <row r="2" spans="1:41" ht="135" x14ac:dyDescent="0.25">
      <c r="A2" s="92" t="s">
        <v>127</v>
      </c>
      <c r="B2" s="92" t="s">
        <v>128</v>
      </c>
      <c r="C2" s="92" t="s">
        <v>129</v>
      </c>
      <c r="D2" s="92" t="s">
        <v>130</v>
      </c>
      <c r="E2" s="92" t="s">
        <v>131</v>
      </c>
      <c r="F2" s="92" t="s">
        <v>132</v>
      </c>
      <c r="G2" s="93" t="s">
        <v>133</v>
      </c>
      <c r="H2" s="94" t="s">
        <v>134</v>
      </c>
      <c r="I2" s="95" t="s">
        <v>135</v>
      </c>
      <c r="J2" s="94" t="s">
        <v>136</v>
      </c>
      <c r="K2" s="96" t="s">
        <v>102</v>
      </c>
      <c r="L2" s="97" t="s">
        <v>103</v>
      </c>
      <c r="M2" s="97" t="s">
        <v>104</v>
      </c>
      <c r="N2" s="98" t="s">
        <v>63</v>
      </c>
      <c r="O2" s="98" t="s">
        <v>68</v>
      </c>
      <c r="P2" s="98" t="s">
        <v>105</v>
      </c>
      <c r="Q2" s="98" t="s">
        <v>106</v>
      </c>
      <c r="R2" s="98" t="s">
        <v>90</v>
      </c>
      <c r="S2" s="98" t="s">
        <v>95</v>
      </c>
      <c r="T2" s="98" t="s">
        <v>107</v>
      </c>
      <c r="U2" s="98" t="s">
        <v>108</v>
      </c>
      <c r="V2" s="98" t="s">
        <v>109</v>
      </c>
      <c r="W2" s="98" t="s">
        <v>110</v>
      </c>
      <c r="X2" s="98" t="s">
        <v>111</v>
      </c>
      <c r="Y2" s="99" t="s">
        <v>112</v>
      </c>
      <c r="Z2" s="99" t="s">
        <v>113</v>
      </c>
      <c r="AA2" s="99" t="s">
        <v>114</v>
      </c>
      <c r="AB2" s="99" t="s">
        <v>115</v>
      </c>
      <c r="AC2" s="99" t="s">
        <v>116</v>
      </c>
      <c r="AD2" s="99" t="s">
        <v>117</v>
      </c>
      <c r="AE2" s="204" t="s">
        <v>118</v>
      </c>
      <c r="AF2" s="204" t="s">
        <v>119</v>
      </c>
      <c r="AG2" s="204" t="s">
        <v>120</v>
      </c>
      <c r="AH2" s="204" t="s">
        <v>121</v>
      </c>
      <c r="AI2" s="203" t="s">
        <v>379</v>
      </c>
      <c r="AJ2" s="203" t="s">
        <v>380</v>
      </c>
      <c r="AK2" s="203" t="s">
        <v>381</v>
      </c>
      <c r="AL2" s="203"/>
      <c r="AM2" s="31" t="s">
        <v>137</v>
      </c>
      <c r="AN2" s="31" t="s">
        <v>138</v>
      </c>
      <c r="AO2" s="31" t="s">
        <v>139</v>
      </c>
    </row>
    <row r="3" spans="1:41" s="3" customFormat="1" ht="30" x14ac:dyDescent="0.25">
      <c r="A3" s="106">
        <v>21508015</v>
      </c>
      <c r="B3" s="106">
        <v>3</v>
      </c>
      <c r="C3" s="106" t="s">
        <v>140</v>
      </c>
      <c r="D3" s="100" t="s">
        <v>141</v>
      </c>
      <c r="E3" s="100" t="s">
        <v>142</v>
      </c>
      <c r="F3" s="100" t="s">
        <v>143</v>
      </c>
      <c r="G3" s="101" t="s">
        <v>144</v>
      </c>
      <c r="H3" s="101" t="s">
        <v>145</v>
      </c>
      <c r="I3" s="101"/>
      <c r="J3" s="101" t="s">
        <v>146</v>
      </c>
      <c r="K3" s="124">
        <v>3</v>
      </c>
      <c r="L3" s="125">
        <v>3</v>
      </c>
      <c r="M3" s="124">
        <v>3</v>
      </c>
      <c r="N3" s="125">
        <v>3</v>
      </c>
      <c r="O3" s="124">
        <v>2</v>
      </c>
      <c r="P3" s="124">
        <v>2</v>
      </c>
      <c r="Q3" s="125">
        <v>3</v>
      </c>
      <c r="R3" s="125">
        <v>2</v>
      </c>
      <c r="S3" s="125">
        <v>3</v>
      </c>
      <c r="T3" s="127">
        <v>3</v>
      </c>
      <c r="U3" s="125">
        <v>3</v>
      </c>
      <c r="V3" s="125">
        <v>2</v>
      </c>
      <c r="W3" s="124">
        <v>4</v>
      </c>
      <c r="X3" s="124">
        <v>4</v>
      </c>
      <c r="Y3" s="32">
        <v>4</v>
      </c>
      <c r="Z3" s="32">
        <v>5</v>
      </c>
      <c r="AA3" s="2">
        <v>4</v>
      </c>
      <c r="AB3" s="2">
        <v>2</v>
      </c>
      <c r="AC3" s="32">
        <v>6</v>
      </c>
      <c r="AD3" s="124">
        <v>2</v>
      </c>
      <c r="AE3" s="2">
        <v>6</v>
      </c>
      <c r="AF3" s="2">
        <v>6</v>
      </c>
      <c r="AG3" s="2">
        <v>3</v>
      </c>
      <c r="AH3" s="2">
        <v>6</v>
      </c>
      <c r="AI3" s="2">
        <f>SUM(K3:X3)</f>
        <v>40</v>
      </c>
      <c r="AJ3" s="2" t="str">
        <f>IF(H3="Rendida",IF(AI3&lt;29,"No logrado",IF(30&lt;AI3&lt;39,"Inicial",IF(40&lt;AI3&lt;49,"Intermedio","Avanzado"))),"No rendida o no válida")</f>
        <v>No rendida o no válida</v>
      </c>
      <c r="AK3" s="2"/>
      <c r="AL3" s="2"/>
      <c r="AM3" s="2">
        <f>SUM(K3:AH3)</f>
        <v>84</v>
      </c>
      <c r="AN3" s="2"/>
      <c r="AO3" s="2"/>
    </row>
    <row r="4" spans="1:41" ht="30" x14ac:dyDescent="0.25">
      <c r="A4" s="107">
        <v>20882558</v>
      </c>
      <c r="B4" s="107">
        <v>5</v>
      </c>
      <c r="C4" s="106" t="s">
        <v>147</v>
      </c>
      <c r="D4" s="102" t="s">
        <v>148</v>
      </c>
      <c r="E4" s="102" t="s">
        <v>149</v>
      </c>
      <c r="F4" s="102" t="s">
        <v>150</v>
      </c>
      <c r="G4" s="103" t="s">
        <v>144</v>
      </c>
      <c r="H4" s="104" t="s">
        <v>145</v>
      </c>
      <c r="I4" s="105"/>
      <c r="J4" s="104" t="s">
        <v>146</v>
      </c>
      <c r="K4" s="124">
        <v>3</v>
      </c>
      <c r="L4" s="124">
        <v>4</v>
      </c>
      <c r="M4" s="124">
        <v>3</v>
      </c>
      <c r="N4" s="124">
        <v>4</v>
      </c>
      <c r="O4" s="124">
        <v>3</v>
      </c>
      <c r="P4" s="124">
        <v>3</v>
      </c>
      <c r="Q4" s="124">
        <v>3</v>
      </c>
      <c r="R4" s="124">
        <v>2</v>
      </c>
      <c r="S4" s="124">
        <v>3</v>
      </c>
      <c r="T4" s="124">
        <v>2</v>
      </c>
      <c r="U4" s="124">
        <v>2</v>
      </c>
      <c r="V4" s="124">
        <v>3</v>
      </c>
      <c r="W4" s="124">
        <v>3</v>
      </c>
      <c r="X4" s="124">
        <v>3</v>
      </c>
      <c r="Y4" s="132">
        <v>7</v>
      </c>
      <c r="Z4" s="132">
        <v>6</v>
      </c>
      <c r="AA4" s="132">
        <v>8</v>
      </c>
      <c r="AB4" s="91">
        <v>3</v>
      </c>
      <c r="AC4" s="124">
        <v>3</v>
      </c>
      <c r="AD4" s="124">
        <v>2</v>
      </c>
      <c r="AE4" s="91">
        <v>4</v>
      </c>
      <c r="AF4" s="2">
        <v>6</v>
      </c>
      <c r="AG4" s="2">
        <v>3</v>
      </c>
      <c r="AH4" s="2">
        <v>6</v>
      </c>
      <c r="AI4" s="2">
        <f t="shared" ref="AI4:AI53" si="0">SUM(K4:X4)</f>
        <v>41</v>
      </c>
      <c r="AJ4" s="2" t="str">
        <f t="shared" ref="AJ4:AJ53" si="1">IF(H4="Rendida",IF(AI4&lt;29,"No logrado",IF(30&lt;AI4&lt;39,"Inicial",IF(40&lt;AI4&lt;49,"Intermedio","Avanzado"))),"No rendida o no válida")</f>
        <v>No rendida o no válida</v>
      </c>
      <c r="AK4" s="2"/>
      <c r="AL4" s="2"/>
      <c r="AM4" s="2">
        <f t="shared" ref="AM4:AM53" si="2">SUM(K4:AH4)</f>
        <v>89</v>
      </c>
      <c r="AN4" s="91"/>
      <c r="AO4" s="91"/>
    </row>
    <row r="5" spans="1:41" ht="30" x14ac:dyDescent="0.25">
      <c r="A5" s="71">
        <v>21860677</v>
      </c>
      <c r="B5" s="71">
        <v>6</v>
      </c>
      <c r="C5" s="106" t="s">
        <v>151</v>
      </c>
      <c r="D5" s="70" t="s">
        <v>149</v>
      </c>
      <c r="E5" s="70" t="s">
        <v>152</v>
      </c>
      <c r="F5" s="70" t="s">
        <v>153</v>
      </c>
      <c r="G5" s="45" t="s">
        <v>144</v>
      </c>
      <c r="H5" s="46" t="s">
        <v>145</v>
      </c>
      <c r="I5" s="47"/>
      <c r="J5" s="46"/>
      <c r="K5" s="124">
        <v>3</v>
      </c>
      <c r="L5" s="124">
        <v>4</v>
      </c>
      <c r="M5" s="124">
        <v>3</v>
      </c>
      <c r="N5" s="124">
        <v>4</v>
      </c>
      <c r="O5" s="124">
        <v>3</v>
      </c>
      <c r="P5" s="124">
        <v>3</v>
      </c>
      <c r="Q5" s="124">
        <v>3</v>
      </c>
      <c r="R5" s="124">
        <v>2</v>
      </c>
      <c r="S5" s="124">
        <v>2</v>
      </c>
      <c r="T5" s="124">
        <v>2</v>
      </c>
      <c r="U5" s="124">
        <v>2</v>
      </c>
      <c r="V5" s="124">
        <v>2</v>
      </c>
      <c r="W5" s="124">
        <v>3</v>
      </c>
      <c r="X5" s="124">
        <v>3</v>
      </c>
      <c r="Y5" s="32">
        <v>6</v>
      </c>
      <c r="Z5" s="32">
        <v>6</v>
      </c>
      <c r="AA5" s="32">
        <v>6</v>
      </c>
      <c r="AB5" s="2">
        <v>4</v>
      </c>
      <c r="AC5" s="124">
        <v>3</v>
      </c>
      <c r="AD5" s="124">
        <v>2</v>
      </c>
      <c r="AE5" s="32">
        <v>5</v>
      </c>
      <c r="AF5" s="32">
        <v>6</v>
      </c>
      <c r="AG5" s="32">
        <v>6</v>
      </c>
      <c r="AH5" s="32">
        <v>6</v>
      </c>
      <c r="AI5" s="2">
        <f t="shared" si="0"/>
        <v>39</v>
      </c>
      <c r="AJ5" s="2" t="str">
        <f t="shared" si="1"/>
        <v>No rendida o no válida</v>
      </c>
      <c r="AK5" s="32"/>
      <c r="AL5" s="32"/>
      <c r="AM5" s="2">
        <f t="shared" si="2"/>
        <v>89</v>
      </c>
      <c r="AN5" s="2"/>
      <c r="AO5" s="2"/>
    </row>
    <row r="6" spans="1:41" x14ac:dyDescent="0.25">
      <c r="A6" s="86">
        <v>20909670</v>
      </c>
      <c r="B6" s="86">
        <v>6</v>
      </c>
      <c r="C6" s="106" t="s">
        <v>154</v>
      </c>
      <c r="D6" s="87" t="s">
        <v>155</v>
      </c>
      <c r="E6" s="87" t="s">
        <v>156</v>
      </c>
      <c r="F6" s="87" t="s">
        <v>157</v>
      </c>
      <c r="G6" s="88"/>
      <c r="H6" s="89"/>
      <c r="I6" s="108"/>
      <c r="J6" s="89"/>
      <c r="K6" s="109"/>
      <c r="L6" s="110"/>
      <c r="M6" s="110"/>
      <c r="N6" s="110"/>
      <c r="O6" s="2"/>
      <c r="P6" s="2"/>
      <c r="Q6" s="2"/>
      <c r="R6" s="2"/>
      <c r="S6" s="2"/>
      <c r="T6" s="2"/>
      <c r="U6" s="2"/>
      <c r="V6" s="2"/>
      <c r="W6" s="2"/>
      <c r="X6" s="2"/>
      <c r="Y6" s="32"/>
      <c r="Z6" s="32"/>
      <c r="AA6" s="2"/>
      <c r="AB6" s="2"/>
      <c r="AC6" s="2"/>
      <c r="AD6" s="2"/>
      <c r="AE6" s="2"/>
      <c r="AF6" s="2"/>
      <c r="AG6" s="2"/>
      <c r="AH6" s="2"/>
      <c r="AI6" s="2">
        <f t="shared" si="0"/>
        <v>0</v>
      </c>
      <c r="AJ6" s="2" t="str">
        <f t="shared" si="1"/>
        <v>No rendida o no válida</v>
      </c>
      <c r="AK6" s="2"/>
      <c r="AL6" s="2"/>
      <c r="AM6" s="2">
        <f t="shared" si="2"/>
        <v>0</v>
      </c>
      <c r="AN6" s="2"/>
      <c r="AO6" s="2"/>
    </row>
    <row r="7" spans="1:41" ht="30" x14ac:dyDescent="0.25">
      <c r="A7" s="86">
        <v>10501944</v>
      </c>
      <c r="B7" s="86">
        <v>0</v>
      </c>
      <c r="C7" s="106" t="s">
        <v>158</v>
      </c>
      <c r="D7" s="87" t="s">
        <v>159</v>
      </c>
      <c r="E7" s="87" t="s">
        <v>160</v>
      </c>
      <c r="F7" s="87" t="s">
        <v>161</v>
      </c>
      <c r="G7" s="111" t="s">
        <v>162</v>
      </c>
      <c r="H7" s="112" t="s">
        <v>146</v>
      </c>
      <c r="I7" s="113"/>
      <c r="J7" s="112" t="s">
        <v>146</v>
      </c>
      <c r="K7" s="114"/>
      <c r="L7" s="115"/>
      <c r="M7" s="115"/>
      <c r="N7" s="115"/>
      <c r="O7" s="36"/>
      <c r="P7" s="36"/>
      <c r="Q7" s="36"/>
      <c r="R7" s="36"/>
      <c r="S7" s="36"/>
      <c r="T7" s="36"/>
      <c r="U7" s="36"/>
      <c r="V7" s="36"/>
      <c r="W7" s="36"/>
      <c r="X7" s="36"/>
      <c r="Y7" s="1"/>
      <c r="Z7" s="1"/>
      <c r="AA7" s="36"/>
      <c r="AB7" s="36"/>
      <c r="AC7" s="36"/>
      <c r="AD7" s="36"/>
      <c r="AE7" s="36"/>
      <c r="AF7" s="36"/>
      <c r="AG7" s="36"/>
      <c r="AH7" s="36"/>
      <c r="AI7" s="2">
        <f t="shared" si="0"/>
        <v>0</v>
      </c>
      <c r="AJ7" s="2" t="str">
        <f t="shared" si="1"/>
        <v>No rendida o no válida</v>
      </c>
      <c r="AK7" s="36"/>
      <c r="AL7" s="36"/>
      <c r="AM7" s="2">
        <f t="shared" si="2"/>
        <v>0</v>
      </c>
      <c r="AN7" s="37"/>
      <c r="AO7" s="36"/>
    </row>
    <row r="8" spans="1:41" x14ac:dyDescent="0.25">
      <c r="A8" s="86">
        <v>12482857</v>
      </c>
      <c r="B8" s="86">
        <v>0</v>
      </c>
      <c r="C8" s="106" t="s">
        <v>163</v>
      </c>
      <c r="D8" s="87" t="s">
        <v>164</v>
      </c>
      <c r="E8" s="87" t="s">
        <v>165</v>
      </c>
      <c r="F8" s="87" t="s">
        <v>166</v>
      </c>
      <c r="G8" s="116"/>
      <c r="H8" s="117"/>
      <c r="I8" s="118"/>
      <c r="J8" s="117"/>
      <c r="K8" s="119"/>
      <c r="L8" s="110"/>
      <c r="M8" s="110"/>
      <c r="N8" s="110"/>
      <c r="O8" s="2"/>
      <c r="P8" s="2"/>
      <c r="Q8" s="2"/>
      <c r="R8" s="2"/>
      <c r="S8" s="2"/>
      <c r="T8" s="2"/>
      <c r="U8" s="2"/>
      <c r="V8" s="2"/>
      <c r="W8" s="2"/>
      <c r="X8" s="2"/>
      <c r="Y8" s="32"/>
      <c r="Z8" s="32"/>
      <c r="AA8" s="2"/>
      <c r="AB8" s="2"/>
      <c r="AC8" s="2"/>
      <c r="AD8" s="2"/>
      <c r="AE8" s="2"/>
      <c r="AF8" s="2"/>
      <c r="AG8" s="2"/>
      <c r="AH8" s="2"/>
      <c r="AI8" s="2">
        <f t="shared" si="0"/>
        <v>0</v>
      </c>
      <c r="AJ8" s="2" t="str">
        <f t="shared" si="1"/>
        <v>No rendida o no válida</v>
      </c>
      <c r="AK8" s="2"/>
      <c r="AL8" s="2"/>
      <c r="AM8" s="2">
        <f t="shared" si="2"/>
        <v>0</v>
      </c>
      <c r="AN8" s="2"/>
      <c r="AO8" s="2"/>
    </row>
    <row r="9" spans="1:41" ht="30" x14ac:dyDescent="0.25">
      <c r="A9" s="71">
        <v>21479431</v>
      </c>
      <c r="B9" s="71">
        <v>4</v>
      </c>
      <c r="C9" s="106" t="s">
        <v>167</v>
      </c>
      <c r="D9" s="70" t="s">
        <v>168</v>
      </c>
      <c r="E9" s="70" t="s">
        <v>169</v>
      </c>
      <c r="F9" s="70" t="s">
        <v>170</v>
      </c>
      <c r="G9" s="45" t="s">
        <v>144</v>
      </c>
      <c r="H9" s="46" t="s">
        <v>145</v>
      </c>
      <c r="I9" s="49"/>
      <c r="J9" s="46"/>
      <c r="K9" s="124">
        <v>3</v>
      </c>
      <c r="L9" s="124">
        <v>3</v>
      </c>
      <c r="M9" s="124">
        <v>3</v>
      </c>
      <c r="N9" s="124">
        <v>2</v>
      </c>
      <c r="O9" s="124">
        <v>2</v>
      </c>
      <c r="P9" s="124">
        <v>2</v>
      </c>
      <c r="Q9" s="124">
        <v>2</v>
      </c>
      <c r="R9" s="124">
        <v>2</v>
      </c>
      <c r="S9" s="124">
        <v>2</v>
      </c>
      <c r="T9" s="124">
        <v>2</v>
      </c>
      <c r="U9" s="124">
        <v>2</v>
      </c>
      <c r="V9" s="124">
        <v>2</v>
      </c>
      <c r="W9" s="124">
        <v>3</v>
      </c>
      <c r="X9" s="124">
        <v>3</v>
      </c>
      <c r="Y9" s="32">
        <v>5</v>
      </c>
      <c r="Z9" s="32">
        <v>7</v>
      </c>
      <c r="AA9" s="2">
        <v>4</v>
      </c>
      <c r="AB9" s="2">
        <v>3</v>
      </c>
      <c r="AC9" s="124">
        <v>2</v>
      </c>
      <c r="AD9" s="124">
        <v>1</v>
      </c>
      <c r="AE9" s="2">
        <v>4</v>
      </c>
      <c r="AF9" s="32">
        <v>5</v>
      </c>
      <c r="AG9" s="2">
        <v>3</v>
      </c>
      <c r="AH9" s="32">
        <v>6</v>
      </c>
      <c r="AI9" s="2">
        <f t="shared" si="0"/>
        <v>33</v>
      </c>
      <c r="AJ9" s="2" t="str">
        <f t="shared" si="1"/>
        <v>No rendida o no válida</v>
      </c>
      <c r="AK9" s="32"/>
      <c r="AL9" s="32"/>
      <c r="AM9" s="2">
        <f t="shared" si="2"/>
        <v>73</v>
      </c>
      <c r="AN9" s="2"/>
      <c r="AO9" s="2"/>
    </row>
    <row r="10" spans="1:41" ht="30" x14ac:dyDescent="0.25">
      <c r="A10" s="71">
        <v>19673078</v>
      </c>
      <c r="B10" s="71">
        <v>8</v>
      </c>
      <c r="C10" s="106" t="s">
        <v>171</v>
      </c>
      <c r="D10" s="70" t="s">
        <v>172</v>
      </c>
      <c r="E10" s="70" t="s">
        <v>173</v>
      </c>
      <c r="F10" s="70" t="s">
        <v>174</v>
      </c>
      <c r="G10" s="45" t="s">
        <v>144</v>
      </c>
      <c r="H10" s="46" t="s">
        <v>145</v>
      </c>
      <c r="I10" s="49"/>
      <c r="J10" s="46"/>
      <c r="K10" s="124">
        <v>3</v>
      </c>
      <c r="L10" s="124">
        <v>4</v>
      </c>
      <c r="M10" s="124">
        <v>3</v>
      </c>
      <c r="N10" s="124">
        <v>4</v>
      </c>
      <c r="O10" s="124">
        <v>4</v>
      </c>
      <c r="P10" s="124">
        <v>3</v>
      </c>
      <c r="Q10" s="124">
        <v>4</v>
      </c>
      <c r="R10" s="124">
        <v>3</v>
      </c>
      <c r="S10" s="124">
        <v>3</v>
      </c>
      <c r="T10" s="124">
        <v>3</v>
      </c>
      <c r="U10" s="124">
        <v>4</v>
      </c>
      <c r="V10" s="124">
        <v>4</v>
      </c>
      <c r="W10" s="124">
        <v>4</v>
      </c>
      <c r="X10" s="124">
        <v>4</v>
      </c>
      <c r="Y10" s="32">
        <v>7</v>
      </c>
      <c r="Z10" s="32">
        <v>6</v>
      </c>
      <c r="AA10" s="2">
        <v>7</v>
      </c>
      <c r="AB10" s="2">
        <v>4</v>
      </c>
      <c r="AC10" s="124">
        <v>3</v>
      </c>
      <c r="AD10" s="124">
        <v>3</v>
      </c>
      <c r="AE10" s="32">
        <v>5</v>
      </c>
      <c r="AF10" s="32">
        <v>6</v>
      </c>
      <c r="AG10" s="2">
        <v>3</v>
      </c>
      <c r="AH10" s="32">
        <v>6</v>
      </c>
      <c r="AI10" s="2">
        <f t="shared" si="0"/>
        <v>50</v>
      </c>
      <c r="AJ10" s="2" t="str">
        <f t="shared" si="1"/>
        <v>No rendida o no válida</v>
      </c>
      <c r="AK10" s="32"/>
      <c r="AL10" s="32"/>
      <c r="AM10" s="2">
        <f t="shared" si="2"/>
        <v>100</v>
      </c>
      <c r="AN10" s="2"/>
      <c r="AO10" s="2"/>
    </row>
    <row r="11" spans="1:41" ht="30" x14ac:dyDescent="0.25">
      <c r="A11" s="71">
        <v>21036510</v>
      </c>
      <c r="B11" s="71">
        <v>9</v>
      </c>
      <c r="C11" s="106" t="s">
        <v>175</v>
      </c>
      <c r="D11" s="70" t="s">
        <v>176</v>
      </c>
      <c r="E11" s="70" t="s">
        <v>177</v>
      </c>
      <c r="F11" s="70" t="s">
        <v>178</v>
      </c>
      <c r="G11" s="45" t="s">
        <v>144</v>
      </c>
      <c r="H11" s="46" t="s">
        <v>145</v>
      </c>
      <c r="I11" s="49"/>
      <c r="J11" s="46"/>
      <c r="K11" s="124">
        <v>2</v>
      </c>
      <c r="L11" s="124">
        <v>2</v>
      </c>
      <c r="M11" s="124">
        <v>2</v>
      </c>
      <c r="N11" s="124">
        <v>2</v>
      </c>
      <c r="O11" s="124">
        <v>2</v>
      </c>
      <c r="P11" s="124">
        <v>2</v>
      </c>
      <c r="Q11" s="124">
        <v>0</v>
      </c>
      <c r="R11" s="124">
        <v>1</v>
      </c>
      <c r="S11" s="128">
        <v>1</v>
      </c>
      <c r="T11" s="128">
        <v>1</v>
      </c>
      <c r="U11" s="128">
        <v>2</v>
      </c>
      <c r="V11" s="128">
        <v>0</v>
      </c>
      <c r="W11" s="124">
        <v>4</v>
      </c>
      <c r="X11" s="124">
        <v>4</v>
      </c>
      <c r="Y11" s="32">
        <v>6</v>
      </c>
      <c r="Z11" s="32">
        <v>7</v>
      </c>
      <c r="AA11" s="2">
        <v>6</v>
      </c>
      <c r="AB11" s="2">
        <v>3</v>
      </c>
      <c r="AC11" s="124">
        <v>2</v>
      </c>
      <c r="AD11" s="124">
        <v>3</v>
      </c>
      <c r="AE11" s="124">
        <v>3</v>
      </c>
      <c r="AF11" s="32">
        <v>5</v>
      </c>
      <c r="AG11" s="124">
        <v>3</v>
      </c>
      <c r="AH11" s="91">
        <v>4</v>
      </c>
      <c r="AI11" s="2">
        <f t="shared" si="0"/>
        <v>25</v>
      </c>
      <c r="AJ11" s="2" t="str">
        <f t="shared" si="1"/>
        <v>No rendida o no válida</v>
      </c>
      <c r="AK11" s="91"/>
      <c r="AL11" s="91"/>
      <c r="AM11" s="2">
        <f t="shared" si="2"/>
        <v>67</v>
      </c>
      <c r="AN11" s="2"/>
      <c r="AO11" s="2"/>
    </row>
    <row r="12" spans="1:41" x14ac:dyDescent="0.25">
      <c r="A12" s="86">
        <v>25944129</v>
      </c>
      <c r="B12" s="86">
        <v>3</v>
      </c>
      <c r="C12" s="106" t="s">
        <v>179</v>
      </c>
      <c r="D12" s="87" t="s">
        <v>180</v>
      </c>
      <c r="E12" s="87" t="s">
        <v>181</v>
      </c>
      <c r="F12" s="87" t="s">
        <v>182</v>
      </c>
      <c r="G12" s="88"/>
      <c r="H12" s="89"/>
      <c r="I12" s="90"/>
      <c r="J12" s="89"/>
      <c r="K12" s="109"/>
      <c r="L12" s="110"/>
      <c r="M12" s="110"/>
      <c r="N12" s="2"/>
      <c r="O12" s="2"/>
      <c r="P12" s="2"/>
      <c r="Q12" s="2"/>
      <c r="R12" s="2"/>
      <c r="S12" s="2"/>
      <c r="T12" s="2"/>
      <c r="U12" s="2"/>
      <c r="V12" s="2"/>
      <c r="W12" s="2"/>
      <c r="X12" s="2"/>
      <c r="Y12" s="2"/>
      <c r="Z12" s="2"/>
      <c r="AA12" s="2"/>
      <c r="AB12" s="2"/>
      <c r="AC12" s="2"/>
      <c r="AD12" s="2"/>
      <c r="AE12" s="2"/>
      <c r="AF12" s="2"/>
      <c r="AG12" s="2"/>
      <c r="AH12" s="2"/>
      <c r="AI12" s="2">
        <f t="shared" si="0"/>
        <v>0</v>
      </c>
      <c r="AJ12" s="2" t="str">
        <f t="shared" si="1"/>
        <v>No rendida o no válida</v>
      </c>
      <c r="AK12" s="2"/>
      <c r="AL12" s="2"/>
      <c r="AM12" s="2">
        <f t="shared" si="2"/>
        <v>0</v>
      </c>
      <c r="AN12" s="2"/>
      <c r="AO12" s="2"/>
    </row>
    <row r="13" spans="1:41" ht="30" x14ac:dyDescent="0.25">
      <c r="A13" s="71">
        <v>20779593</v>
      </c>
      <c r="B13" s="71">
        <v>3</v>
      </c>
      <c r="C13" s="106" t="s">
        <v>183</v>
      </c>
      <c r="D13" s="70" t="s">
        <v>184</v>
      </c>
      <c r="E13" s="70" t="s">
        <v>185</v>
      </c>
      <c r="F13" s="70" t="s">
        <v>186</v>
      </c>
      <c r="G13" s="45" t="s">
        <v>144</v>
      </c>
      <c r="H13" s="46" t="s">
        <v>145</v>
      </c>
      <c r="I13" s="49"/>
      <c r="J13" s="46"/>
      <c r="K13" s="124">
        <v>3</v>
      </c>
      <c r="L13" s="124">
        <v>2</v>
      </c>
      <c r="M13" s="124">
        <v>2</v>
      </c>
      <c r="N13" s="124">
        <v>3</v>
      </c>
      <c r="O13" s="124">
        <v>3</v>
      </c>
      <c r="P13" s="124">
        <v>3</v>
      </c>
      <c r="Q13" s="124">
        <v>3</v>
      </c>
      <c r="R13" s="124">
        <v>2</v>
      </c>
      <c r="S13" s="124">
        <v>3</v>
      </c>
      <c r="T13" s="124">
        <v>3</v>
      </c>
      <c r="U13" s="124">
        <v>2</v>
      </c>
      <c r="V13" s="124">
        <v>1</v>
      </c>
      <c r="W13" s="124">
        <v>3</v>
      </c>
      <c r="X13" s="124">
        <v>4</v>
      </c>
      <c r="Y13" s="32">
        <v>5</v>
      </c>
      <c r="Z13" s="32">
        <v>7</v>
      </c>
      <c r="AA13" s="32">
        <v>7</v>
      </c>
      <c r="AB13" s="2">
        <v>3</v>
      </c>
      <c r="AC13" s="124">
        <v>2</v>
      </c>
      <c r="AD13" s="124">
        <v>2</v>
      </c>
      <c r="AE13" s="32">
        <v>5</v>
      </c>
      <c r="AF13" s="32">
        <v>6</v>
      </c>
      <c r="AG13" s="2">
        <v>3</v>
      </c>
      <c r="AH13" s="32">
        <v>6</v>
      </c>
      <c r="AI13" s="2">
        <f t="shared" si="0"/>
        <v>37</v>
      </c>
      <c r="AJ13" s="2" t="str">
        <f t="shared" si="1"/>
        <v>No rendida o no válida</v>
      </c>
      <c r="AK13" s="32"/>
      <c r="AL13" s="32"/>
      <c r="AM13" s="2">
        <f t="shared" si="2"/>
        <v>83</v>
      </c>
      <c r="AN13" s="2"/>
      <c r="AO13" s="2"/>
    </row>
    <row r="14" spans="1:41" x14ac:dyDescent="0.25">
      <c r="A14" s="86">
        <v>21480755</v>
      </c>
      <c r="B14" s="86">
        <v>6</v>
      </c>
      <c r="C14" s="106" t="s">
        <v>187</v>
      </c>
      <c r="D14" s="87" t="s">
        <v>184</v>
      </c>
      <c r="E14" s="87" t="s">
        <v>173</v>
      </c>
      <c r="F14" s="87" t="s">
        <v>188</v>
      </c>
      <c r="G14" s="88"/>
      <c r="H14" s="89"/>
      <c r="I14" s="49"/>
      <c r="J14" s="46"/>
      <c r="K14" s="48"/>
      <c r="L14" s="2"/>
      <c r="M14" s="2"/>
      <c r="N14" s="2"/>
      <c r="O14" s="2"/>
      <c r="P14" s="2"/>
      <c r="Q14" s="2"/>
      <c r="R14" s="2"/>
      <c r="S14" s="2"/>
      <c r="T14" s="2"/>
      <c r="U14" s="2"/>
      <c r="V14" s="2"/>
      <c r="W14" s="2"/>
      <c r="X14" s="2"/>
      <c r="Y14" s="2"/>
      <c r="Z14" s="2"/>
      <c r="AA14" s="2"/>
      <c r="AB14" s="2"/>
      <c r="AC14" s="2"/>
      <c r="AD14" s="2"/>
      <c r="AE14" s="2"/>
      <c r="AF14" s="2"/>
      <c r="AG14" s="2"/>
      <c r="AH14" s="2"/>
      <c r="AI14" s="2">
        <f t="shared" si="0"/>
        <v>0</v>
      </c>
      <c r="AJ14" s="2" t="str">
        <f t="shared" si="1"/>
        <v>No rendida o no válida</v>
      </c>
      <c r="AK14" s="2"/>
      <c r="AL14" s="2"/>
      <c r="AM14" s="2">
        <f t="shared" si="2"/>
        <v>0</v>
      </c>
      <c r="AN14" s="2"/>
      <c r="AO14" s="2"/>
    </row>
    <row r="15" spans="1:41" x14ac:dyDescent="0.25">
      <c r="A15" s="86">
        <v>21473187</v>
      </c>
      <c r="B15" s="86">
        <v>8</v>
      </c>
      <c r="C15" s="106" t="s">
        <v>189</v>
      </c>
      <c r="D15" s="87" t="s">
        <v>190</v>
      </c>
      <c r="E15" s="87" t="s">
        <v>191</v>
      </c>
      <c r="F15" s="87" t="s">
        <v>192</v>
      </c>
      <c r="G15" s="88"/>
      <c r="H15" s="89"/>
      <c r="I15" s="49"/>
      <c r="J15" s="46"/>
      <c r="K15" s="48"/>
      <c r="L15" s="2"/>
      <c r="M15" s="2"/>
      <c r="N15" s="2"/>
      <c r="O15" s="2"/>
      <c r="P15" s="2"/>
      <c r="Q15" s="2"/>
      <c r="R15" s="2"/>
      <c r="S15" s="2"/>
      <c r="T15" s="2"/>
      <c r="U15" s="2"/>
      <c r="V15" s="2"/>
      <c r="W15" s="2"/>
      <c r="X15" s="2"/>
      <c r="Y15" s="2"/>
      <c r="Z15" s="2"/>
      <c r="AA15" s="2"/>
      <c r="AB15" s="2"/>
      <c r="AC15" s="2"/>
      <c r="AD15" s="2"/>
      <c r="AE15" s="2"/>
      <c r="AF15" s="2"/>
      <c r="AG15" s="2"/>
      <c r="AH15" s="2"/>
      <c r="AI15" s="2">
        <f t="shared" si="0"/>
        <v>0</v>
      </c>
      <c r="AJ15" s="2" t="str">
        <f t="shared" si="1"/>
        <v>No rendida o no válida</v>
      </c>
      <c r="AK15" s="2"/>
      <c r="AL15" s="2"/>
      <c r="AM15" s="2">
        <f t="shared" si="2"/>
        <v>0</v>
      </c>
      <c r="AN15" s="2"/>
      <c r="AO15" s="2"/>
    </row>
    <row r="16" spans="1:41" ht="30" x14ac:dyDescent="0.25">
      <c r="A16" s="71">
        <v>21327148</v>
      </c>
      <c r="B16" s="71">
        <v>2</v>
      </c>
      <c r="C16" s="106" t="s">
        <v>193</v>
      </c>
      <c r="D16" s="70" t="s">
        <v>194</v>
      </c>
      <c r="E16" s="70" t="s">
        <v>195</v>
      </c>
      <c r="F16" s="70" t="s">
        <v>196</v>
      </c>
      <c r="G16" s="45" t="s">
        <v>144</v>
      </c>
      <c r="H16" s="46" t="s">
        <v>145</v>
      </c>
      <c r="I16" s="49"/>
      <c r="J16" s="46"/>
      <c r="K16" s="124">
        <v>3</v>
      </c>
      <c r="L16" s="124">
        <v>3</v>
      </c>
      <c r="M16" s="124">
        <v>3</v>
      </c>
      <c r="N16" s="124">
        <v>2</v>
      </c>
      <c r="O16" s="124">
        <v>2</v>
      </c>
      <c r="P16" s="124">
        <v>1</v>
      </c>
      <c r="Q16" s="124">
        <v>1</v>
      </c>
      <c r="R16" s="124">
        <v>2</v>
      </c>
      <c r="S16" s="124">
        <v>4</v>
      </c>
      <c r="T16" s="124">
        <v>4</v>
      </c>
      <c r="U16" s="124">
        <v>3</v>
      </c>
      <c r="V16" s="124">
        <v>3</v>
      </c>
      <c r="W16" s="124">
        <v>4</v>
      </c>
      <c r="X16" s="124">
        <v>4</v>
      </c>
      <c r="Y16" s="32">
        <v>7</v>
      </c>
      <c r="Z16" s="32">
        <v>7</v>
      </c>
      <c r="AA16" s="32">
        <v>5</v>
      </c>
      <c r="AB16" s="2">
        <v>4</v>
      </c>
      <c r="AC16" s="124">
        <v>2</v>
      </c>
      <c r="AD16" s="124">
        <v>3</v>
      </c>
      <c r="AE16" s="124">
        <v>1</v>
      </c>
      <c r="AF16" s="2">
        <v>4</v>
      </c>
      <c r="AG16" s="124">
        <v>1</v>
      </c>
      <c r="AH16" s="32">
        <v>5</v>
      </c>
      <c r="AI16" s="2">
        <f t="shared" si="0"/>
        <v>39</v>
      </c>
      <c r="AJ16" s="2" t="str">
        <f t="shared" si="1"/>
        <v>No rendida o no válida</v>
      </c>
      <c r="AK16" s="32"/>
      <c r="AL16" s="32"/>
      <c r="AM16" s="2">
        <f t="shared" si="2"/>
        <v>78</v>
      </c>
      <c r="AN16" s="2"/>
      <c r="AO16" s="2"/>
    </row>
    <row r="17" spans="1:43" x14ac:dyDescent="0.25">
      <c r="A17" s="71">
        <v>21167740</v>
      </c>
      <c r="B17" s="71">
        <v>6</v>
      </c>
      <c r="C17" s="106" t="s">
        <v>197</v>
      </c>
      <c r="D17" s="70" t="s">
        <v>198</v>
      </c>
      <c r="E17" s="70" t="s">
        <v>199</v>
      </c>
      <c r="F17" s="70" t="s">
        <v>200</v>
      </c>
      <c r="G17" s="45"/>
      <c r="H17" s="46"/>
      <c r="I17" s="49"/>
      <c r="J17" s="46"/>
      <c r="K17" s="48"/>
      <c r="L17" s="2"/>
      <c r="M17" s="2"/>
      <c r="N17" s="2"/>
      <c r="O17" s="2"/>
      <c r="P17" s="2"/>
      <c r="Q17" s="2"/>
      <c r="R17" s="2"/>
      <c r="S17" s="2"/>
      <c r="T17" s="2"/>
      <c r="U17" s="2"/>
      <c r="V17" s="2"/>
      <c r="W17" s="2"/>
      <c r="X17" s="2"/>
      <c r="Y17" s="32"/>
      <c r="Z17" s="32"/>
      <c r="AA17" s="2"/>
      <c r="AB17" s="2"/>
      <c r="AC17" s="2"/>
      <c r="AD17" s="2"/>
      <c r="AE17" s="2"/>
      <c r="AF17" s="2"/>
      <c r="AG17" s="2"/>
      <c r="AH17" s="2"/>
      <c r="AI17" s="2">
        <f t="shared" si="0"/>
        <v>0</v>
      </c>
      <c r="AJ17" s="2" t="str">
        <f t="shared" si="1"/>
        <v>No rendida o no válida</v>
      </c>
      <c r="AK17" s="2"/>
      <c r="AL17" s="2"/>
      <c r="AM17" s="2">
        <f t="shared" si="2"/>
        <v>0</v>
      </c>
      <c r="AN17" s="2"/>
      <c r="AO17" s="2"/>
    </row>
    <row r="18" spans="1:43" ht="30" x14ac:dyDescent="0.25">
      <c r="A18" s="71">
        <v>21640449</v>
      </c>
      <c r="B18" s="71">
        <v>1</v>
      </c>
      <c r="C18" s="106" t="s">
        <v>201</v>
      </c>
      <c r="D18" s="70" t="s">
        <v>202</v>
      </c>
      <c r="E18" s="70" t="s">
        <v>203</v>
      </c>
      <c r="F18" s="70" t="s">
        <v>204</v>
      </c>
      <c r="G18" s="45" t="s">
        <v>144</v>
      </c>
      <c r="H18" s="46" t="s">
        <v>145</v>
      </c>
      <c r="I18" s="49"/>
      <c r="J18" s="46"/>
      <c r="K18" s="124">
        <v>2</v>
      </c>
      <c r="L18" s="124">
        <v>2</v>
      </c>
      <c r="M18" s="124">
        <v>2</v>
      </c>
      <c r="N18" s="124">
        <v>2</v>
      </c>
      <c r="O18" s="124">
        <v>1</v>
      </c>
      <c r="P18" s="124">
        <v>2</v>
      </c>
      <c r="Q18" s="124">
        <v>1</v>
      </c>
      <c r="R18" s="124">
        <v>1</v>
      </c>
      <c r="S18" s="124">
        <v>1</v>
      </c>
      <c r="T18" s="124">
        <v>2</v>
      </c>
      <c r="U18" s="124">
        <v>1</v>
      </c>
      <c r="V18" s="124">
        <v>2</v>
      </c>
      <c r="W18" s="124">
        <v>4</v>
      </c>
      <c r="X18" s="124">
        <v>4</v>
      </c>
      <c r="Y18" s="32">
        <v>5</v>
      </c>
      <c r="Z18" s="32">
        <v>9</v>
      </c>
      <c r="AA18" s="32">
        <v>5</v>
      </c>
      <c r="AB18" s="32">
        <v>6</v>
      </c>
      <c r="AC18" s="124">
        <v>3</v>
      </c>
      <c r="AD18" s="124">
        <v>3</v>
      </c>
      <c r="AE18" s="2">
        <v>6</v>
      </c>
      <c r="AF18" s="2">
        <v>6</v>
      </c>
      <c r="AG18" s="2">
        <v>3</v>
      </c>
      <c r="AH18" s="2">
        <v>6</v>
      </c>
      <c r="AI18" s="2">
        <f t="shared" si="0"/>
        <v>27</v>
      </c>
      <c r="AJ18" s="2" t="str">
        <f t="shared" si="1"/>
        <v>No rendida o no válida</v>
      </c>
      <c r="AK18" s="2"/>
      <c r="AL18" s="2"/>
      <c r="AM18" s="2">
        <f t="shared" si="2"/>
        <v>79</v>
      </c>
      <c r="AN18" s="2"/>
      <c r="AO18" s="2"/>
    </row>
    <row r="19" spans="1:43" ht="30" x14ac:dyDescent="0.25">
      <c r="A19" s="71">
        <v>21623214</v>
      </c>
      <c r="B19" s="71">
        <v>3</v>
      </c>
      <c r="C19" s="106" t="s">
        <v>205</v>
      </c>
      <c r="D19" s="70" t="s">
        <v>206</v>
      </c>
      <c r="E19" s="70" t="s">
        <v>207</v>
      </c>
      <c r="F19" s="70" t="s">
        <v>208</v>
      </c>
      <c r="G19" s="42"/>
      <c r="H19" s="29"/>
      <c r="I19" s="43"/>
      <c r="J19" s="29"/>
      <c r="K19" s="44"/>
      <c r="L19" s="1"/>
      <c r="M19" s="1"/>
      <c r="N19" s="1"/>
      <c r="O19" s="1"/>
      <c r="P19" s="1"/>
      <c r="Q19" s="1"/>
      <c r="R19" s="1"/>
      <c r="S19" s="1"/>
      <c r="T19" s="1"/>
      <c r="U19" s="1"/>
      <c r="V19" s="1"/>
      <c r="W19" s="1"/>
      <c r="X19" s="1"/>
      <c r="Y19" s="1"/>
      <c r="Z19" s="1"/>
      <c r="AA19" s="1"/>
      <c r="AB19" s="1"/>
      <c r="AC19" s="1"/>
      <c r="AD19" s="1"/>
      <c r="AE19" s="1"/>
      <c r="AF19" s="1"/>
      <c r="AG19" s="1"/>
      <c r="AH19" s="1"/>
      <c r="AI19" s="2">
        <f t="shared" si="0"/>
        <v>0</v>
      </c>
      <c r="AJ19" s="2" t="str">
        <f t="shared" si="1"/>
        <v>No rendida o no válida</v>
      </c>
      <c r="AK19" s="1"/>
      <c r="AL19" s="1"/>
      <c r="AM19" s="2">
        <f t="shared" si="2"/>
        <v>0</v>
      </c>
      <c r="AN19" s="1"/>
      <c r="AO19" s="1"/>
    </row>
    <row r="20" spans="1:43" ht="30" x14ac:dyDescent="0.25">
      <c r="A20" s="71">
        <v>20970240</v>
      </c>
      <c r="B20" s="71">
        <v>1</v>
      </c>
      <c r="C20" s="106" t="s">
        <v>209</v>
      </c>
      <c r="D20" s="70" t="s">
        <v>185</v>
      </c>
      <c r="E20" s="70" t="s">
        <v>210</v>
      </c>
      <c r="F20" s="70" t="s">
        <v>211</v>
      </c>
      <c r="G20" s="45" t="s">
        <v>144</v>
      </c>
      <c r="H20" s="29" t="s">
        <v>145</v>
      </c>
      <c r="I20" s="43"/>
      <c r="J20" s="29"/>
      <c r="K20" s="124">
        <v>2</v>
      </c>
      <c r="L20" s="124">
        <v>1</v>
      </c>
      <c r="M20" s="124">
        <v>2</v>
      </c>
      <c r="N20" s="124">
        <v>2</v>
      </c>
      <c r="O20" s="124">
        <v>2</v>
      </c>
      <c r="P20" s="124">
        <v>2</v>
      </c>
      <c r="Q20" s="124">
        <v>2</v>
      </c>
      <c r="R20" s="124">
        <v>2</v>
      </c>
      <c r="S20" s="124">
        <v>1</v>
      </c>
      <c r="T20" s="124">
        <v>1</v>
      </c>
      <c r="U20" s="124">
        <v>1</v>
      </c>
      <c r="V20" s="124">
        <v>1</v>
      </c>
      <c r="W20" s="124">
        <v>2</v>
      </c>
      <c r="X20" s="124">
        <v>2</v>
      </c>
      <c r="Y20" s="1">
        <v>5</v>
      </c>
      <c r="Z20" s="1">
        <v>7</v>
      </c>
      <c r="AA20" s="1">
        <v>6</v>
      </c>
      <c r="AB20" s="1">
        <v>4</v>
      </c>
      <c r="AC20" s="124">
        <v>3</v>
      </c>
      <c r="AD20" s="124">
        <v>3</v>
      </c>
      <c r="AE20" s="124">
        <v>3</v>
      </c>
      <c r="AF20" s="32">
        <v>5</v>
      </c>
      <c r="AG20" s="124">
        <v>3</v>
      </c>
      <c r="AH20" s="32">
        <v>5</v>
      </c>
      <c r="AI20" s="2">
        <f t="shared" si="0"/>
        <v>23</v>
      </c>
      <c r="AJ20" s="2" t="str">
        <f t="shared" si="1"/>
        <v>No rendida o no válida</v>
      </c>
      <c r="AK20" s="32"/>
      <c r="AL20" s="32"/>
      <c r="AM20" s="2">
        <f t="shared" si="2"/>
        <v>67</v>
      </c>
      <c r="AN20" s="1"/>
      <c r="AO20" s="1"/>
    </row>
    <row r="21" spans="1:43" ht="30" x14ac:dyDescent="0.25">
      <c r="A21" s="71">
        <v>21811119</v>
      </c>
      <c r="B21" s="70" t="s">
        <v>212</v>
      </c>
      <c r="C21" s="106" t="s">
        <v>213</v>
      </c>
      <c r="D21" s="70" t="s">
        <v>214</v>
      </c>
      <c r="E21" s="70" t="s">
        <v>215</v>
      </c>
      <c r="F21" s="70" t="s">
        <v>216</v>
      </c>
      <c r="G21" s="45" t="s">
        <v>144</v>
      </c>
      <c r="H21" s="46" t="s">
        <v>145</v>
      </c>
      <c r="I21" s="49"/>
      <c r="J21" s="46"/>
      <c r="K21" s="124">
        <v>3</v>
      </c>
      <c r="L21" s="124">
        <v>2</v>
      </c>
      <c r="M21" s="124">
        <v>3</v>
      </c>
      <c r="N21" s="124">
        <v>3</v>
      </c>
      <c r="O21" s="124">
        <v>3</v>
      </c>
      <c r="P21" s="124">
        <v>3</v>
      </c>
      <c r="Q21" s="124">
        <v>3</v>
      </c>
      <c r="R21" s="124">
        <v>2</v>
      </c>
      <c r="S21" s="124">
        <v>3</v>
      </c>
      <c r="T21" s="124">
        <v>2</v>
      </c>
      <c r="U21" s="124">
        <v>3</v>
      </c>
      <c r="V21" s="124">
        <v>3</v>
      </c>
      <c r="W21" s="124">
        <v>3</v>
      </c>
      <c r="X21" s="124">
        <v>3</v>
      </c>
      <c r="Y21" s="32">
        <v>6</v>
      </c>
      <c r="Z21" s="32">
        <v>7</v>
      </c>
      <c r="AA21" s="2">
        <v>5</v>
      </c>
      <c r="AB21" s="2">
        <v>3</v>
      </c>
      <c r="AC21" s="124">
        <v>3</v>
      </c>
      <c r="AD21" s="124">
        <v>3</v>
      </c>
      <c r="AE21" s="32">
        <v>5</v>
      </c>
      <c r="AF21" s="32">
        <v>5</v>
      </c>
      <c r="AG21" s="124">
        <v>2</v>
      </c>
      <c r="AH21" s="32">
        <v>6</v>
      </c>
      <c r="AI21" s="2">
        <f t="shared" si="0"/>
        <v>39</v>
      </c>
      <c r="AJ21" s="2" t="str">
        <f t="shared" si="1"/>
        <v>No rendida o no válida</v>
      </c>
      <c r="AK21" s="32"/>
      <c r="AL21" s="32"/>
      <c r="AM21" s="2">
        <f t="shared" si="2"/>
        <v>84</v>
      </c>
      <c r="AN21" s="2"/>
      <c r="AO21" s="2"/>
      <c r="AQ21" t="s">
        <v>217</v>
      </c>
    </row>
    <row r="22" spans="1:43" ht="30" x14ac:dyDescent="0.25">
      <c r="A22" s="71">
        <v>21481369</v>
      </c>
      <c r="B22" s="71">
        <v>6</v>
      </c>
      <c r="C22" s="106" t="s">
        <v>218</v>
      </c>
      <c r="D22" s="70" t="s">
        <v>219</v>
      </c>
      <c r="E22" s="70" t="s">
        <v>220</v>
      </c>
      <c r="F22" s="70" t="s">
        <v>221</v>
      </c>
      <c r="G22" s="45" t="s">
        <v>144</v>
      </c>
      <c r="H22" s="46" t="s">
        <v>145</v>
      </c>
      <c r="I22" s="49"/>
      <c r="J22" s="46"/>
      <c r="K22" s="124">
        <v>3</v>
      </c>
      <c r="L22" s="124">
        <v>2</v>
      </c>
      <c r="M22" s="124">
        <v>3</v>
      </c>
      <c r="N22" s="124">
        <v>4</v>
      </c>
      <c r="O22" s="124">
        <v>3</v>
      </c>
      <c r="P22" s="124">
        <v>2</v>
      </c>
      <c r="Q22" s="124">
        <v>2</v>
      </c>
      <c r="R22" s="124">
        <v>2</v>
      </c>
      <c r="S22" s="124">
        <v>2</v>
      </c>
      <c r="T22" s="124">
        <v>1</v>
      </c>
      <c r="U22" s="124">
        <v>2</v>
      </c>
      <c r="V22" s="124">
        <v>1</v>
      </c>
      <c r="W22" s="124">
        <v>3</v>
      </c>
      <c r="X22" s="124">
        <v>3</v>
      </c>
      <c r="Y22" s="32">
        <v>5</v>
      </c>
      <c r="Z22" s="32">
        <v>6</v>
      </c>
      <c r="AA22" s="2">
        <v>4</v>
      </c>
      <c r="AB22" s="2">
        <v>3</v>
      </c>
      <c r="AC22" s="124">
        <v>3</v>
      </c>
      <c r="AD22" s="124">
        <v>3</v>
      </c>
      <c r="AE22" s="124">
        <v>2</v>
      </c>
      <c r="AF22" s="2">
        <v>4</v>
      </c>
      <c r="AG22" s="2">
        <v>3</v>
      </c>
      <c r="AH22" s="2">
        <v>6</v>
      </c>
      <c r="AI22" s="2">
        <f t="shared" si="0"/>
        <v>33</v>
      </c>
      <c r="AJ22" s="2" t="str">
        <f t="shared" si="1"/>
        <v>No rendida o no válida</v>
      </c>
      <c r="AK22" s="2"/>
      <c r="AL22" s="2"/>
      <c r="AM22" s="2">
        <f t="shared" si="2"/>
        <v>72</v>
      </c>
      <c r="AN22" s="2"/>
      <c r="AO22" s="2"/>
    </row>
    <row r="23" spans="1:43" x14ac:dyDescent="0.25">
      <c r="A23" s="86">
        <v>20497008</v>
      </c>
      <c r="B23" s="86">
        <v>4</v>
      </c>
      <c r="C23" s="106" t="s">
        <v>222</v>
      </c>
      <c r="D23" s="87" t="s">
        <v>223</v>
      </c>
      <c r="E23" s="87" t="s">
        <v>224</v>
      </c>
      <c r="F23" s="87" t="s">
        <v>225</v>
      </c>
      <c r="G23" s="88"/>
      <c r="H23" s="89"/>
      <c r="I23" s="49"/>
      <c r="J23" s="46"/>
      <c r="K23" s="48"/>
      <c r="L23" s="2"/>
      <c r="M23" s="2"/>
      <c r="N23" s="2"/>
      <c r="O23" s="2"/>
      <c r="P23" s="2"/>
      <c r="Q23" s="2"/>
      <c r="R23" s="2"/>
      <c r="S23" s="2"/>
      <c r="T23" s="2"/>
      <c r="U23" s="2"/>
      <c r="V23" s="2"/>
      <c r="W23" s="2"/>
      <c r="X23" s="2"/>
      <c r="Y23" s="32"/>
      <c r="Z23" s="2"/>
      <c r="AA23" s="2"/>
      <c r="AB23" s="2"/>
      <c r="AC23" s="2"/>
      <c r="AD23" s="2"/>
      <c r="AE23" s="2"/>
      <c r="AF23" s="2"/>
      <c r="AG23" s="2"/>
      <c r="AH23" s="2"/>
      <c r="AI23" s="2">
        <f t="shared" si="0"/>
        <v>0</v>
      </c>
      <c r="AJ23" s="2" t="str">
        <f t="shared" si="1"/>
        <v>No rendida o no válida</v>
      </c>
      <c r="AK23" s="2"/>
      <c r="AL23" s="2"/>
      <c r="AM23" s="2">
        <f t="shared" si="2"/>
        <v>0</v>
      </c>
      <c r="AN23" s="2"/>
      <c r="AO23" s="2"/>
    </row>
    <row r="24" spans="1:43" ht="30" x14ac:dyDescent="0.25">
      <c r="A24" s="71">
        <v>20956135</v>
      </c>
      <c r="B24" s="71">
        <v>2</v>
      </c>
      <c r="C24" s="106" t="s">
        <v>226</v>
      </c>
      <c r="D24" s="70" t="s">
        <v>227</v>
      </c>
      <c r="E24" s="70" t="s">
        <v>228</v>
      </c>
      <c r="F24" s="70" t="s">
        <v>229</v>
      </c>
      <c r="G24" s="45" t="s">
        <v>144</v>
      </c>
      <c r="H24" s="46" t="s">
        <v>145</v>
      </c>
      <c r="I24" s="49"/>
      <c r="J24" s="46"/>
      <c r="K24" s="124">
        <v>3</v>
      </c>
      <c r="L24" s="124">
        <v>2</v>
      </c>
      <c r="M24" s="124">
        <v>3</v>
      </c>
      <c r="N24" s="124">
        <v>2</v>
      </c>
      <c r="O24" s="124">
        <v>2</v>
      </c>
      <c r="P24" s="124">
        <v>3</v>
      </c>
      <c r="Q24" s="124">
        <v>1</v>
      </c>
      <c r="R24" s="124">
        <v>2</v>
      </c>
      <c r="S24" s="124">
        <v>2</v>
      </c>
      <c r="T24" s="124">
        <v>2</v>
      </c>
      <c r="U24" s="124">
        <v>2</v>
      </c>
      <c r="V24" s="124">
        <v>2</v>
      </c>
      <c r="W24" s="124">
        <v>3</v>
      </c>
      <c r="X24" s="124">
        <v>3</v>
      </c>
      <c r="Y24" s="32">
        <v>5</v>
      </c>
      <c r="Z24" s="32">
        <v>5</v>
      </c>
      <c r="AA24" s="1">
        <v>5</v>
      </c>
      <c r="AB24" s="2">
        <v>3</v>
      </c>
      <c r="AC24" s="124">
        <v>3</v>
      </c>
      <c r="AD24" s="124">
        <v>3</v>
      </c>
      <c r="AE24" s="124">
        <v>3</v>
      </c>
      <c r="AF24" s="32">
        <v>5</v>
      </c>
      <c r="AG24" s="124">
        <v>3</v>
      </c>
      <c r="AH24" s="32">
        <v>6</v>
      </c>
      <c r="AI24" s="2">
        <f t="shared" si="0"/>
        <v>32</v>
      </c>
      <c r="AJ24" s="2" t="str">
        <f t="shared" si="1"/>
        <v>No rendida o no válida</v>
      </c>
      <c r="AK24" s="32"/>
      <c r="AL24" s="32"/>
      <c r="AM24" s="2">
        <f t="shared" si="2"/>
        <v>73</v>
      </c>
      <c r="AN24" s="2"/>
      <c r="AO24" s="2"/>
    </row>
    <row r="25" spans="1:43" x14ac:dyDescent="0.25">
      <c r="A25" s="86">
        <v>21588585</v>
      </c>
      <c r="B25" s="86">
        <v>2</v>
      </c>
      <c r="C25" s="106" t="s">
        <v>230</v>
      </c>
      <c r="D25" s="87" t="s">
        <v>231</v>
      </c>
      <c r="E25" s="87" t="s">
        <v>232</v>
      </c>
      <c r="F25" s="87" t="s">
        <v>233</v>
      </c>
      <c r="G25" s="88"/>
      <c r="H25" s="89"/>
      <c r="I25" s="49"/>
      <c r="J25" s="46"/>
      <c r="K25" s="48"/>
      <c r="L25" s="2"/>
      <c r="M25" s="2"/>
      <c r="N25" s="2"/>
      <c r="O25" s="2"/>
      <c r="P25" s="2"/>
      <c r="Q25" s="2"/>
      <c r="R25" s="2"/>
      <c r="S25" s="2"/>
      <c r="T25" s="2"/>
      <c r="U25" s="2"/>
      <c r="V25" s="2"/>
      <c r="W25" s="2"/>
      <c r="X25" s="2"/>
      <c r="Y25" s="32"/>
      <c r="Z25" s="2"/>
      <c r="AA25" s="2"/>
      <c r="AB25" s="2"/>
      <c r="AC25" s="2"/>
      <c r="AD25" s="2"/>
      <c r="AE25" s="2"/>
      <c r="AF25" s="2"/>
      <c r="AG25" s="2"/>
      <c r="AH25" s="2"/>
      <c r="AI25" s="2">
        <f t="shared" si="0"/>
        <v>0</v>
      </c>
      <c r="AJ25" s="2" t="str">
        <f t="shared" si="1"/>
        <v>No rendida o no válida</v>
      </c>
      <c r="AK25" s="2"/>
      <c r="AL25" s="2"/>
      <c r="AM25" s="2">
        <f t="shared" si="2"/>
        <v>0</v>
      </c>
      <c r="AN25" s="2"/>
      <c r="AO25" s="2"/>
    </row>
    <row r="26" spans="1:43" ht="30" x14ac:dyDescent="0.25">
      <c r="A26" s="71">
        <v>21692499</v>
      </c>
      <c r="B26" s="71">
        <v>1</v>
      </c>
      <c r="C26" s="106" t="s">
        <v>234</v>
      </c>
      <c r="D26" s="70" t="s">
        <v>235</v>
      </c>
      <c r="E26" s="70" t="s">
        <v>198</v>
      </c>
      <c r="F26" s="70" t="s">
        <v>236</v>
      </c>
      <c r="G26" s="45" t="s">
        <v>144</v>
      </c>
      <c r="H26" s="46" t="s">
        <v>145</v>
      </c>
      <c r="I26" s="49"/>
      <c r="J26" s="46"/>
      <c r="K26" s="124">
        <v>3</v>
      </c>
      <c r="L26" s="124">
        <v>2</v>
      </c>
      <c r="M26" s="124">
        <v>3</v>
      </c>
      <c r="N26" s="124">
        <v>3</v>
      </c>
      <c r="O26" s="124">
        <v>2</v>
      </c>
      <c r="P26" s="124">
        <v>3</v>
      </c>
      <c r="Q26" s="124">
        <v>2</v>
      </c>
      <c r="R26" s="124">
        <v>2</v>
      </c>
      <c r="S26" s="124">
        <v>3</v>
      </c>
      <c r="T26" s="124">
        <v>2</v>
      </c>
      <c r="U26" s="124">
        <v>3</v>
      </c>
      <c r="V26" s="124">
        <v>1</v>
      </c>
      <c r="W26" s="124">
        <v>4</v>
      </c>
      <c r="X26" s="124">
        <v>4</v>
      </c>
      <c r="Y26" s="32">
        <v>7</v>
      </c>
      <c r="Z26" s="32">
        <v>9</v>
      </c>
      <c r="AA26" s="32">
        <v>8</v>
      </c>
      <c r="AB26" s="32">
        <v>5</v>
      </c>
      <c r="AC26" s="124">
        <v>4</v>
      </c>
      <c r="AD26" s="124">
        <v>3</v>
      </c>
      <c r="AE26" s="2">
        <v>6</v>
      </c>
      <c r="AF26" s="2">
        <v>6</v>
      </c>
      <c r="AG26" s="2">
        <v>3</v>
      </c>
      <c r="AH26" s="2">
        <v>6</v>
      </c>
      <c r="AI26" s="2">
        <f t="shared" si="0"/>
        <v>37</v>
      </c>
      <c r="AJ26" s="2" t="str">
        <f t="shared" si="1"/>
        <v>No rendida o no válida</v>
      </c>
      <c r="AK26" s="2"/>
      <c r="AL26" s="2"/>
      <c r="AM26" s="2">
        <f t="shared" si="2"/>
        <v>94</v>
      </c>
      <c r="AN26" s="2"/>
      <c r="AO26" s="2"/>
    </row>
    <row r="27" spans="1:43" x14ac:dyDescent="0.25">
      <c r="A27" s="86">
        <v>21625229</v>
      </c>
      <c r="B27" s="86">
        <v>2</v>
      </c>
      <c r="C27" s="106" t="s">
        <v>237</v>
      </c>
      <c r="D27" s="87" t="s">
        <v>238</v>
      </c>
      <c r="E27" s="87" t="s">
        <v>239</v>
      </c>
      <c r="F27" s="87" t="s">
        <v>240</v>
      </c>
      <c r="G27" s="88"/>
      <c r="H27" s="89"/>
      <c r="I27" s="49"/>
      <c r="J27" s="46"/>
      <c r="K27" s="48"/>
      <c r="L27" s="2"/>
      <c r="M27" s="2"/>
      <c r="N27" s="2"/>
      <c r="O27" s="2"/>
      <c r="P27" s="2"/>
      <c r="Q27" s="2"/>
      <c r="R27" s="2"/>
      <c r="S27" s="2"/>
      <c r="T27" s="2"/>
      <c r="U27" s="2"/>
      <c r="V27" s="2"/>
      <c r="W27" s="2"/>
      <c r="X27" s="2"/>
      <c r="Y27" s="2"/>
      <c r="Z27" s="2"/>
      <c r="AA27" s="2"/>
      <c r="AB27" s="2"/>
      <c r="AC27" s="2"/>
      <c r="AD27" s="2"/>
      <c r="AE27" s="2"/>
      <c r="AF27" s="2"/>
      <c r="AG27" s="2"/>
      <c r="AH27" s="2"/>
      <c r="AI27" s="2">
        <f t="shared" si="0"/>
        <v>0</v>
      </c>
      <c r="AJ27" s="2" t="str">
        <f t="shared" si="1"/>
        <v>No rendida o no válida</v>
      </c>
      <c r="AK27" s="2"/>
      <c r="AL27" s="2"/>
      <c r="AM27" s="2">
        <f t="shared" si="2"/>
        <v>0</v>
      </c>
      <c r="AN27" s="2"/>
      <c r="AO27" s="2"/>
    </row>
    <row r="28" spans="1:43" ht="30" x14ac:dyDescent="0.25">
      <c r="A28" s="71">
        <v>20918428</v>
      </c>
      <c r="B28" s="71">
        <v>1</v>
      </c>
      <c r="C28" s="106" t="s">
        <v>241</v>
      </c>
      <c r="D28" s="70" t="s">
        <v>242</v>
      </c>
      <c r="E28" s="70" t="s">
        <v>235</v>
      </c>
      <c r="F28" s="70" t="s">
        <v>243</v>
      </c>
      <c r="G28" s="45" t="s">
        <v>144</v>
      </c>
      <c r="H28" s="46" t="s">
        <v>145</v>
      </c>
      <c r="I28" s="49"/>
      <c r="J28" s="46"/>
      <c r="K28" s="124">
        <v>3</v>
      </c>
      <c r="L28" s="124">
        <v>2</v>
      </c>
      <c r="M28" s="124">
        <v>2</v>
      </c>
      <c r="N28" s="124">
        <v>3</v>
      </c>
      <c r="O28" s="124">
        <v>2</v>
      </c>
      <c r="P28" s="124">
        <v>2</v>
      </c>
      <c r="Q28" s="124">
        <v>2</v>
      </c>
      <c r="R28" s="124">
        <v>2</v>
      </c>
      <c r="S28" s="124">
        <v>3</v>
      </c>
      <c r="T28" s="124">
        <v>3</v>
      </c>
      <c r="U28" s="124">
        <v>2</v>
      </c>
      <c r="V28" s="124">
        <v>1</v>
      </c>
      <c r="W28" s="124">
        <v>3</v>
      </c>
      <c r="X28" s="124">
        <v>3</v>
      </c>
      <c r="Y28" s="32">
        <v>6</v>
      </c>
      <c r="Z28" s="32">
        <v>6</v>
      </c>
      <c r="AA28" s="2">
        <v>6</v>
      </c>
      <c r="AB28" s="2">
        <v>4</v>
      </c>
      <c r="AC28" s="124">
        <v>3</v>
      </c>
      <c r="AD28" s="124">
        <v>3</v>
      </c>
      <c r="AE28" s="124">
        <v>3</v>
      </c>
      <c r="AF28" s="32">
        <v>5</v>
      </c>
      <c r="AG28" s="124">
        <v>2</v>
      </c>
      <c r="AH28" s="32">
        <v>5</v>
      </c>
      <c r="AI28" s="2">
        <f t="shared" si="0"/>
        <v>33</v>
      </c>
      <c r="AJ28" s="2" t="str">
        <f t="shared" si="1"/>
        <v>No rendida o no válida</v>
      </c>
      <c r="AK28" s="32"/>
      <c r="AL28" s="32"/>
      <c r="AM28" s="2">
        <f t="shared" si="2"/>
        <v>76</v>
      </c>
      <c r="AN28" s="2"/>
      <c r="AO28" s="2"/>
    </row>
    <row r="29" spans="1:43" ht="30" x14ac:dyDescent="0.25">
      <c r="A29" s="71">
        <v>21404261</v>
      </c>
      <c r="B29" s="71">
        <v>4</v>
      </c>
      <c r="C29" s="106" t="s">
        <v>244</v>
      </c>
      <c r="D29" s="70" t="s">
        <v>245</v>
      </c>
      <c r="E29" s="70" t="s">
        <v>246</v>
      </c>
      <c r="F29" s="70" t="s">
        <v>247</v>
      </c>
      <c r="G29" s="45" t="s">
        <v>144</v>
      </c>
      <c r="H29" s="46" t="s">
        <v>145</v>
      </c>
      <c r="I29" s="49"/>
      <c r="J29" s="46"/>
      <c r="K29" s="124">
        <v>3</v>
      </c>
      <c r="L29" s="124">
        <v>3</v>
      </c>
      <c r="M29" s="124">
        <v>3</v>
      </c>
      <c r="N29" s="124">
        <v>4</v>
      </c>
      <c r="O29" s="124">
        <v>3</v>
      </c>
      <c r="P29" s="124">
        <v>3</v>
      </c>
      <c r="Q29" s="124">
        <v>3</v>
      </c>
      <c r="R29" s="124">
        <v>3</v>
      </c>
      <c r="S29" s="124">
        <v>4</v>
      </c>
      <c r="T29" s="124">
        <v>3</v>
      </c>
      <c r="U29" s="124">
        <v>4</v>
      </c>
      <c r="V29" s="124">
        <v>4</v>
      </c>
      <c r="W29" s="124">
        <v>4</v>
      </c>
      <c r="X29" s="124">
        <v>4</v>
      </c>
      <c r="Y29" s="32">
        <v>8</v>
      </c>
      <c r="Z29" s="32">
        <v>10</v>
      </c>
      <c r="AA29" s="2">
        <v>7</v>
      </c>
      <c r="AB29" s="2">
        <v>4</v>
      </c>
      <c r="AC29" s="124">
        <v>4</v>
      </c>
      <c r="AD29" s="124">
        <v>4</v>
      </c>
      <c r="AE29" s="2">
        <v>6</v>
      </c>
      <c r="AF29" s="2">
        <v>6</v>
      </c>
      <c r="AG29" s="2">
        <v>3</v>
      </c>
      <c r="AH29" s="2">
        <v>6</v>
      </c>
      <c r="AI29" s="2">
        <f t="shared" si="0"/>
        <v>48</v>
      </c>
      <c r="AJ29" s="2" t="str">
        <f t="shared" si="1"/>
        <v>No rendida o no válida</v>
      </c>
      <c r="AK29" s="2"/>
      <c r="AL29" s="2"/>
      <c r="AM29" s="2">
        <f t="shared" si="2"/>
        <v>106</v>
      </c>
      <c r="AN29" s="2"/>
      <c r="AO29" s="2"/>
    </row>
    <row r="30" spans="1:43" ht="30" x14ac:dyDescent="0.25">
      <c r="A30" s="71">
        <v>21241110</v>
      </c>
      <c r="B30" s="71">
        <v>8</v>
      </c>
      <c r="C30" s="106" t="s">
        <v>248</v>
      </c>
      <c r="D30" s="70" t="s">
        <v>249</v>
      </c>
      <c r="E30" s="70" t="s">
        <v>250</v>
      </c>
      <c r="F30" s="70" t="s">
        <v>251</v>
      </c>
      <c r="G30" s="45" t="s">
        <v>144</v>
      </c>
      <c r="H30" s="46" t="s">
        <v>145</v>
      </c>
      <c r="I30" s="49"/>
      <c r="J30" s="46"/>
      <c r="K30" s="124">
        <v>3</v>
      </c>
      <c r="L30" s="124">
        <v>3</v>
      </c>
      <c r="M30" s="124">
        <v>3</v>
      </c>
      <c r="N30" s="124">
        <v>3</v>
      </c>
      <c r="O30" s="124">
        <v>3</v>
      </c>
      <c r="P30" s="124">
        <v>3</v>
      </c>
      <c r="Q30" s="124">
        <v>3</v>
      </c>
      <c r="R30" s="124">
        <v>2</v>
      </c>
      <c r="S30" s="124">
        <v>2</v>
      </c>
      <c r="T30" s="124">
        <v>3</v>
      </c>
      <c r="U30" s="124">
        <v>3</v>
      </c>
      <c r="V30" s="124">
        <v>1</v>
      </c>
      <c r="W30" s="124">
        <v>3</v>
      </c>
      <c r="X30" s="124">
        <v>3</v>
      </c>
      <c r="Y30" s="32">
        <v>4</v>
      </c>
      <c r="Z30" s="32">
        <v>8</v>
      </c>
      <c r="AA30" s="2">
        <v>8</v>
      </c>
      <c r="AB30" s="2">
        <v>4</v>
      </c>
      <c r="AC30" s="124">
        <v>3</v>
      </c>
      <c r="AD30" s="124">
        <v>3</v>
      </c>
      <c r="AE30" s="124">
        <v>4</v>
      </c>
      <c r="AF30" s="32">
        <v>5</v>
      </c>
      <c r="AG30" s="124">
        <v>2</v>
      </c>
      <c r="AH30" s="2">
        <v>6</v>
      </c>
      <c r="AI30" s="2">
        <f t="shared" si="0"/>
        <v>38</v>
      </c>
      <c r="AJ30" s="2" t="str">
        <f t="shared" si="1"/>
        <v>No rendida o no válida</v>
      </c>
      <c r="AK30" s="2"/>
      <c r="AL30" s="2"/>
      <c r="AM30" s="2">
        <f t="shared" si="2"/>
        <v>85</v>
      </c>
      <c r="AN30" s="2"/>
      <c r="AO30" s="2"/>
    </row>
    <row r="31" spans="1:43" x14ac:dyDescent="0.25">
      <c r="A31" s="86">
        <v>27692607</v>
      </c>
      <c r="B31" s="86">
        <v>1</v>
      </c>
      <c r="C31" s="106" t="s">
        <v>252</v>
      </c>
      <c r="D31" s="87" t="s">
        <v>253</v>
      </c>
      <c r="E31" s="87" t="s">
        <v>254</v>
      </c>
      <c r="F31" s="87" t="s">
        <v>255</v>
      </c>
      <c r="G31" s="88"/>
      <c r="H31" s="89"/>
      <c r="I31" s="49"/>
      <c r="J31" s="46"/>
      <c r="K31" s="48"/>
      <c r="L31" s="2"/>
      <c r="M31" s="2"/>
      <c r="N31" s="2"/>
      <c r="O31" s="2"/>
      <c r="P31" s="2"/>
      <c r="Q31" s="2"/>
      <c r="R31" s="2"/>
      <c r="S31" s="2"/>
      <c r="T31" s="2"/>
      <c r="U31" s="2"/>
      <c r="V31" s="2"/>
      <c r="W31" s="2"/>
      <c r="X31" s="2"/>
      <c r="Y31" s="32"/>
      <c r="Z31" s="2"/>
      <c r="AA31" s="2"/>
      <c r="AB31" s="2"/>
      <c r="AC31" s="2"/>
      <c r="AD31" s="2"/>
      <c r="AE31" s="2"/>
      <c r="AF31" s="2"/>
      <c r="AG31" s="2"/>
      <c r="AH31" s="2"/>
      <c r="AI31" s="2">
        <f t="shared" si="0"/>
        <v>0</v>
      </c>
      <c r="AJ31" s="2" t="str">
        <f t="shared" si="1"/>
        <v>No rendida o no válida</v>
      </c>
      <c r="AK31" s="2"/>
      <c r="AL31" s="2"/>
      <c r="AM31" s="2">
        <f t="shared" si="2"/>
        <v>0</v>
      </c>
      <c r="AN31" s="2"/>
      <c r="AO31" s="2"/>
    </row>
    <row r="32" spans="1:43" ht="30" x14ac:dyDescent="0.25">
      <c r="A32" s="71">
        <v>21451062</v>
      </c>
      <c r="B32" s="71">
        <v>6</v>
      </c>
      <c r="C32" s="106" t="s">
        <v>256</v>
      </c>
      <c r="D32" s="70" t="s">
        <v>257</v>
      </c>
      <c r="E32" s="70" t="s">
        <v>258</v>
      </c>
      <c r="F32" s="70" t="s">
        <v>259</v>
      </c>
      <c r="G32" s="45" t="s">
        <v>144</v>
      </c>
      <c r="H32" s="46" t="s">
        <v>145</v>
      </c>
      <c r="I32" s="49"/>
      <c r="J32" s="46"/>
      <c r="K32" s="124">
        <v>3</v>
      </c>
      <c r="L32" s="124">
        <v>3</v>
      </c>
      <c r="M32" s="124">
        <v>3</v>
      </c>
      <c r="N32" s="124">
        <v>3</v>
      </c>
      <c r="O32" s="124">
        <v>3</v>
      </c>
      <c r="P32" s="124">
        <v>2</v>
      </c>
      <c r="Q32" s="124">
        <v>2</v>
      </c>
      <c r="R32" s="124">
        <v>3</v>
      </c>
      <c r="S32" s="129">
        <v>3</v>
      </c>
      <c r="T32" s="129">
        <v>2</v>
      </c>
      <c r="U32" s="129">
        <v>3</v>
      </c>
      <c r="V32" s="129">
        <v>3</v>
      </c>
      <c r="W32" s="124">
        <v>4</v>
      </c>
      <c r="X32" s="124">
        <v>4</v>
      </c>
      <c r="Y32" s="32">
        <v>7</v>
      </c>
      <c r="Z32" s="32">
        <v>6</v>
      </c>
      <c r="AA32" s="2">
        <v>6</v>
      </c>
      <c r="AB32" s="2">
        <v>4</v>
      </c>
      <c r="AC32" s="124">
        <v>3</v>
      </c>
      <c r="AD32" s="124">
        <v>3</v>
      </c>
      <c r="AE32" s="124">
        <v>4</v>
      </c>
      <c r="AF32" s="2">
        <v>6</v>
      </c>
      <c r="AG32" s="2">
        <v>3</v>
      </c>
      <c r="AH32" s="2">
        <v>6</v>
      </c>
      <c r="AI32" s="2">
        <f t="shared" si="0"/>
        <v>41</v>
      </c>
      <c r="AJ32" s="2" t="str">
        <f t="shared" si="1"/>
        <v>No rendida o no válida</v>
      </c>
      <c r="AK32" s="2"/>
      <c r="AL32" s="2"/>
      <c r="AM32" s="2">
        <f t="shared" si="2"/>
        <v>89</v>
      </c>
      <c r="AN32" s="2"/>
      <c r="AO32" s="2"/>
    </row>
    <row r="33" spans="1:41" ht="30" x14ac:dyDescent="0.25">
      <c r="A33" s="71">
        <v>21658163</v>
      </c>
      <c r="B33" s="71">
        <v>6</v>
      </c>
      <c r="C33" s="106" t="s">
        <v>260</v>
      </c>
      <c r="D33" s="70" t="s">
        <v>261</v>
      </c>
      <c r="E33" s="70" t="s">
        <v>262</v>
      </c>
      <c r="F33" s="70" t="s">
        <v>263</v>
      </c>
      <c r="G33" s="45" t="s">
        <v>144</v>
      </c>
      <c r="H33" s="46" t="s">
        <v>145</v>
      </c>
      <c r="I33" s="49"/>
      <c r="J33" s="46"/>
      <c r="K33" s="124">
        <v>3</v>
      </c>
      <c r="L33" s="124">
        <v>2</v>
      </c>
      <c r="M33" s="124">
        <v>2</v>
      </c>
      <c r="N33" s="124">
        <v>2</v>
      </c>
      <c r="O33" s="124">
        <v>2</v>
      </c>
      <c r="P33" s="124">
        <v>2</v>
      </c>
      <c r="Q33" s="124">
        <v>2</v>
      </c>
      <c r="R33" s="124">
        <v>2</v>
      </c>
      <c r="S33" s="29">
        <v>2</v>
      </c>
      <c r="T33" s="29">
        <v>1</v>
      </c>
      <c r="U33" s="29">
        <v>2</v>
      </c>
      <c r="V33" s="29">
        <v>2</v>
      </c>
      <c r="W33" s="124">
        <v>2</v>
      </c>
      <c r="X33" s="124">
        <v>2</v>
      </c>
      <c r="Y33" s="32">
        <v>3</v>
      </c>
      <c r="Z33" s="32">
        <v>4</v>
      </c>
      <c r="AA33" s="2">
        <v>4</v>
      </c>
      <c r="AB33" s="2">
        <v>3</v>
      </c>
      <c r="AC33" s="124">
        <v>3</v>
      </c>
      <c r="AD33" s="124">
        <v>3</v>
      </c>
      <c r="AE33" s="124">
        <v>2</v>
      </c>
      <c r="AF33" s="124">
        <v>3</v>
      </c>
      <c r="AG33" s="2">
        <v>1</v>
      </c>
      <c r="AH33" s="2">
        <v>6</v>
      </c>
      <c r="AI33" s="2">
        <f t="shared" si="0"/>
        <v>28</v>
      </c>
      <c r="AJ33" s="2" t="str">
        <f t="shared" si="1"/>
        <v>No rendida o no válida</v>
      </c>
      <c r="AK33" s="2"/>
      <c r="AL33" s="2"/>
      <c r="AM33" s="2">
        <f t="shared" si="2"/>
        <v>60</v>
      </c>
      <c r="AN33" s="2"/>
      <c r="AO33" s="2"/>
    </row>
    <row r="34" spans="1:41" x14ac:dyDescent="0.25">
      <c r="A34" s="86">
        <v>20845761</v>
      </c>
      <c r="B34" s="86">
        <v>6</v>
      </c>
      <c r="C34" s="106" t="s">
        <v>264</v>
      </c>
      <c r="D34" s="87" t="s">
        <v>265</v>
      </c>
      <c r="E34" s="87" t="s">
        <v>266</v>
      </c>
      <c r="F34" s="87" t="s">
        <v>267</v>
      </c>
      <c r="G34" s="88"/>
      <c r="H34" s="89"/>
      <c r="I34" s="49"/>
      <c r="J34" s="46"/>
      <c r="K34" s="48"/>
      <c r="L34" s="2"/>
      <c r="M34" s="2"/>
      <c r="N34" s="2"/>
      <c r="O34" s="2"/>
      <c r="P34" s="2"/>
      <c r="Q34" s="2"/>
      <c r="R34" s="2"/>
      <c r="S34" s="2"/>
      <c r="T34" s="2"/>
      <c r="U34" s="2"/>
      <c r="V34" s="2"/>
      <c r="W34" s="2"/>
      <c r="X34" s="2"/>
      <c r="Y34" s="32"/>
      <c r="Z34" s="2"/>
      <c r="AA34" s="2"/>
      <c r="AB34" s="2"/>
      <c r="AC34" s="2"/>
      <c r="AD34" s="2"/>
      <c r="AE34" s="2"/>
      <c r="AF34" s="2"/>
      <c r="AG34" s="2"/>
      <c r="AH34" s="2"/>
      <c r="AI34" s="2">
        <f t="shared" si="0"/>
        <v>0</v>
      </c>
      <c r="AJ34" s="2" t="str">
        <f t="shared" si="1"/>
        <v>No rendida o no válida</v>
      </c>
      <c r="AK34" s="2"/>
      <c r="AL34" s="2"/>
      <c r="AM34" s="2">
        <f t="shared" si="2"/>
        <v>0</v>
      </c>
      <c r="AN34" s="2"/>
      <c r="AO34" s="2"/>
    </row>
    <row r="35" spans="1:41" x14ac:dyDescent="0.25">
      <c r="A35" s="86">
        <v>21457891</v>
      </c>
      <c r="B35" s="86">
        <v>3</v>
      </c>
      <c r="C35" s="106" t="s">
        <v>268</v>
      </c>
      <c r="D35" s="87" t="s">
        <v>269</v>
      </c>
      <c r="E35" s="87" t="s">
        <v>270</v>
      </c>
      <c r="F35" s="87" t="s">
        <v>271</v>
      </c>
      <c r="G35" s="88"/>
      <c r="H35" s="89"/>
      <c r="I35" s="49"/>
      <c r="J35" s="46"/>
      <c r="K35" s="48"/>
      <c r="L35" s="2"/>
      <c r="M35" s="2"/>
      <c r="N35" s="2"/>
      <c r="O35" s="2"/>
      <c r="P35" s="2"/>
      <c r="Q35" s="2"/>
      <c r="R35" s="2"/>
      <c r="S35" s="2"/>
      <c r="T35" s="2"/>
      <c r="U35" s="2"/>
      <c r="V35" s="2"/>
      <c r="W35" s="2"/>
      <c r="X35" s="2"/>
      <c r="Y35" s="32"/>
      <c r="Z35" s="2"/>
      <c r="AA35" s="2"/>
      <c r="AB35" s="2"/>
      <c r="AC35" s="2"/>
      <c r="AD35" s="2"/>
      <c r="AE35" s="2"/>
      <c r="AF35" s="2"/>
      <c r="AG35" s="2"/>
      <c r="AH35" s="2"/>
      <c r="AI35" s="2">
        <f t="shared" si="0"/>
        <v>0</v>
      </c>
      <c r="AJ35" s="2" t="str">
        <f t="shared" si="1"/>
        <v>No rendida o no válida</v>
      </c>
      <c r="AK35" s="2"/>
      <c r="AL35" s="2"/>
      <c r="AM35" s="2">
        <f t="shared" si="2"/>
        <v>0</v>
      </c>
      <c r="AN35" s="2"/>
      <c r="AO35" s="2"/>
    </row>
    <row r="36" spans="1:41" ht="30" x14ac:dyDescent="0.25">
      <c r="A36" s="86">
        <v>21305657</v>
      </c>
      <c r="B36" s="86">
        <v>3</v>
      </c>
      <c r="C36" s="106" t="s">
        <v>272</v>
      </c>
      <c r="D36" s="87" t="s">
        <v>273</v>
      </c>
      <c r="E36" s="87" t="s">
        <v>274</v>
      </c>
      <c r="F36" s="87" t="s">
        <v>275</v>
      </c>
      <c r="G36" s="88" t="s">
        <v>144</v>
      </c>
      <c r="H36" s="112" t="s">
        <v>145</v>
      </c>
      <c r="I36" s="43"/>
      <c r="J36" s="29"/>
      <c r="K36" s="44"/>
      <c r="L36" s="1"/>
      <c r="M36" s="1"/>
      <c r="N36" s="1"/>
      <c r="O36" s="1"/>
      <c r="P36" s="1"/>
      <c r="Q36" s="1"/>
      <c r="R36" s="1"/>
      <c r="S36" s="1"/>
      <c r="T36" s="1"/>
      <c r="U36" s="1"/>
      <c r="V36" s="1"/>
      <c r="W36" s="1"/>
      <c r="X36" s="1"/>
      <c r="Y36" s="1"/>
      <c r="Z36" s="1"/>
      <c r="AA36" s="1"/>
      <c r="AB36" s="1"/>
      <c r="AC36" s="1"/>
      <c r="AD36" s="1"/>
      <c r="AE36" s="1"/>
      <c r="AF36" s="1"/>
      <c r="AG36" s="1"/>
      <c r="AH36" s="1"/>
      <c r="AI36" s="2">
        <f t="shared" si="0"/>
        <v>0</v>
      </c>
      <c r="AJ36" s="2" t="str">
        <f t="shared" si="1"/>
        <v>No rendida o no válida</v>
      </c>
      <c r="AK36" s="1"/>
      <c r="AL36" s="1"/>
      <c r="AM36" s="2">
        <f t="shared" si="2"/>
        <v>0</v>
      </c>
      <c r="AN36" s="1"/>
      <c r="AO36" s="1"/>
    </row>
    <row r="37" spans="1:41" ht="30" x14ac:dyDescent="0.25">
      <c r="A37" s="71">
        <v>21241780</v>
      </c>
      <c r="B37" s="71">
        <v>7</v>
      </c>
      <c r="C37" s="106" t="s">
        <v>276</v>
      </c>
      <c r="D37" s="70" t="s">
        <v>277</v>
      </c>
      <c r="E37" s="70" t="s">
        <v>278</v>
      </c>
      <c r="F37" s="70" t="s">
        <v>279</v>
      </c>
      <c r="G37" s="45" t="s">
        <v>144</v>
      </c>
      <c r="H37" s="46" t="s">
        <v>145</v>
      </c>
      <c r="I37" s="49"/>
      <c r="J37" s="46"/>
      <c r="K37" s="124">
        <v>3</v>
      </c>
      <c r="L37" s="124">
        <v>3</v>
      </c>
      <c r="M37" s="124">
        <v>2</v>
      </c>
      <c r="N37" s="124">
        <v>2</v>
      </c>
      <c r="O37" s="124">
        <v>2</v>
      </c>
      <c r="P37" s="124">
        <v>1</v>
      </c>
      <c r="Q37" s="124">
        <v>2</v>
      </c>
      <c r="R37" s="124">
        <v>2</v>
      </c>
      <c r="S37" s="29">
        <v>2</v>
      </c>
      <c r="T37" s="29">
        <v>2</v>
      </c>
      <c r="U37" s="29">
        <v>2</v>
      </c>
      <c r="V37" s="29">
        <v>3</v>
      </c>
      <c r="W37" s="124">
        <v>4</v>
      </c>
      <c r="X37" s="124">
        <v>4</v>
      </c>
      <c r="Y37" s="32">
        <v>7</v>
      </c>
      <c r="Z37" s="32">
        <v>8</v>
      </c>
      <c r="AA37" s="2">
        <v>7</v>
      </c>
      <c r="AB37" s="2">
        <v>5</v>
      </c>
      <c r="AC37" s="131">
        <v>3</v>
      </c>
      <c r="AD37" s="131">
        <v>3</v>
      </c>
      <c r="AE37" s="32">
        <v>5</v>
      </c>
      <c r="AF37" s="2">
        <v>6</v>
      </c>
      <c r="AG37" s="2">
        <v>3</v>
      </c>
      <c r="AH37" s="2">
        <v>6</v>
      </c>
      <c r="AI37" s="2">
        <f t="shared" si="0"/>
        <v>34</v>
      </c>
      <c r="AJ37" s="2" t="str">
        <f t="shared" si="1"/>
        <v>No rendida o no válida</v>
      </c>
      <c r="AK37" s="2"/>
      <c r="AL37" s="2"/>
      <c r="AM37" s="2">
        <f t="shared" si="2"/>
        <v>87</v>
      </c>
      <c r="AN37" s="2"/>
      <c r="AO37" s="2"/>
    </row>
    <row r="38" spans="1:41" ht="30" x14ac:dyDescent="0.25">
      <c r="A38" s="71">
        <v>20995584</v>
      </c>
      <c r="B38" s="71">
        <v>9</v>
      </c>
      <c r="C38" s="106" t="s">
        <v>280</v>
      </c>
      <c r="D38" s="70" t="s">
        <v>281</v>
      </c>
      <c r="E38" s="70" t="s">
        <v>282</v>
      </c>
      <c r="F38" s="70" t="s">
        <v>283</v>
      </c>
      <c r="G38" s="45" t="s">
        <v>144</v>
      </c>
      <c r="H38" s="46" t="s">
        <v>145</v>
      </c>
      <c r="I38" s="49"/>
      <c r="J38" s="46"/>
      <c r="K38" s="124">
        <v>3</v>
      </c>
      <c r="L38" s="124">
        <v>4</v>
      </c>
      <c r="M38" s="124">
        <v>3</v>
      </c>
      <c r="N38" s="124">
        <v>3</v>
      </c>
      <c r="O38" s="124">
        <v>3</v>
      </c>
      <c r="P38" s="124">
        <v>2</v>
      </c>
      <c r="Q38" s="124">
        <v>4</v>
      </c>
      <c r="R38" s="124">
        <v>3</v>
      </c>
      <c r="S38" s="130">
        <v>3</v>
      </c>
      <c r="T38" s="130">
        <v>3</v>
      </c>
      <c r="U38" s="130">
        <v>3</v>
      </c>
      <c r="V38" s="130">
        <v>3</v>
      </c>
      <c r="W38" s="124">
        <v>4</v>
      </c>
      <c r="X38" s="124">
        <v>4</v>
      </c>
      <c r="Y38" s="32">
        <v>7</v>
      </c>
      <c r="Z38" s="32">
        <v>7</v>
      </c>
      <c r="AA38" s="2">
        <v>5</v>
      </c>
      <c r="AB38" s="2">
        <v>3</v>
      </c>
      <c r="AC38" s="131">
        <v>3</v>
      </c>
      <c r="AD38" s="131">
        <v>3</v>
      </c>
      <c r="AE38" s="2">
        <v>0</v>
      </c>
      <c r="AF38" s="2">
        <v>0</v>
      </c>
      <c r="AG38" s="2">
        <v>0</v>
      </c>
      <c r="AH38" s="2">
        <v>0</v>
      </c>
      <c r="AI38" s="2">
        <f t="shared" si="0"/>
        <v>45</v>
      </c>
      <c r="AJ38" s="2" t="str">
        <f t="shared" si="1"/>
        <v>No rendida o no válida</v>
      </c>
      <c r="AK38" s="2"/>
      <c r="AL38" s="2"/>
      <c r="AM38" s="2">
        <f t="shared" si="2"/>
        <v>73</v>
      </c>
      <c r="AN38" s="2"/>
      <c r="AO38" s="2"/>
    </row>
    <row r="39" spans="1:41" ht="30" x14ac:dyDescent="0.25">
      <c r="A39" s="71">
        <v>21721631</v>
      </c>
      <c r="B39" s="71">
        <v>1</v>
      </c>
      <c r="C39" s="106" t="s">
        <v>284</v>
      </c>
      <c r="D39" s="70" t="s">
        <v>285</v>
      </c>
      <c r="E39" s="70" t="s">
        <v>286</v>
      </c>
      <c r="F39" s="70" t="s">
        <v>287</v>
      </c>
      <c r="G39" s="45" t="s">
        <v>144</v>
      </c>
      <c r="H39" s="46" t="s">
        <v>145</v>
      </c>
      <c r="I39" s="49"/>
      <c r="J39" s="46"/>
      <c r="K39" s="124">
        <v>3</v>
      </c>
      <c r="L39" s="124">
        <v>3</v>
      </c>
      <c r="M39" s="124">
        <v>3</v>
      </c>
      <c r="N39" s="124">
        <v>3</v>
      </c>
      <c r="O39" s="124">
        <v>3</v>
      </c>
      <c r="P39" s="124">
        <v>2</v>
      </c>
      <c r="Q39" s="124">
        <v>3</v>
      </c>
      <c r="R39" s="124">
        <v>2</v>
      </c>
      <c r="S39" s="130">
        <v>3</v>
      </c>
      <c r="T39" s="130">
        <v>2</v>
      </c>
      <c r="U39" s="130">
        <v>2</v>
      </c>
      <c r="V39" s="130">
        <v>2</v>
      </c>
      <c r="W39" s="124">
        <v>3</v>
      </c>
      <c r="X39" s="124">
        <v>3</v>
      </c>
      <c r="Y39" s="2">
        <v>5</v>
      </c>
      <c r="Z39" s="32">
        <v>6</v>
      </c>
      <c r="AA39" s="2">
        <v>6</v>
      </c>
      <c r="AB39" s="2">
        <v>3</v>
      </c>
      <c r="AC39" s="131">
        <v>3</v>
      </c>
      <c r="AD39" s="131">
        <v>2</v>
      </c>
      <c r="AE39" s="131">
        <v>4</v>
      </c>
      <c r="AF39" s="32">
        <v>6</v>
      </c>
      <c r="AG39" s="2">
        <v>3</v>
      </c>
      <c r="AH39" s="2">
        <v>6</v>
      </c>
      <c r="AI39" s="2">
        <f t="shared" si="0"/>
        <v>37</v>
      </c>
      <c r="AJ39" s="2" t="str">
        <f t="shared" si="1"/>
        <v>No rendida o no válida</v>
      </c>
      <c r="AK39" s="2"/>
      <c r="AL39" s="2"/>
      <c r="AM39" s="2">
        <f t="shared" si="2"/>
        <v>81</v>
      </c>
      <c r="AN39" s="2"/>
      <c r="AO39" s="2"/>
    </row>
    <row r="40" spans="1:41" ht="30" x14ac:dyDescent="0.25">
      <c r="A40" s="71">
        <v>21745203</v>
      </c>
      <c r="B40" s="71">
        <v>1</v>
      </c>
      <c r="C40" s="106" t="s">
        <v>288</v>
      </c>
      <c r="D40" s="70" t="s">
        <v>289</v>
      </c>
      <c r="E40" s="70" t="s">
        <v>290</v>
      </c>
      <c r="F40" s="70" t="s">
        <v>291</v>
      </c>
      <c r="G40" s="45" t="s">
        <v>144</v>
      </c>
      <c r="H40" s="46" t="s">
        <v>145</v>
      </c>
      <c r="I40" s="49"/>
      <c r="J40" s="46"/>
      <c r="K40" s="124">
        <v>3</v>
      </c>
      <c r="L40" s="124">
        <v>4</v>
      </c>
      <c r="M40" s="124">
        <v>4</v>
      </c>
      <c r="N40" s="124">
        <v>4</v>
      </c>
      <c r="O40" s="124">
        <v>3</v>
      </c>
      <c r="P40" s="124">
        <v>4</v>
      </c>
      <c r="Q40" s="124">
        <v>4</v>
      </c>
      <c r="R40" s="124">
        <v>4</v>
      </c>
      <c r="S40" s="29">
        <v>3</v>
      </c>
      <c r="T40" s="29">
        <v>4</v>
      </c>
      <c r="U40" s="29">
        <v>3</v>
      </c>
      <c r="V40" s="29">
        <v>3</v>
      </c>
      <c r="W40" s="124">
        <v>4</v>
      </c>
      <c r="X40" s="124">
        <v>4</v>
      </c>
      <c r="Y40" s="2">
        <v>6</v>
      </c>
      <c r="Z40" s="32">
        <v>6</v>
      </c>
      <c r="AA40" s="2">
        <v>7</v>
      </c>
      <c r="AB40" s="2">
        <v>6</v>
      </c>
      <c r="AC40" s="131">
        <v>3</v>
      </c>
      <c r="AD40" s="131">
        <v>4</v>
      </c>
      <c r="AE40" s="32">
        <v>6</v>
      </c>
      <c r="AF40" s="32">
        <v>5</v>
      </c>
      <c r="AG40" s="32">
        <v>5</v>
      </c>
      <c r="AH40" s="32">
        <v>6</v>
      </c>
      <c r="AI40" s="2">
        <f t="shared" si="0"/>
        <v>51</v>
      </c>
      <c r="AJ40" s="2" t="str">
        <f t="shared" si="1"/>
        <v>No rendida o no válida</v>
      </c>
      <c r="AK40" s="32"/>
      <c r="AL40" s="32"/>
      <c r="AM40" s="2">
        <f t="shared" si="2"/>
        <v>105</v>
      </c>
      <c r="AN40" s="2"/>
      <c r="AO40" s="2"/>
    </row>
    <row r="41" spans="1:41" ht="30" x14ac:dyDescent="0.25">
      <c r="A41" s="86">
        <v>21708273</v>
      </c>
      <c r="B41" s="86">
        <v>0</v>
      </c>
      <c r="C41" s="106" t="s">
        <v>292</v>
      </c>
      <c r="D41" s="87" t="s">
        <v>293</v>
      </c>
      <c r="E41" s="87" t="s">
        <v>294</v>
      </c>
      <c r="F41" s="87" t="s">
        <v>295</v>
      </c>
      <c r="G41" s="111"/>
      <c r="H41" s="112"/>
      <c r="I41" s="43"/>
      <c r="J41" s="29"/>
      <c r="K41" s="44"/>
      <c r="L41" s="1"/>
      <c r="M41" s="1"/>
      <c r="N41" s="1"/>
      <c r="O41" s="1"/>
      <c r="P41" s="1"/>
      <c r="Q41" s="1"/>
      <c r="R41" s="1"/>
      <c r="S41" s="1"/>
      <c r="T41" s="1"/>
      <c r="U41" s="1"/>
      <c r="V41" s="1"/>
      <c r="W41" s="1"/>
      <c r="X41" s="1"/>
      <c r="Y41" s="1"/>
      <c r="Z41" s="1"/>
      <c r="AA41" s="1"/>
      <c r="AB41" s="1"/>
      <c r="AC41" s="1"/>
      <c r="AD41" s="1"/>
      <c r="AE41" s="1"/>
      <c r="AF41" s="1"/>
      <c r="AG41" s="1"/>
      <c r="AH41" s="1"/>
      <c r="AI41" s="2">
        <f t="shared" si="0"/>
        <v>0</v>
      </c>
      <c r="AJ41" s="2" t="str">
        <f t="shared" si="1"/>
        <v>No rendida o no válida</v>
      </c>
      <c r="AK41" s="1"/>
      <c r="AL41" s="1"/>
      <c r="AM41" s="2">
        <f t="shared" si="2"/>
        <v>0</v>
      </c>
      <c r="AN41" s="1"/>
      <c r="AO41" s="1"/>
    </row>
    <row r="42" spans="1:41" x14ac:dyDescent="0.25">
      <c r="A42" s="86">
        <v>19312779</v>
      </c>
      <c r="B42" s="86">
        <v>7</v>
      </c>
      <c r="C42" s="106" t="s">
        <v>296</v>
      </c>
      <c r="D42" s="87" t="s">
        <v>297</v>
      </c>
      <c r="E42" s="87" t="s">
        <v>298</v>
      </c>
      <c r="F42" s="87" t="s">
        <v>150</v>
      </c>
      <c r="G42" s="116"/>
      <c r="H42" s="117"/>
      <c r="I42" s="41"/>
      <c r="J42" s="38"/>
      <c r="K42" s="34"/>
      <c r="L42" s="2"/>
      <c r="M42" s="2"/>
      <c r="N42" s="2"/>
      <c r="O42" s="2"/>
      <c r="P42" s="2"/>
      <c r="Q42" s="2"/>
      <c r="R42" s="2"/>
      <c r="S42" s="2"/>
      <c r="T42" s="2"/>
      <c r="U42" s="2"/>
      <c r="V42" s="2"/>
      <c r="W42" s="2"/>
      <c r="X42" s="2"/>
      <c r="Y42" s="2"/>
      <c r="Z42" s="32"/>
      <c r="AA42" s="2"/>
      <c r="AB42" s="2"/>
      <c r="AC42" s="2"/>
      <c r="AD42" s="2"/>
      <c r="AE42" s="2"/>
      <c r="AF42" s="2"/>
      <c r="AG42" s="2"/>
      <c r="AH42" s="2"/>
      <c r="AI42" s="2">
        <f t="shared" si="0"/>
        <v>0</v>
      </c>
      <c r="AJ42" s="2" t="str">
        <f t="shared" si="1"/>
        <v>No rendida o no válida</v>
      </c>
      <c r="AK42" s="2"/>
      <c r="AL42" s="2"/>
      <c r="AM42" s="2">
        <f t="shared" si="2"/>
        <v>0</v>
      </c>
      <c r="AN42" s="2"/>
      <c r="AO42" s="2"/>
    </row>
    <row r="43" spans="1:41" ht="30" x14ac:dyDescent="0.25">
      <c r="A43" s="71">
        <v>21624069</v>
      </c>
      <c r="B43" s="71">
        <v>3</v>
      </c>
      <c r="C43" s="106" t="s">
        <v>299</v>
      </c>
      <c r="D43" s="70" t="s">
        <v>300</v>
      </c>
      <c r="E43" s="70" t="s">
        <v>195</v>
      </c>
      <c r="F43" s="70" t="s">
        <v>301</v>
      </c>
      <c r="G43" s="45" t="s">
        <v>144</v>
      </c>
      <c r="H43" s="46" t="s">
        <v>145</v>
      </c>
      <c r="I43" s="49"/>
      <c r="J43" s="46"/>
      <c r="K43" s="124">
        <v>2</v>
      </c>
      <c r="L43" s="124">
        <v>3</v>
      </c>
      <c r="M43" s="124">
        <v>2</v>
      </c>
      <c r="N43" s="124">
        <v>3</v>
      </c>
      <c r="O43" s="124">
        <v>2</v>
      </c>
      <c r="P43" s="124">
        <v>2</v>
      </c>
      <c r="Q43" s="124">
        <v>3</v>
      </c>
      <c r="R43" s="124">
        <v>2</v>
      </c>
      <c r="S43" s="29">
        <v>3</v>
      </c>
      <c r="T43" s="29">
        <v>3</v>
      </c>
      <c r="U43" s="29">
        <v>3</v>
      </c>
      <c r="V43" s="29">
        <v>3</v>
      </c>
      <c r="W43" s="124">
        <v>3</v>
      </c>
      <c r="X43" s="124">
        <v>3</v>
      </c>
      <c r="Y43" s="2">
        <v>6</v>
      </c>
      <c r="Z43" s="32">
        <v>5</v>
      </c>
      <c r="AA43" s="2">
        <v>3</v>
      </c>
      <c r="AB43" s="2">
        <v>5</v>
      </c>
      <c r="AC43" s="131">
        <v>3</v>
      </c>
      <c r="AD43" s="131">
        <v>3</v>
      </c>
      <c r="AE43" s="32">
        <v>5</v>
      </c>
      <c r="AF43" s="32">
        <v>6</v>
      </c>
      <c r="AG43" s="2">
        <v>3</v>
      </c>
      <c r="AH43" s="2">
        <v>6</v>
      </c>
      <c r="AI43" s="2">
        <f t="shared" si="0"/>
        <v>37</v>
      </c>
      <c r="AJ43" s="2" t="str">
        <f t="shared" si="1"/>
        <v>No rendida o no válida</v>
      </c>
      <c r="AK43" s="2"/>
      <c r="AL43" s="2"/>
      <c r="AM43" s="2">
        <f t="shared" si="2"/>
        <v>82</v>
      </c>
      <c r="AN43" s="2"/>
      <c r="AO43" s="2"/>
    </row>
    <row r="44" spans="1:41" ht="30" x14ac:dyDescent="0.25">
      <c r="A44" s="71">
        <v>21658583</v>
      </c>
      <c r="B44" s="71">
        <v>6</v>
      </c>
      <c r="C44" s="106" t="s">
        <v>302</v>
      </c>
      <c r="D44" s="70" t="s">
        <v>303</v>
      </c>
      <c r="E44" s="70" t="s">
        <v>304</v>
      </c>
      <c r="F44" s="70" t="s">
        <v>305</v>
      </c>
      <c r="G44" s="45" t="s">
        <v>144</v>
      </c>
      <c r="H44" s="46" t="s">
        <v>145</v>
      </c>
      <c r="I44" s="49"/>
      <c r="J44" s="46"/>
      <c r="K44" s="124">
        <v>2</v>
      </c>
      <c r="L44" s="124">
        <v>2</v>
      </c>
      <c r="M44" s="124">
        <v>3</v>
      </c>
      <c r="N44" s="124">
        <v>4</v>
      </c>
      <c r="O44" s="124">
        <v>2</v>
      </c>
      <c r="P44" s="124">
        <v>2</v>
      </c>
      <c r="Q44" s="124">
        <v>3</v>
      </c>
      <c r="R44" s="124">
        <v>2</v>
      </c>
      <c r="S44" s="29">
        <v>3</v>
      </c>
      <c r="T44" s="29">
        <v>3</v>
      </c>
      <c r="U44" s="29">
        <v>3</v>
      </c>
      <c r="V44" s="29">
        <v>2</v>
      </c>
      <c r="W44" s="124">
        <v>2</v>
      </c>
      <c r="X44" s="124">
        <v>2</v>
      </c>
      <c r="Y44" s="2">
        <v>5</v>
      </c>
      <c r="Z44" s="32">
        <v>6</v>
      </c>
      <c r="AA44" s="2">
        <v>6</v>
      </c>
      <c r="AB44" s="2">
        <v>5</v>
      </c>
      <c r="AC44" s="131">
        <v>3</v>
      </c>
      <c r="AD44" s="131">
        <v>3</v>
      </c>
      <c r="AE44" s="32">
        <v>6</v>
      </c>
      <c r="AF44" s="32">
        <v>5</v>
      </c>
      <c r="AG44" s="32">
        <v>5</v>
      </c>
      <c r="AH44" s="32">
        <v>6</v>
      </c>
      <c r="AI44" s="2">
        <f t="shared" si="0"/>
        <v>35</v>
      </c>
      <c r="AJ44" s="2" t="str">
        <f t="shared" si="1"/>
        <v>No rendida o no válida</v>
      </c>
      <c r="AK44" s="32"/>
      <c r="AL44" s="32"/>
      <c r="AM44" s="2">
        <f t="shared" si="2"/>
        <v>85</v>
      </c>
      <c r="AN44" s="2"/>
      <c r="AO44" s="2"/>
    </row>
    <row r="45" spans="1:41" ht="30" x14ac:dyDescent="0.25">
      <c r="A45" s="71">
        <v>20419361</v>
      </c>
      <c r="B45" s="71">
        <v>4</v>
      </c>
      <c r="C45" s="106" t="s">
        <v>306</v>
      </c>
      <c r="D45" s="70" t="s">
        <v>307</v>
      </c>
      <c r="E45" s="70" t="s">
        <v>249</v>
      </c>
      <c r="F45" s="70" t="s">
        <v>308</v>
      </c>
      <c r="G45" s="45" t="s">
        <v>144</v>
      </c>
      <c r="H45" s="46" t="s">
        <v>145</v>
      </c>
      <c r="I45" s="49"/>
      <c r="J45" s="46"/>
      <c r="K45" s="124">
        <v>3</v>
      </c>
      <c r="L45" s="124">
        <v>3</v>
      </c>
      <c r="M45" s="124">
        <v>3</v>
      </c>
      <c r="N45" s="124">
        <v>2</v>
      </c>
      <c r="O45" s="124">
        <v>3</v>
      </c>
      <c r="P45" s="124">
        <v>3</v>
      </c>
      <c r="Q45" s="124">
        <v>3</v>
      </c>
      <c r="R45" s="126">
        <v>2</v>
      </c>
      <c r="S45" s="29">
        <v>3</v>
      </c>
      <c r="T45" s="29">
        <v>3</v>
      </c>
      <c r="U45" s="29">
        <v>2</v>
      </c>
      <c r="V45" s="29">
        <v>2</v>
      </c>
      <c r="W45" s="124">
        <v>3</v>
      </c>
      <c r="X45" s="124">
        <v>3</v>
      </c>
      <c r="Y45" s="2">
        <v>4</v>
      </c>
      <c r="Z45" s="32">
        <v>10</v>
      </c>
      <c r="AA45" s="2">
        <v>6</v>
      </c>
      <c r="AB45" s="2">
        <v>4</v>
      </c>
      <c r="AC45" s="131">
        <v>3</v>
      </c>
      <c r="AD45" s="131">
        <v>3</v>
      </c>
      <c r="AE45" s="32">
        <v>6</v>
      </c>
      <c r="AF45" s="32">
        <v>6</v>
      </c>
      <c r="AG45" s="2">
        <v>3</v>
      </c>
      <c r="AH45" s="2">
        <v>6</v>
      </c>
      <c r="AI45" s="2">
        <f t="shared" si="0"/>
        <v>38</v>
      </c>
      <c r="AJ45" s="2" t="str">
        <f t="shared" si="1"/>
        <v>No rendida o no válida</v>
      </c>
      <c r="AK45" s="2"/>
      <c r="AL45" s="2"/>
      <c r="AM45" s="2">
        <f t="shared" si="2"/>
        <v>89</v>
      </c>
      <c r="AN45" s="2"/>
      <c r="AO45" s="2"/>
    </row>
    <row r="46" spans="1:41" x14ac:dyDescent="0.25">
      <c r="A46" s="86">
        <v>21206398</v>
      </c>
      <c r="B46" s="86">
        <v>3</v>
      </c>
      <c r="C46" s="106" t="s">
        <v>309</v>
      </c>
      <c r="D46" s="87" t="s">
        <v>310</v>
      </c>
      <c r="E46" s="87" t="s">
        <v>274</v>
      </c>
      <c r="F46" s="87" t="s">
        <v>311</v>
      </c>
      <c r="G46" s="88"/>
      <c r="H46" s="89"/>
      <c r="I46" s="49"/>
      <c r="J46" s="46"/>
      <c r="K46" s="48"/>
      <c r="L46" s="2"/>
      <c r="M46" s="2"/>
      <c r="N46" s="2"/>
      <c r="O46" s="2"/>
      <c r="P46" s="2"/>
      <c r="Q46" s="2"/>
      <c r="R46" s="2"/>
      <c r="S46" s="2"/>
      <c r="T46" s="2"/>
      <c r="U46" s="2"/>
      <c r="V46" s="2"/>
      <c r="W46" s="2"/>
      <c r="X46" s="2"/>
      <c r="Y46" s="2"/>
      <c r="Z46" s="2"/>
      <c r="AA46" s="2"/>
      <c r="AB46" s="2"/>
      <c r="AC46" s="2"/>
      <c r="AD46" s="2"/>
      <c r="AE46" s="2"/>
      <c r="AF46" s="2"/>
      <c r="AG46" s="2"/>
      <c r="AH46" s="2"/>
      <c r="AI46" s="2">
        <f t="shared" si="0"/>
        <v>0</v>
      </c>
      <c r="AJ46" s="2" t="str">
        <f t="shared" si="1"/>
        <v>No rendida o no válida</v>
      </c>
      <c r="AK46" s="2"/>
      <c r="AL46" s="2"/>
      <c r="AM46" s="2">
        <f t="shared" si="2"/>
        <v>0</v>
      </c>
      <c r="AN46" s="2"/>
      <c r="AO46" s="2"/>
    </row>
    <row r="47" spans="1:41" ht="30" x14ac:dyDescent="0.25">
      <c r="A47" s="71">
        <v>21507498</v>
      </c>
      <c r="B47" s="71">
        <v>6</v>
      </c>
      <c r="C47" s="106" t="s">
        <v>312</v>
      </c>
      <c r="D47" s="70" t="s">
        <v>313</v>
      </c>
      <c r="E47" s="70" t="s">
        <v>314</v>
      </c>
      <c r="F47" s="70" t="s">
        <v>315</v>
      </c>
      <c r="G47" s="45" t="s">
        <v>144</v>
      </c>
      <c r="H47" s="46" t="s">
        <v>145</v>
      </c>
      <c r="I47" s="49"/>
      <c r="J47" s="46"/>
      <c r="K47" s="124">
        <v>4</v>
      </c>
      <c r="L47" s="124">
        <v>3</v>
      </c>
      <c r="M47" s="124">
        <v>2</v>
      </c>
      <c r="N47" s="124">
        <v>3</v>
      </c>
      <c r="O47" s="124">
        <v>3</v>
      </c>
      <c r="P47" s="124">
        <v>2</v>
      </c>
      <c r="Q47" s="124">
        <v>4</v>
      </c>
      <c r="R47" s="124">
        <v>3</v>
      </c>
      <c r="S47" s="29">
        <v>2</v>
      </c>
      <c r="T47" s="29">
        <v>1</v>
      </c>
      <c r="U47" s="29">
        <v>2</v>
      </c>
      <c r="V47" s="29">
        <v>1</v>
      </c>
      <c r="W47" s="124">
        <v>2</v>
      </c>
      <c r="X47" s="124">
        <v>3</v>
      </c>
      <c r="Y47" s="2">
        <v>4</v>
      </c>
      <c r="Z47" s="32">
        <v>6</v>
      </c>
      <c r="AA47" s="2">
        <v>5</v>
      </c>
      <c r="AB47" s="2">
        <v>4</v>
      </c>
      <c r="AC47" s="131">
        <v>3</v>
      </c>
      <c r="AD47" s="131">
        <v>3</v>
      </c>
      <c r="AE47" s="131">
        <v>3</v>
      </c>
      <c r="AF47" s="131">
        <v>3</v>
      </c>
      <c r="AG47" s="124">
        <v>2</v>
      </c>
      <c r="AH47" s="124">
        <v>4</v>
      </c>
      <c r="AI47" s="2">
        <f t="shared" si="0"/>
        <v>35</v>
      </c>
      <c r="AJ47" s="2" t="str">
        <f t="shared" si="1"/>
        <v>No rendida o no válida</v>
      </c>
      <c r="AK47" s="124"/>
      <c r="AL47" s="124"/>
      <c r="AM47" s="2">
        <f t="shared" si="2"/>
        <v>72</v>
      </c>
      <c r="AN47" s="2"/>
      <c r="AO47" s="2"/>
    </row>
    <row r="48" spans="1:41" ht="30" x14ac:dyDescent="0.25">
      <c r="A48" s="71">
        <v>21245222</v>
      </c>
      <c r="B48" s="70" t="s">
        <v>212</v>
      </c>
      <c r="C48" s="106" t="s">
        <v>316</v>
      </c>
      <c r="D48" s="70" t="s">
        <v>317</v>
      </c>
      <c r="E48" s="70" t="s">
        <v>246</v>
      </c>
      <c r="F48" s="70" t="s">
        <v>318</v>
      </c>
      <c r="G48" s="45" t="s">
        <v>144</v>
      </c>
      <c r="H48" s="29" t="s">
        <v>145</v>
      </c>
      <c r="I48" s="43"/>
      <c r="J48" s="29"/>
      <c r="K48" s="124">
        <v>2</v>
      </c>
      <c r="L48" s="124">
        <v>2</v>
      </c>
      <c r="M48" s="124">
        <v>2</v>
      </c>
      <c r="N48" s="124">
        <v>2</v>
      </c>
      <c r="O48" s="124">
        <v>2</v>
      </c>
      <c r="P48" s="124">
        <v>2</v>
      </c>
      <c r="Q48" s="124">
        <v>3</v>
      </c>
      <c r="R48" s="124">
        <v>2</v>
      </c>
      <c r="S48" s="29">
        <v>2</v>
      </c>
      <c r="T48" s="29">
        <v>2</v>
      </c>
      <c r="U48" s="29">
        <v>2</v>
      </c>
      <c r="V48" s="29">
        <v>2</v>
      </c>
      <c r="W48" s="124">
        <v>3</v>
      </c>
      <c r="X48" s="124">
        <v>3</v>
      </c>
      <c r="Y48" s="1">
        <v>6</v>
      </c>
      <c r="Z48" s="1">
        <v>6</v>
      </c>
      <c r="AA48" s="1">
        <v>6</v>
      </c>
      <c r="AB48" s="1">
        <v>3</v>
      </c>
      <c r="AC48" s="131">
        <v>2</v>
      </c>
      <c r="AD48" s="131">
        <v>3</v>
      </c>
      <c r="AE48" s="131">
        <v>3</v>
      </c>
      <c r="AF48" s="32">
        <v>6</v>
      </c>
      <c r="AG48" s="131">
        <v>3</v>
      </c>
      <c r="AH48" s="32">
        <v>6</v>
      </c>
      <c r="AI48" s="2">
        <f t="shared" si="0"/>
        <v>31</v>
      </c>
      <c r="AJ48" s="2" t="str">
        <f t="shared" si="1"/>
        <v>No rendida o no válida</v>
      </c>
      <c r="AK48" s="32"/>
      <c r="AL48" s="32"/>
      <c r="AM48" s="2">
        <f t="shared" si="2"/>
        <v>75</v>
      </c>
      <c r="AN48" s="1"/>
      <c r="AO48" s="1"/>
    </row>
    <row r="49" spans="1:41" ht="30" x14ac:dyDescent="0.25">
      <c r="A49" s="71">
        <v>21661132</v>
      </c>
      <c r="B49" s="71">
        <v>2</v>
      </c>
      <c r="C49" s="106" t="s">
        <v>319</v>
      </c>
      <c r="D49" s="70" t="s">
        <v>320</v>
      </c>
      <c r="E49" s="70" t="s">
        <v>321</v>
      </c>
      <c r="F49" s="70" t="s">
        <v>322</v>
      </c>
      <c r="G49" s="45" t="s">
        <v>144</v>
      </c>
      <c r="H49" s="46" t="s">
        <v>145</v>
      </c>
      <c r="I49" s="49"/>
      <c r="J49" s="46"/>
      <c r="K49" s="124">
        <v>2</v>
      </c>
      <c r="L49" s="124">
        <v>2</v>
      </c>
      <c r="M49" s="124">
        <v>2</v>
      </c>
      <c r="N49" s="124">
        <v>3</v>
      </c>
      <c r="O49" s="124">
        <v>3</v>
      </c>
      <c r="P49" s="124">
        <v>1</v>
      </c>
      <c r="Q49" s="124">
        <v>3</v>
      </c>
      <c r="R49" s="124">
        <v>3</v>
      </c>
      <c r="S49" s="29">
        <v>3</v>
      </c>
      <c r="T49" s="29">
        <v>2</v>
      </c>
      <c r="U49" s="29">
        <v>2</v>
      </c>
      <c r="V49" s="29">
        <v>1</v>
      </c>
      <c r="W49" s="124">
        <v>3</v>
      </c>
      <c r="X49" s="124">
        <v>3</v>
      </c>
      <c r="Y49" s="2">
        <v>5</v>
      </c>
      <c r="Z49" s="32">
        <v>5</v>
      </c>
      <c r="AA49" s="2">
        <v>5</v>
      </c>
      <c r="AB49" s="2">
        <v>5</v>
      </c>
      <c r="AC49" s="131">
        <v>3</v>
      </c>
      <c r="AD49" s="131">
        <v>3</v>
      </c>
      <c r="AE49" s="131">
        <v>3</v>
      </c>
      <c r="AF49" s="124">
        <v>4</v>
      </c>
      <c r="AG49" s="2">
        <v>1</v>
      </c>
      <c r="AH49" s="124">
        <v>4</v>
      </c>
      <c r="AI49" s="2">
        <f t="shared" si="0"/>
        <v>33</v>
      </c>
      <c r="AJ49" s="2" t="str">
        <f t="shared" si="1"/>
        <v>No rendida o no válida</v>
      </c>
      <c r="AK49" s="124"/>
      <c r="AL49" s="124"/>
      <c r="AM49" s="2">
        <f t="shared" si="2"/>
        <v>71</v>
      </c>
      <c r="AN49" s="2"/>
      <c r="AO49" s="2"/>
    </row>
    <row r="50" spans="1:41" ht="30" x14ac:dyDescent="0.25">
      <c r="A50" s="71">
        <v>20591668</v>
      </c>
      <c r="B50" s="71">
        <v>7</v>
      </c>
      <c r="C50" s="106" t="s">
        <v>323</v>
      </c>
      <c r="D50" s="70" t="s">
        <v>324</v>
      </c>
      <c r="E50" s="70" t="s">
        <v>325</v>
      </c>
      <c r="F50" s="70" t="s">
        <v>326</v>
      </c>
      <c r="G50" s="45" t="s">
        <v>144</v>
      </c>
      <c r="H50" s="46" t="s">
        <v>145</v>
      </c>
      <c r="I50" s="49"/>
      <c r="J50" s="46"/>
      <c r="K50" s="124">
        <v>3</v>
      </c>
      <c r="L50" s="124">
        <v>3</v>
      </c>
      <c r="M50" s="124">
        <v>3</v>
      </c>
      <c r="N50" s="124">
        <v>4</v>
      </c>
      <c r="O50" s="124">
        <v>4</v>
      </c>
      <c r="P50" s="124">
        <v>3</v>
      </c>
      <c r="Q50" s="124">
        <v>4</v>
      </c>
      <c r="R50" s="126">
        <v>3</v>
      </c>
      <c r="S50" s="29">
        <v>3</v>
      </c>
      <c r="T50" s="29">
        <v>3</v>
      </c>
      <c r="U50" s="29">
        <v>3</v>
      </c>
      <c r="V50" s="29">
        <v>3</v>
      </c>
      <c r="W50" s="124">
        <v>4</v>
      </c>
      <c r="X50" s="124">
        <v>4</v>
      </c>
      <c r="Y50" s="2">
        <v>8</v>
      </c>
      <c r="Z50" s="32">
        <v>8</v>
      </c>
      <c r="AA50" s="2">
        <v>10</v>
      </c>
      <c r="AB50" s="2">
        <v>5</v>
      </c>
      <c r="AC50" s="131">
        <v>2</v>
      </c>
      <c r="AD50" s="131">
        <v>3</v>
      </c>
      <c r="AE50" s="32">
        <v>6</v>
      </c>
      <c r="AF50" s="32">
        <v>6</v>
      </c>
      <c r="AG50" s="131">
        <v>3</v>
      </c>
      <c r="AH50" s="32">
        <v>6</v>
      </c>
      <c r="AI50" s="2">
        <f t="shared" si="0"/>
        <v>47</v>
      </c>
      <c r="AJ50" s="2" t="str">
        <f t="shared" si="1"/>
        <v>No rendida o no válida</v>
      </c>
      <c r="AK50" s="32"/>
      <c r="AL50" s="32"/>
      <c r="AM50" s="2">
        <f t="shared" si="2"/>
        <v>104</v>
      </c>
      <c r="AN50" s="2"/>
      <c r="AO50" s="2"/>
    </row>
    <row r="51" spans="1:41" ht="30" x14ac:dyDescent="0.25">
      <c r="A51" s="71">
        <v>21541771</v>
      </c>
      <c r="B51" s="71">
        <v>9</v>
      </c>
      <c r="C51" s="106" t="s">
        <v>327</v>
      </c>
      <c r="D51" s="70" t="s">
        <v>328</v>
      </c>
      <c r="E51" s="70" t="s">
        <v>329</v>
      </c>
      <c r="F51" s="70" t="s">
        <v>330</v>
      </c>
      <c r="G51" s="45" t="s">
        <v>144</v>
      </c>
      <c r="H51" s="46" t="s">
        <v>145</v>
      </c>
      <c r="I51" s="49"/>
      <c r="J51" s="46"/>
      <c r="K51" s="48"/>
      <c r="L51" s="2"/>
      <c r="M51" s="2"/>
      <c r="N51" s="2"/>
      <c r="O51" s="2"/>
      <c r="P51" s="2"/>
      <c r="Q51" s="2"/>
      <c r="R51" s="2"/>
      <c r="S51" s="2"/>
      <c r="T51" s="2"/>
      <c r="U51" s="2"/>
      <c r="V51" s="2"/>
      <c r="W51" s="2"/>
      <c r="X51" s="2"/>
      <c r="Y51" s="2">
        <v>5</v>
      </c>
      <c r="Z51" s="32">
        <v>6</v>
      </c>
      <c r="AA51" s="2">
        <v>6</v>
      </c>
      <c r="AB51" s="2">
        <v>3</v>
      </c>
      <c r="AC51" s="131">
        <v>3</v>
      </c>
      <c r="AD51" s="131">
        <v>3</v>
      </c>
      <c r="AE51" s="2">
        <v>0</v>
      </c>
      <c r="AF51" s="2">
        <v>0</v>
      </c>
      <c r="AG51" s="2">
        <v>0</v>
      </c>
      <c r="AH51" s="2"/>
      <c r="AI51" s="2">
        <f t="shared" si="0"/>
        <v>0</v>
      </c>
      <c r="AJ51" s="2" t="str">
        <f t="shared" si="1"/>
        <v>No rendida o no válida</v>
      </c>
      <c r="AK51" s="2"/>
      <c r="AL51" s="2"/>
      <c r="AM51" s="2">
        <f t="shared" si="2"/>
        <v>26</v>
      </c>
      <c r="AN51" s="2"/>
      <c r="AO51" s="2"/>
    </row>
    <row r="52" spans="1:41" x14ac:dyDescent="0.25">
      <c r="A52" s="71">
        <v>21605005</v>
      </c>
      <c r="B52" s="71">
        <v>3</v>
      </c>
      <c r="C52" s="106" t="s">
        <v>331</v>
      </c>
      <c r="D52" s="70" t="s">
        <v>332</v>
      </c>
      <c r="E52" s="70" t="s">
        <v>333</v>
      </c>
      <c r="F52" s="70" t="s">
        <v>334</v>
      </c>
      <c r="G52" s="45"/>
      <c r="H52" s="46"/>
      <c r="I52" s="49"/>
      <c r="J52" s="46"/>
      <c r="K52" s="48"/>
      <c r="L52" s="2"/>
      <c r="M52" s="2"/>
      <c r="N52" s="2"/>
      <c r="O52" s="2"/>
      <c r="P52" s="2"/>
      <c r="Q52" s="2"/>
      <c r="R52" s="2"/>
      <c r="S52" s="2"/>
      <c r="T52" s="2"/>
      <c r="U52" s="2"/>
      <c r="V52" s="2"/>
      <c r="W52" s="2"/>
      <c r="X52" s="2"/>
      <c r="Y52" s="2"/>
      <c r="Z52" s="2"/>
      <c r="AA52" s="2"/>
      <c r="AB52" s="2"/>
      <c r="AC52" s="2"/>
      <c r="AD52" s="2"/>
      <c r="AE52" s="2"/>
      <c r="AF52" s="2"/>
      <c r="AG52" s="2"/>
      <c r="AH52" s="2"/>
      <c r="AI52" s="2">
        <f t="shared" si="0"/>
        <v>0</v>
      </c>
      <c r="AJ52" s="2" t="str">
        <f t="shared" si="1"/>
        <v>No rendida o no válida</v>
      </c>
      <c r="AK52" s="2"/>
      <c r="AL52" s="2"/>
      <c r="AM52" s="2">
        <f t="shared" si="2"/>
        <v>0</v>
      </c>
      <c r="AN52" s="2"/>
      <c r="AO52" s="2"/>
    </row>
    <row r="53" spans="1:41" ht="30" x14ac:dyDescent="0.25">
      <c r="A53" s="71">
        <v>21242810</v>
      </c>
      <c r="B53" s="71">
        <v>8</v>
      </c>
      <c r="C53" s="106" t="s">
        <v>335</v>
      </c>
      <c r="D53" s="70" t="s">
        <v>336</v>
      </c>
      <c r="E53" s="70" t="s">
        <v>337</v>
      </c>
      <c r="F53" s="70" t="s">
        <v>338</v>
      </c>
      <c r="G53" s="45" t="s">
        <v>144</v>
      </c>
      <c r="H53" s="46" t="s">
        <v>145</v>
      </c>
      <c r="I53" s="49"/>
      <c r="J53" s="46" t="s">
        <v>146</v>
      </c>
      <c r="K53" s="124">
        <v>3</v>
      </c>
      <c r="L53" s="124">
        <v>3</v>
      </c>
      <c r="M53" s="124">
        <v>3</v>
      </c>
      <c r="N53" s="124">
        <v>3</v>
      </c>
      <c r="O53" s="124">
        <v>2</v>
      </c>
      <c r="P53" s="124">
        <v>3</v>
      </c>
      <c r="Q53" s="124">
        <v>1</v>
      </c>
      <c r="R53" s="124">
        <v>1</v>
      </c>
      <c r="S53" s="29">
        <v>3</v>
      </c>
      <c r="T53" s="29">
        <v>3</v>
      </c>
      <c r="U53" s="29">
        <v>3</v>
      </c>
      <c r="V53" s="29">
        <v>1</v>
      </c>
      <c r="W53" s="124">
        <v>4</v>
      </c>
      <c r="X53" s="124">
        <v>4</v>
      </c>
      <c r="Y53" s="2">
        <v>8</v>
      </c>
      <c r="Z53" s="32">
        <v>9</v>
      </c>
      <c r="AA53" s="32">
        <v>6</v>
      </c>
      <c r="AB53" s="124">
        <v>4</v>
      </c>
      <c r="AC53" s="131">
        <v>3</v>
      </c>
      <c r="AD53" s="124">
        <v>4</v>
      </c>
      <c r="AE53" s="32">
        <v>5</v>
      </c>
      <c r="AF53" s="32">
        <v>6</v>
      </c>
      <c r="AG53" s="131">
        <v>3</v>
      </c>
      <c r="AH53" s="32">
        <v>6</v>
      </c>
      <c r="AI53" s="2">
        <f t="shared" si="0"/>
        <v>37</v>
      </c>
      <c r="AJ53" s="2" t="str">
        <f t="shared" si="1"/>
        <v>No rendida o no válida</v>
      </c>
      <c r="AK53" s="32"/>
      <c r="AL53" s="32"/>
      <c r="AM53" s="2">
        <f t="shared" si="2"/>
        <v>91</v>
      </c>
      <c r="AN53" s="2"/>
      <c r="AO53" s="2"/>
    </row>
    <row r="54" spans="1:41" x14ac:dyDescent="0.25">
      <c r="A54" s="39"/>
      <c r="B54" s="39"/>
      <c r="C54" s="39"/>
      <c r="D54" s="40"/>
      <c r="E54" s="40"/>
      <c r="F54" s="40"/>
      <c r="G54" s="42"/>
      <c r="H54" s="29"/>
      <c r="I54" s="43"/>
      <c r="J54" s="29"/>
      <c r="K54" s="44"/>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spans="1:41" x14ac:dyDescent="0.25">
      <c r="A55" s="39"/>
      <c r="B55" s="39"/>
      <c r="C55" s="39"/>
      <c r="D55" s="40"/>
      <c r="E55" s="40"/>
      <c r="F55" s="40"/>
      <c r="G55" s="42"/>
      <c r="H55" s="29"/>
      <c r="I55" s="43"/>
      <c r="J55" s="29"/>
      <c r="K55" s="44"/>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spans="1:41" x14ac:dyDescent="0.25">
      <c r="A56" s="39"/>
      <c r="B56" s="39"/>
      <c r="C56" s="39"/>
      <c r="D56" s="40"/>
      <c r="E56" s="40"/>
      <c r="F56" s="40"/>
      <c r="G56" s="45"/>
      <c r="H56" s="46"/>
      <c r="I56" s="49"/>
      <c r="J56" s="46"/>
      <c r="K56" s="48"/>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row>
    <row r="57" spans="1:41" x14ac:dyDescent="0.25">
      <c r="A57" s="39"/>
      <c r="B57" s="39"/>
      <c r="C57" s="39"/>
      <c r="D57" s="40"/>
      <c r="E57" s="40"/>
      <c r="F57" s="40"/>
      <c r="G57" s="45"/>
      <c r="H57" s="46"/>
      <c r="I57" s="49"/>
      <c r="J57" s="46"/>
      <c r="K57" s="48"/>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row>
    <row r="58" spans="1:41" x14ac:dyDescent="0.25">
      <c r="A58" s="39"/>
      <c r="B58" s="39"/>
      <c r="C58" s="39"/>
      <c r="D58" s="40"/>
      <c r="E58" s="40"/>
      <c r="F58" s="40"/>
      <c r="G58" s="45"/>
      <c r="H58" s="46"/>
      <c r="I58" s="49"/>
      <c r="J58" s="46"/>
      <c r="K58" s="48"/>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row>
    <row r="59" spans="1:41" x14ac:dyDescent="0.25">
      <c r="A59" s="39"/>
      <c r="B59" s="39"/>
      <c r="C59" s="39"/>
      <c r="D59" s="40"/>
      <c r="E59" s="40"/>
      <c r="F59" s="40"/>
      <c r="G59" s="45"/>
      <c r="H59" s="29"/>
      <c r="I59" s="43"/>
      <c r="J59" s="46"/>
      <c r="K59" s="48"/>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v>0</v>
      </c>
      <c r="AO59" s="2"/>
    </row>
    <row r="60" spans="1:41" x14ac:dyDescent="0.25">
      <c r="A60" s="39"/>
      <c r="B60" s="39"/>
      <c r="C60" s="39"/>
      <c r="D60" s="40"/>
      <c r="E60" s="40"/>
      <c r="F60" s="40"/>
      <c r="G60" s="45"/>
      <c r="H60" s="46"/>
      <c r="I60" s="49"/>
      <c r="J60" s="46"/>
      <c r="K60" s="48"/>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row>
    <row r="61" spans="1:41" x14ac:dyDescent="0.25">
      <c r="A61" s="39"/>
      <c r="B61" s="39"/>
      <c r="C61" s="39"/>
      <c r="D61" s="40"/>
      <c r="E61" s="40"/>
      <c r="F61" s="40"/>
      <c r="G61" s="45"/>
      <c r="H61" s="46"/>
      <c r="I61" s="49"/>
      <c r="J61" s="46"/>
      <c r="K61" s="48"/>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row>
    <row r="62" spans="1:41" x14ac:dyDescent="0.25">
      <c r="A62" s="39"/>
      <c r="B62" s="39"/>
      <c r="C62" s="39"/>
      <c r="D62" s="40"/>
      <c r="E62" s="40"/>
      <c r="F62" s="40"/>
      <c r="G62" s="45"/>
      <c r="H62" s="46"/>
      <c r="I62" s="49"/>
      <c r="J62" s="46"/>
      <c r="K62" s="48"/>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row>
    <row r="63" spans="1:41" x14ac:dyDescent="0.25">
      <c r="A63" s="39"/>
      <c r="B63" s="39"/>
      <c r="C63" s="39"/>
      <c r="D63" s="40"/>
      <c r="E63" s="40"/>
      <c r="F63" s="40"/>
      <c r="G63" s="45"/>
      <c r="H63" s="46"/>
      <c r="I63" s="49"/>
      <c r="J63" s="46"/>
      <c r="K63" s="48"/>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row>
    <row r="64" spans="1:41" x14ac:dyDescent="0.25">
      <c r="A64" s="39"/>
      <c r="B64" s="39"/>
      <c r="C64" s="39"/>
      <c r="D64" s="40"/>
      <c r="E64" s="40"/>
      <c r="F64" s="40"/>
      <c r="G64" s="45"/>
      <c r="H64" s="46"/>
      <c r="I64" s="49"/>
      <c r="J64" s="46"/>
      <c r="K64" s="48"/>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row>
    <row r="65" spans="1:41" x14ac:dyDescent="0.25">
      <c r="A65" s="39"/>
      <c r="B65" s="39"/>
      <c r="C65" s="39"/>
      <c r="D65" s="40"/>
      <c r="E65" s="40"/>
      <c r="F65" s="40"/>
      <c r="G65" s="45"/>
      <c r="H65" s="46"/>
      <c r="I65" s="49"/>
      <c r="J65" s="46"/>
      <c r="K65" s="48"/>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row>
    <row r="66" spans="1:41" x14ac:dyDescent="0.25">
      <c r="A66" s="39"/>
      <c r="B66" s="39"/>
      <c r="C66" s="39"/>
      <c r="D66" s="40"/>
      <c r="E66" s="40"/>
      <c r="F66" s="40"/>
      <c r="G66" s="45"/>
      <c r="H66" s="46"/>
      <c r="I66" s="49"/>
      <c r="J66" s="46"/>
      <c r="K66" s="48"/>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row>
    <row r="67" spans="1:41" x14ac:dyDescent="0.25">
      <c r="A67" s="39"/>
      <c r="B67" s="39"/>
      <c r="C67" s="39"/>
      <c r="D67" s="40"/>
      <c r="E67" s="40"/>
      <c r="F67" s="40"/>
      <c r="G67" s="45"/>
      <c r="H67" s="46"/>
      <c r="I67" s="49"/>
      <c r="J67" s="46"/>
      <c r="K67" s="48"/>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row>
    <row r="68" spans="1:41" x14ac:dyDescent="0.25">
      <c r="A68" s="39"/>
      <c r="B68" s="39"/>
      <c r="C68" s="39"/>
      <c r="D68" s="40"/>
      <c r="E68" s="40"/>
      <c r="F68" s="40"/>
      <c r="G68" s="42"/>
      <c r="H68" s="29"/>
      <c r="I68" s="43"/>
      <c r="J68" s="29"/>
      <c r="K68" s="44"/>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spans="1:41" x14ac:dyDescent="0.25">
      <c r="A69" s="39"/>
      <c r="B69" s="39"/>
      <c r="C69" s="39"/>
      <c r="D69" s="40"/>
      <c r="E69" s="40"/>
      <c r="F69" s="40"/>
      <c r="G69" s="45"/>
      <c r="H69" s="46"/>
      <c r="I69" s="49"/>
      <c r="J69" s="46"/>
      <c r="K69" s="48"/>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row>
    <row r="70" spans="1:41" x14ac:dyDescent="0.25">
      <c r="A70" s="39"/>
      <c r="B70" s="39"/>
      <c r="C70" s="39"/>
      <c r="D70" s="40"/>
      <c r="E70" s="40"/>
      <c r="F70" s="40"/>
      <c r="G70" s="45"/>
      <c r="H70" s="46"/>
      <c r="I70" s="49"/>
      <c r="J70" s="46"/>
      <c r="K70" s="48"/>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row>
    <row r="71" spans="1:41" x14ac:dyDescent="0.25">
      <c r="A71" s="39"/>
      <c r="B71" s="39"/>
      <c r="C71" s="39"/>
      <c r="D71" s="40"/>
      <c r="E71" s="40"/>
      <c r="F71" s="40"/>
      <c r="G71" s="33"/>
      <c r="H71" s="38"/>
      <c r="I71" s="41"/>
      <c r="J71" s="38"/>
      <c r="K71" s="34"/>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row>
    <row r="72" spans="1:41" x14ac:dyDescent="0.25">
      <c r="A72" s="39"/>
      <c r="B72" s="39"/>
      <c r="C72" s="39"/>
      <c r="D72" s="40"/>
      <c r="E72" s="40"/>
      <c r="F72" s="40"/>
      <c r="G72" s="33"/>
      <c r="H72" s="38"/>
      <c r="I72" s="41"/>
      <c r="J72" s="38"/>
      <c r="K72" s="34"/>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row>
    <row r="73" spans="1:41" x14ac:dyDescent="0.25">
      <c r="A73" s="39"/>
      <c r="B73" s="39"/>
      <c r="C73" s="39"/>
      <c r="D73" s="40"/>
      <c r="E73" s="40"/>
      <c r="F73" s="40"/>
      <c r="G73" s="33"/>
      <c r="H73" s="38"/>
      <c r="I73" s="41"/>
      <c r="J73" s="38"/>
      <c r="K73" s="34"/>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row>
    <row r="74" spans="1:41" x14ac:dyDescent="0.25">
      <c r="A74" s="39"/>
      <c r="B74" s="39"/>
      <c r="C74" s="39"/>
      <c r="D74" s="40"/>
      <c r="E74" s="40"/>
      <c r="F74" s="40"/>
      <c r="G74" s="33"/>
      <c r="H74" s="38"/>
      <c r="I74" s="41"/>
      <c r="J74" s="38"/>
      <c r="K74" s="34"/>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row>
    <row r="75" spans="1:41" x14ac:dyDescent="0.25">
      <c r="A75" s="39"/>
      <c r="B75" s="39"/>
      <c r="C75" s="39"/>
      <c r="D75" s="40"/>
      <c r="E75" s="40"/>
      <c r="F75" s="40"/>
      <c r="G75" s="42"/>
      <c r="H75" s="29"/>
      <c r="I75" s="43"/>
      <c r="J75" s="29"/>
      <c r="K75" s="44"/>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spans="1:41" x14ac:dyDescent="0.25">
      <c r="A76" s="39"/>
      <c r="B76" s="39"/>
      <c r="C76" s="39"/>
      <c r="D76" s="40"/>
      <c r="E76" s="40"/>
      <c r="F76" s="40"/>
      <c r="G76" s="42"/>
      <c r="H76" s="29"/>
      <c r="I76" s="43"/>
      <c r="J76" s="29"/>
      <c r="K76" s="44"/>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spans="1:41" x14ac:dyDescent="0.25">
      <c r="A77" s="39"/>
      <c r="B77" s="39"/>
      <c r="C77" s="39"/>
      <c r="D77" s="40"/>
      <c r="E77" s="40"/>
      <c r="F77" s="40"/>
      <c r="G77" s="33"/>
      <c r="H77" s="38"/>
      <c r="I77" s="41"/>
      <c r="J77" s="38"/>
      <c r="K77" s="34"/>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row>
    <row r="78" spans="1:41" x14ac:dyDescent="0.25">
      <c r="A78" s="39"/>
      <c r="B78" s="39"/>
      <c r="C78" s="39"/>
      <c r="D78" s="40"/>
      <c r="E78" s="40"/>
      <c r="F78" s="40"/>
      <c r="G78" s="33"/>
      <c r="H78" s="38"/>
      <c r="I78" s="41"/>
      <c r="J78" s="38"/>
      <c r="K78" s="34"/>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row>
    <row r="79" spans="1:41" x14ac:dyDescent="0.25">
      <c r="A79" s="39"/>
      <c r="B79" s="39"/>
      <c r="C79" s="39"/>
      <c r="D79" s="40"/>
      <c r="E79" s="40"/>
      <c r="F79" s="40"/>
      <c r="G79" s="33"/>
      <c r="H79" s="38"/>
      <c r="I79" s="41"/>
      <c r="J79" s="38"/>
      <c r="K79" s="34"/>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row>
    <row r="80" spans="1:41" x14ac:dyDescent="0.25">
      <c r="A80" s="39"/>
      <c r="B80" s="39"/>
      <c r="C80" s="39"/>
      <c r="D80" s="40"/>
      <c r="E80" s="40"/>
      <c r="F80" s="40"/>
      <c r="G80" s="33"/>
      <c r="H80" s="38"/>
      <c r="I80" s="41"/>
      <c r="J80" s="38"/>
      <c r="K80" s="34"/>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row>
    <row r="81" spans="1:41" x14ac:dyDescent="0.25">
      <c r="A81" s="39"/>
      <c r="B81" s="39"/>
      <c r="C81" s="39"/>
      <c r="D81" s="40"/>
      <c r="E81" s="40"/>
      <c r="F81" s="40"/>
      <c r="G81" s="33"/>
      <c r="H81" s="38"/>
      <c r="I81" s="41"/>
      <c r="J81" s="38"/>
      <c r="K81" s="34"/>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row>
    <row r="82" spans="1:41" x14ac:dyDescent="0.25">
      <c r="A82" s="39"/>
      <c r="B82" s="39"/>
      <c r="C82" s="39"/>
      <c r="D82" s="40"/>
      <c r="E82" s="40"/>
      <c r="F82" s="40"/>
      <c r="G82" s="33"/>
      <c r="H82" s="38"/>
      <c r="I82" s="41"/>
      <c r="J82" s="38"/>
      <c r="K82" s="34"/>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row>
    <row r="83" spans="1:41" x14ac:dyDescent="0.25">
      <c r="A83" s="39"/>
      <c r="B83" s="39"/>
      <c r="C83" s="39"/>
      <c r="D83" s="40"/>
      <c r="E83" s="40"/>
      <c r="F83" s="40"/>
      <c r="G83" s="33"/>
      <c r="H83" s="38"/>
      <c r="I83" s="41"/>
      <c r="J83" s="38"/>
      <c r="K83" s="34"/>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row>
    <row r="84" spans="1:41" x14ac:dyDescent="0.25">
      <c r="A84" s="39"/>
      <c r="B84" s="39"/>
      <c r="C84" s="39"/>
      <c r="D84" s="40"/>
      <c r="E84" s="40"/>
      <c r="F84" s="40"/>
      <c r="G84" s="33"/>
      <c r="H84" s="38"/>
      <c r="I84" s="41"/>
      <c r="J84" s="38"/>
      <c r="K84" s="34"/>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row>
    <row r="85" spans="1:41" x14ac:dyDescent="0.25">
      <c r="A85" s="39"/>
      <c r="B85" s="39"/>
      <c r="C85" s="39"/>
      <c r="D85" s="40"/>
      <c r="E85" s="40"/>
      <c r="F85" s="40"/>
      <c r="G85" s="33"/>
      <c r="H85" s="38"/>
      <c r="I85" s="41"/>
      <c r="J85" s="38"/>
      <c r="K85" s="34"/>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row>
    <row r="86" spans="1:41" x14ac:dyDescent="0.25">
      <c r="A86" s="39"/>
      <c r="B86" s="39"/>
      <c r="C86" s="39"/>
      <c r="D86" s="40"/>
      <c r="E86" s="40"/>
      <c r="F86" s="40"/>
      <c r="G86" s="42"/>
      <c r="H86" s="29"/>
      <c r="I86" s="43"/>
      <c r="J86" s="29"/>
      <c r="K86" s="44"/>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spans="1:41" x14ac:dyDescent="0.25">
      <c r="A87" s="39"/>
      <c r="B87" s="39"/>
      <c r="C87" s="39"/>
      <c r="D87" s="40"/>
      <c r="E87" s="40"/>
      <c r="F87" s="40"/>
      <c r="G87" s="33"/>
      <c r="H87" s="29"/>
      <c r="I87" s="43"/>
      <c r="J87" s="38"/>
      <c r="K87" s="34"/>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row>
    <row r="88" spans="1:41" x14ac:dyDescent="0.25">
      <c r="A88" s="39"/>
      <c r="B88" s="39"/>
      <c r="C88" s="39"/>
      <c r="D88" s="40"/>
      <c r="E88" s="40"/>
      <c r="F88" s="40"/>
      <c r="G88" s="33"/>
      <c r="H88" s="38"/>
      <c r="I88" s="41"/>
      <c r="J88" s="38"/>
      <c r="K88" s="34"/>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row>
    <row r="89" spans="1:41" x14ac:dyDescent="0.25">
      <c r="A89" s="39"/>
      <c r="B89" s="39"/>
      <c r="C89" s="39"/>
      <c r="D89" s="40"/>
      <c r="E89" s="40"/>
      <c r="F89" s="40"/>
      <c r="G89" s="42"/>
      <c r="H89" s="29"/>
      <c r="I89" s="43"/>
      <c r="J89" s="29"/>
      <c r="K89" s="44"/>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spans="1:41" x14ac:dyDescent="0.25">
      <c r="A90" s="39"/>
      <c r="B90" s="39"/>
      <c r="C90" s="39"/>
      <c r="D90" s="40"/>
      <c r="E90" s="40"/>
      <c r="F90" s="40"/>
      <c r="G90" s="33"/>
      <c r="H90" s="38"/>
      <c r="I90" s="41"/>
      <c r="J90" s="38"/>
      <c r="K90" s="34"/>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row>
    <row r="91" spans="1:41" x14ac:dyDescent="0.25">
      <c r="A91" s="39"/>
      <c r="B91" s="39"/>
      <c r="C91" s="39"/>
      <c r="D91" s="40"/>
      <c r="E91" s="40"/>
      <c r="F91" s="40"/>
      <c r="G91" s="33"/>
      <c r="H91" s="38"/>
      <c r="I91" s="41"/>
      <c r="J91" s="38"/>
      <c r="K91" s="34"/>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row>
    <row r="92" spans="1:41" x14ac:dyDescent="0.25">
      <c r="A92" s="39"/>
      <c r="B92" s="39"/>
      <c r="C92" s="39"/>
      <c r="D92" s="40"/>
      <c r="E92" s="40"/>
      <c r="F92" s="40"/>
      <c r="G92" s="33"/>
      <c r="H92" s="38"/>
      <c r="I92" s="41"/>
      <c r="J92" s="38"/>
      <c r="K92" s="34"/>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row>
    <row r="93" spans="1:41" x14ac:dyDescent="0.25">
      <c r="A93" s="39"/>
      <c r="B93" s="39"/>
      <c r="C93" s="39"/>
      <c r="D93" s="40"/>
      <c r="E93" s="40"/>
      <c r="F93" s="40"/>
      <c r="G93" s="33"/>
      <c r="H93" s="38"/>
      <c r="I93" s="41"/>
      <c r="J93" s="38"/>
      <c r="K93" s="34"/>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row>
    <row r="94" spans="1:41" x14ac:dyDescent="0.25">
      <c r="A94" s="39"/>
      <c r="B94" s="39"/>
      <c r="C94" s="39"/>
      <c r="D94" s="40"/>
      <c r="E94" s="40"/>
      <c r="F94" s="40"/>
      <c r="G94" s="33"/>
      <c r="H94" s="38"/>
      <c r="I94" s="41"/>
      <c r="J94" s="38"/>
      <c r="K94" s="34"/>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row>
    <row r="95" spans="1:41" x14ac:dyDescent="0.25">
      <c r="A95" s="39"/>
      <c r="B95" s="39"/>
      <c r="C95" s="39"/>
      <c r="D95" s="40"/>
      <c r="E95" s="40"/>
      <c r="F95" s="40"/>
      <c r="G95" s="33"/>
      <c r="H95" s="38"/>
      <c r="I95" s="41"/>
      <c r="J95" s="38"/>
      <c r="K95" s="34"/>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row>
    <row r="96" spans="1:41" x14ac:dyDescent="0.25">
      <c r="A96" s="39"/>
      <c r="B96" s="39"/>
      <c r="C96" s="39"/>
      <c r="D96" s="40"/>
      <c r="E96" s="40"/>
      <c r="F96" s="40"/>
      <c r="G96" s="33"/>
      <c r="H96" s="38"/>
      <c r="I96" s="41"/>
      <c r="J96" s="38"/>
      <c r="K96" s="34"/>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row>
    <row r="97" spans="1:41" x14ac:dyDescent="0.25">
      <c r="A97" s="39"/>
      <c r="B97" s="39"/>
      <c r="C97" s="39"/>
      <c r="D97" s="40"/>
      <c r="E97" s="40"/>
      <c r="F97" s="40"/>
      <c r="G97" s="33"/>
      <c r="H97" s="38"/>
      <c r="I97" s="41"/>
      <c r="J97" s="38"/>
      <c r="K97" s="34"/>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row>
    <row r="98" spans="1:41" x14ac:dyDescent="0.25">
      <c r="A98" s="39"/>
      <c r="B98" s="39"/>
      <c r="C98" s="39"/>
      <c r="D98" s="40"/>
      <c r="E98" s="40"/>
      <c r="F98" s="40"/>
      <c r="G98" s="33"/>
      <c r="H98" s="38"/>
      <c r="I98" s="41"/>
      <c r="J98" s="38"/>
      <c r="K98" s="34"/>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row>
    <row r="99" spans="1:41" x14ac:dyDescent="0.25">
      <c r="A99" s="39"/>
      <c r="B99" s="39"/>
      <c r="C99" s="39"/>
      <c r="D99" s="40"/>
      <c r="E99" s="40"/>
      <c r="F99" s="40"/>
      <c r="G99" s="33"/>
      <c r="H99" s="38"/>
      <c r="I99" s="41"/>
      <c r="J99" s="38"/>
      <c r="K99" s="34"/>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row>
    <row r="100" spans="1:41" x14ac:dyDescent="0.25">
      <c r="A100" s="39"/>
      <c r="B100" s="39"/>
      <c r="C100" s="39"/>
      <c r="D100" s="40"/>
      <c r="E100" s="40"/>
      <c r="F100" s="40"/>
      <c r="G100" s="33"/>
      <c r="H100" s="38"/>
      <c r="I100" s="41"/>
      <c r="J100" s="38"/>
      <c r="K100" s="34"/>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row>
    <row r="101" spans="1:41" x14ac:dyDescent="0.25"/>
  </sheetData>
  <sortState xmlns:xlrd2="http://schemas.microsoft.com/office/spreadsheetml/2017/richdata2" ref="A3:XFD3">
    <sortCondition ref="A3"/>
  </sortState>
  <mergeCells count="5">
    <mergeCell ref="A1:J1"/>
    <mergeCell ref="Y1:AD1"/>
    <mergeCell ref="K1:X1"/>
    <mergeCell ref="AE1:AH1"/>
    <mergeCell ref="AI1:AO1"/>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5981835F-D36D-4992-9119-6192405E2844}">
          <x14:formula1>
            <xm:f>'Validación datos NO BORRAR'!$H$4:$H$7</xm:f>
          </x14:formula1>
          <xm:sqref>K4:AB4 AE4 AH11 AK11:AL11</xm:sqref>
        </x14:dataValidation>
        <x14:dataValidation type="list" allowBlank="1" showInputMessage="1" showErrorMessage="1" xr:uid="{718AF777-73DD-4896-9041-50C29E81F611}">
          <x14:formula1>
            <xm:f>Hoja1!$A$1:$A$4</xm:f>
          </x14:formula1>
          <xm:sqref>AK5:AL10 K5:AB100 AC6:AD8 AC14:AD15 AC12:AD12 AC23:AD27 AC34:AD36 AC41:AD42 AC46:AD46 AC54:AC100 AC52 AC3 AG5:AG8 AE5:AE10 AK12:AL17 AE12:AE15 AG14:AG15 AF5:AF17 AK19:AL21 AC17:AE17 AG17 AC19:AG19 AK23:AL25 AE21 AE23 AG23 AK34:AL36 AG25 AF20:AF25 AE25 AE27 AF48:AF49 AE40:AE46 AE50:AF50 AG46 AF27:AF28 AF30 AE34:AE37 AK27:AL28 AF39:AF46 AG27 AK31:AL31 AK44:AL44 AK40:AL42 K2:AH2 AG54:AG100 AD52:AF100 AG52 AG40:AH42 AG44:AH44 AC31:AH31 AH27:AH28 AF34:AH36 AH23:AH25 AH19:AH21 AH13:AH17 AG12:AH12 AH5:AH10 AH46:AH100 AK46:AL100 AI54:AJ100</xm:sqref>
        </x14:dataValidation>
        <x14:dataValidation type="list" allowBlank="1" showInputMessage="1" showErrorMessage="1" xr:uid="{C80E4FF3-F04B-424A-9E02-87A32A990A2A}">
          <x14:formula1>
            <xm:f>'Validación datos NO BORRAR'!$E$4:$E$9</xm:f>
          </x14:formula1>
          <xm:sqref>G4:G100 G2</xm:sqref>
        </x14:dataValidation>
        <x14:dataValidation type="list" allowBlank="1" showInputMessage="1" showErrorMessage="1" xr:uid="{814046D8-0D01-4803-92BA-E5A904CCFC14}">
          <x14:formula1>
            <xm:f>'Validación datos NO BORRAR'!$F$4:$F$7</xm:f>
          </x14:formula1>
          <xm:sqref>H4:H100 H2</xm:sqref>
        </x14:dataValidation>
        <x14:dataValidation type="list" allowBlank="1" showInputMessage="1" showErrorMessage="1" xr:uid="{EEE5D106-6DEF-4A5D-9A4C-E1CD814D0053}">
          <x14:formula1>
            <xm:f>'Validación datos NO BORRAR'!$G$4:$G$6</xm:f>
          </x14:formula1>
          <xm:sqref>J4:J100 J2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AA3"/>
  <sheetViews>
    <sheetView topLeftCell="C2" workbookViewId="0">
      <selection activeCell="D3" sqref="D3"/>
    </sheetView>
  </sheetViews>
  <sheetFormatPr baseColWidth="10" defaultColWidth="11.42578125" defaultRowHeight="15" x14ac:dyDescent="0.25"/>
  <cols>
    <col min="1" max="1" width="18.85546875" customWidth="1"/>
    <col min="2" max="3" width="28.140625" customWidth="1"/>
    <col min="4" max="4" width="20.42578125" customWidth="1"/>
    <col min="5" max="5" width="20.140625" customWidth="1"/>
    <col min="6" max="6" width="20.7109375" customWidth="1"/>
    <col min="7" max="7" width="14.42578125" customWidth="1"/>
    <col min="8" max="9" width="16.28515625" customWidth="1"/>
    <col min="10" max="10" width="16.42578125" customWidth="1"/>
    <col min="11" max="11" width="16.7109375" customWidth="1"/>
    <col min="12" max="12" width="17.140625" customWidth="1"/>
    <col min="13" max="13" width="33.140625" customWidth="1"/>
    <col min="14" max="14" width="23.5703125" customWidth="1"/>
    <col min="15" max="15" width="18" customWidth="1"/>
    <col min="16" max="16" width="22.5703125" customWidth="1"/>
    <col min="17" max="17" width="22.85546875" customWidth="1"/>
    <col min="18" max="18" width="18.42578125" customWidth="1"/>
    <col min="19" max="19" width="22.42578125" customWidth="1"/>
    <col min="20" max="20" width="20.140625" customWidth="1"/>
    <col min="21" max="21" width="20.28515625" customWidth="1"/>
    <col min="23" max="23" width="16.28515625" customWidth="1"/>
    <col min="24" max="24" width="16.42578125" customWidth="1"/>
    <col min="25" max="25" width="18.85546875" customWidth="1"/>
    <col min="26" max="26" width="17.140625" customWidth="1"/>
    <col min="27" max="27" width="16.85546875" customWidth="1"/>
  </cols>
  <sheetData>
    <row r="1" spans="1:27" ht="164.25" customHeight="1" thickBot="1" x14ac:dyDescent="0.3">
      <c r="D1" s="184" t="s">
        <v>96</v>
      </c>
      <c r="E1" s="185"/>
      <c r="F1" s="185"/>
      <c r="G1" s="185"/>
      <c r="H1" s="185"/>
      <c r="I1" s="185"/>
      <c r="J1" s="185"/>
      <c r="K1" s="185"/>
      <c r="L1" s="185"/>
      <c r="M1" s="185"/>
      <c r="N1" s="185"/>
      <c r="O1" s="185"/>
      <c r="P1" s="185"/>
      <c r="Q1" s="186"/>
      <c r="R1" s="181" t="s">
        <v>97</v>
      </c>
      <c r="S1" s="182"/>
      <c r="T1" s="182"/>
      <c r="U1" s="182"/>
      <c r="V1" s="182"/>
      <c r="W1" s="183"/>
      <c r="X1" s="187" t="s">
        <v>98</v>
      </c>
      <c r="Y1" s="188"/>
      <c r="Z1" s="188"/>
      <c r="AA1" s="189"/>
    </row>
    <row r="2" spans="1:27" ht="135" x14ac:dyDescent="0.25">
      <c r="A2" s="69" t="s">
        <v>99</v>
      </c>
      <c r="B2" s="72" t="s">
        <v>100</v>
      </c>
      <c r="C2" s="72" t="s">
        <v>101</v>
      </c>
      <c r="D2" s="73" t="s">
        <v>102</v>
      </c>
      <c r="E2" s="74" t="s">
        <v>103</v>
      </c>
      <c r="F2" s="75" t="s">
        <v>104</v>
      </c>
      <c r="G2" s="76" t="s">
        <v>63</v>
      </c>
      <c r="H2" s="76" t="s">
        <v>68</v>
      </c>
      <c r="I2" s="76" t="s">
        <v>105</v>
      </c>
      <c r="J2" s="76" t="s">
        <v>106</v>
      </c>
      <c r="K2" s="76" t="s">
        <v>90</v>
      </c>
      <c r="L2" s="76" t="s">
        <v>95</v>
      </c>
      <c r="M2" s="76" t="s">
        <v>107</v>
      </c>
      <c r="N2" s="76" t="s">
        <v>108</v>
      </c>
      <c r="O2" s="76" t="s">
        <v>109</v>
      </c>
      <c r="P2" s="76" t="s">
        <v>110</v>
      </c>
      <c r="Q2" s="77" t="s">
        <v>111</v>
      </c>
      <c r="R2" s="78" t="s">
        <v>112</v>
      </c>
      <c r="S2" s="79" t="s">
        <v>113</v>
      </c>
      <c r="T2" s="80" t="s">
        <v>114</v>
      </c>
      <c r="U2" s="80" t="s">
        <v>115</v>
      </c>
      <c r="V2" s="80" t="s">
        <v>116</v>
      </c>
      <c r="W2" s="81" t="s">
        <v>117</v>
      </c>
      <c r="X2" s="82" t="s">
        <v>118</v>
      </c>
      <c r="Y2" s="83" t="s">
        <v>119</v>
      </c>
      <c r="Z2" s="84" t="s">
        <v>120</v>
      </c>
      <c r="AA2" s="85" t="s">
        <v>121</v>
      </c>
    </row>
    <row r="3" spans="1:27" x14ac:dyDescent="0.25">
      <c r="A3" s="29">
        <v>33</v>
      </c>
      <c r="B3" s="29">
        <v>32</v>
      </c>
      <c r="C3" s="133">
        <v>0.98</v>
      </c>
      <c r="D3" s="29"/>
      <c r="E3" s="29"/>
      <c r="F3" s="29"/>
      <c r="G3" s="29"/>
      <c r="H3" s="29"/>
      <c r="I3" s="29"/>
      <c r="J3" s="29"/>
      <c r="K3" s="29"/>
      <c r="L3" s="29"/>
      <c r="M3" s="29"/>
      <c r="N3" s="29"/>
      <c r="O3" s="29"/>
      <c r="P3" s="29"/>
      <c r="Q3" s="29"/>
      <c r="R3" s="29"/>
      <c r="S3" s="29"/>
      <c r="T3" s="29"/>
      <c r="U3" s="29"/>
      <c r="V3" s="29"/>
      <c r="W3" s="29"/>
      <c r="X3" s="29"/>
      <c r="Y3" s="29"/>
      <c r="Z3" s="29"/>
      <c r="AA3" s="29"/>
    </row>
  </sheetData>
  <mergeCells count="3">
    <mergeCell ref="X1:AA1"/>
    <mergeCell ref="D1:Q1"/>
    <mergeCell ref="R1:W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EB831B7-BB0B-432A-A9C0-6CD005F75D2E}">
          <x14:formula1>
            <xm:f>'Validación datos NO BORRAR'!$H$4:$H$8</xm:f>
          </x14:formula1>
          <xm:sqref>D3:AA203 A23:C203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1:H17"/>
  <sheetViews>
    <sheetView workbookViewId="0">
      <selection activeCell="L9" sqref="L9"/>
    </sheetView>
  </sheetViews>
  <sheetFormatPr baseColWidth="10" defaultColWidth="11.42578125" defaultRowHeight="15" x14ac:dyDescent="0.25"/>
  <cols>
    <col min="5" max="5" width="71" customWidth="1"/>
    <col min="6" max="6" width="20.140625" customWidth="1"/>
    <col min="7" max="7" width="31.7109375" customWidth="1"/>
    <col min="8" max="8" width="27.28515625" customWidth="1"/>
  </cols>
  <sheetData>
    <row r="1" spans="5:8" x14ac:dyDescent="0.25">
      <c r="H1" s="53"/>
    </row>
    <row r="2" spans="5:8" ht="64.5" customHeight="1" x14ac:dyDescent="0.25">
      <c r="H2" s="50"/>
    </row>
    <row r="3" spans="5:8" x14ac:dyDescent="0.25">
      <c r="E3" s="30" t="s">
        <v>339</v>
      </c>
      <c r="F3" s="31" t="s">
        <v>134</v>
      </c>
      <c r="G3" s="31" t="s">
        <v>340</v>
      </c>
      <c r="H3" s="54" t="s">
        <v>341</v>
      </c>
    </row>
    <row r="4" spans="5:8" x14ac:dyDescent="0.25">
      <c r="E4" s="29" t="s">
        <v>144</v>
      </c>
      <c r="F4" s="32" t="s">
        <v>145</v>
      </c>
      <c r="G4" s="29" t="s">
        <v>342</v>
      </c>
      <c r="H4" s="35">
        <v>0</v>
      </c>
    </row>
    <row r="5" spans="5:8" x14ac:dyDescent="0.25">
      <c r="E5" s="29" t="s">
        <v>343</v>
      </c>
      <c r="F5" s="32" t="s">
        <v>344</v>
      </c>
      <c r="G5" s="29" t="s">
        <v>345</v>
      </c>
      <c r="H5" s="35">
        <v>2</v>
      </c>
    </row>
    <row r="6" spans="5:8" x14ac:dyDescent="0.25">
      <c r="E6" s="29" t="s">
        <v>346</v>
      </c>
      <c r="F6" s="32" t="s">
        <v>347</v>
      </c>
      <c r="G6" s="29" t="s">
        <v>146</v>
      </c>
      <c r="H6" s="35">
        <v>3</v>
      </c>
    </row>
    <row r="7" spans="5:8" x14ac:dyDescent="0.25">
      <c r="E7" s="29" t="s">
        <v>162</v>
      </c>
      <c r="F7" s="29" t="s">
        <v>146</v>
      </c>
      <c r="G7" s="29"/>
      <c r="H7" s="35">
        <v>4</v>
      </c>
    </row>
    <row r="8" spans="5:8" x14ac:dyDescent="0.25">
      <c r="E8" s="29" t="s">
        <v>348</v>
      </c>
      <c r="F8" s="29"/>
      <c r="G8" s="29"/>
      <c r="H8" s="35"/>
    </row>
    <row r="9" spans="5:8" x14ac:dyDescent="0.25">
      <c r="E9" s="29" t="s">
        <v>349</v>
      </c>
      <c r="F9" s="29"/>
      <c r="G9" s="29"/>
      <c r="H9" s="35"/>
    </row>
    <row r="10" spans="5:8" x14ac:dyDescent="0.25">
      <c r="E10" s="29"/>
      <c r="F10" s="29"/>
      <c r="G10" s="29"/>
      <c r="H10" s="35"/>
    </row>
    <row r="11" spans="5:8" x14ac:dyDescent="0.25">
      <c r="E11" s="29"/>
      <c r="F11" s="29"/>
      <c r="G11" s="29"/>
      <c r="H11" s="35"/>
    </row>
    <row r="12" spans="5:8" x14ac:dyDescent="0.25">
      <c r="E12" s="29"/>
      <c r="F12" s="29"/>
      <c r="G12" s="29"/>
      <c r="H12" s="35"/>
    </row>
    <row r="13" spans="5:8" x14ac:dyDescent="0.25">
      <c r="E13" s="29"/>
      <c r="F13" s="29"/>
      <c r="G13" s="29"/>
      <c r="H13" s="35"/>
    </row>
    <row r="14" spans="5:8" x14ac:dyDescent="0.25">
      <c r="E14" s="29"/>
      <c r="F14" s="29"/>
      <c r="G14" s="29"/>
      <c r="H14" s="35"/>
    </row>
    <row r="15" spans="5:8" x14ac:dyDescent="0.25">
      <c r="E15" s="29"/>
      <c r="F15" s="29"/>
      <c r="G15" s="29"/>
      <c r="H15" s="35"/>
    </row>
    <row r="16" spans="5:8" x14ac:dyDescent="0.25">
      <c r="E16" s="29"/>
      <c r="F16" s="29"/>
      <c r="G16" s="29"/>
      <c r="H16" s="35"/>
    </row>
    <row r="17" spans="5:8" x14ac:dyDescent="0.25">
      <c r="E17" s="29"/>
      <c r="F17" s="29"/>
      <c r="G17" s="29"/>
      <c r="H17" s="3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baseColWidth="10" defaultColWidth="11.42578125" defaultRowHeight="15" x14ac:dyDescent="0.25"/>
  <cols>
    <col min="1" max="1" width="17.5703125" bestFit="1" customWidth="1"/>
  </cols>
  <sheetData>
    <row r="1" spans="1:3" ht="15.75" x14ac:dyDescent="0.25">
      <c r="A1" s="4" t="s">
        <v>350</v>
      </c>
      <c r="C1" t="s">
        <v>351</v>
      </c>
    </row>
    <row r="2" spans="1:3" ht="15.75" x14ac:dyDescent="0.25">
      <c r="A2" s="4" t="s">
        <v>352</v>
      </c>
      <c r="C2" t="s">
        <v>353</v>
      </c>
    </row>
    <row r="3" spans="1:3" ht="15.75" x14ac:dyDescent="0.25">
      <c r="A3" s="4" t="s">
        <v>354</v>
      </c>
    </row>
    <row r="4" spans="1:3" ht="15.75" x14ac:dyDescent="0.25">
      <c r="A4" s="4" t="s">
        <v>355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00117-E868-488F-AEF7-F095B8A19952}">
  <dimension ref="A1:L13"/>
  <sheetViews>
    <sheetView workbookViewId="0">
      <selection activeCell="D12" sqref="D12:K12"/>
    </sheetView>
  </sheetViews>
  <sheetFormatPr baseColWidth="10" defaultColWidth="9.140625" defaultRowHeight="15" x14ac:dyDescent="0.25"/>
  <cols>
    <col min="3" max="3" width="15.5703125" bestFit="1" customWidth="1"/>
    <col min="11" max="11" width="47.5703125" customWidth="1"/>
    <col min="12" max="12" width="63.42578125" customWidth="1"/>
  </cols>
  <sheetData>
    <row r="1" spans="1:12" x14ac:dyDescent="0.25">
      <c r="A1" s="120"/>
      <c r="B1" s="200"/>
      <c r="C1" s="200"/>
      <c r="D1" s="200"/>
      <c r="E1" s="200"/>
      <c r="F1" s="200"/>
      <c r="G1" s="200"/>
      <c r="H1" s="200"/>
      <c r="I1" s="200"/>
      <c r="J1" s="200"/>
      <c r="K1" s="200"/>
      <c r="L1" s="200"/>
    </row>
    <row r="2" spans="1:12" x14ac:dyDescent="0.25">
      <c r="A2" s="120"/>
      <c r="B2" s="201" t="s">
        <v>356</v>
      </c>
      <c r="C2" s="201"/>
      <c r="D2" s="201"/>
      <c r="E2" s="201"/>
      <c r="F2" s="201"/>
      <c r="G2" s="201"/>
      <c r="H2" s="201"/>
      <c r="I2" s="201"/>
      <c r="J2" s="201"/>
      <c r="K2" s="201"/>
      <c r="L2" s="201"/>
    </row>
    <row r="3" spans="1:12" x14ac:dyDescent="0.25">
      <c r="A3" s="120"/>
      <c r="B3" s="201" t="s">
        <v>357</v>
      </c>
      <c r="C3" s="201"/>
      <c r="D3" s="201"/>
      <c r="E3" s="201"/>
      <c r="F3" s="201"/>
      <c r="G3" s="201"/>
      <c r="H3" s="201"/>
      <c r="I3" s="201"/>
      <c r="J3" s="201"/>
      <c r="K3" s="201"/>
      <c r="L3" s="201"/>
    </row>
    <row r="4" spans="1:12" x14ac:dyDescent="0.25">
      <c r="A4" s="120"/>
      <c r="B4" s="202" t="s">
        <v>358</v>
      </c>
      <c r="C4" s="202"/>
      <c r="D4" s="202"/>
      <c r="E4" s="202"/>
      <c r="F4" s="202"/>
      <c r="G4" s="202"/>
      <c r="H4" s="202"/>
      <c r="I4" s="202"/>
      <c r="J4" s="202"/>
      <c r="K4" s="202"/>
      <c r="L4" s="202"/>
    </row>
    <row r="5" spans="1:12" x14ac:dyDescent="0.25">
      <c r="A5" s="120"/>
      <c r="B5" s="200"/>
      <c r="C5" s="200"/>
      <c r="D5" s="200"/>
      <c r="E5" s="200"/>
      <c r="F5" s="200"/>
      <c r="G5" s="200"/>
      <c r="H5" s="200"/>
      <c r="I5" s="200"/>
      <c r="J5" s="200"/>
      <c r="K5" s="200"/>
      <c r="L5" s="200"/>
    </row>
    <row r="6" spans="1:12" x14ac:dyDescent="0.25">
      <c r="A6" s="120"/>
      <c r="B6" s="199" t="s">
        <v>359</v>
      </c>
      <c r="C6" s="199"/>
      <c r="D6" s="199"/>
      <c r="E6" s="199"/>
      <c r="F6" s="199"/>
      <c r="G6" s="199"/>
      <c r="H6" s="199"/>
      <c r="I6" s="199"/>
      <c r="J6" s="199"/>
      <c r="K6" s="199"/>
      <c r="L6" s="199"/>
    </row>
    <row r="7" spans="1:12" x14ac:dyDescent="0.25">
      <c r="A7" s="120"/>
      <c r="B7" s="192" t="s">
        <v>360</v>
      </c>
      <c r="C7" s="192"/>
      <c r="D7" s="192"/>
      <c r="E7" s="192"/>
      <c r="F7" s="192"/>
      <c r="G7" s="192"/>
      <c r="H7" s="192"/>
      <c r="I7" s="192"/>
      <c r="J7" s="192"/>
      <c r="K7" s="192"/>
      <c r="L7" s="192"/>
    </row>
    <row r="8" spans="1:12" x14ac:dyDescent="0.25">
      <c r="A8" s="120"/>
      <c r="B8" s="193" t="s">
        <v>361</v>
      </c>
      <c r="C8" s="194"/>
      <c r="D8" s="194"/>
      <c r="E8" s="194"/>
      <c r="F8" s="194"/>
      <c r="G8" s="194"/>
      <c r="H8" s="194"/>
      <c r="I8" s="194"/>
      <c r="J8" s="194"/>
      <c r="K8" s="194"/>
      <c r="L8" s="195"/>
    </row>
    <row r="9" spans="1:12" x14ac:dyDescent="0.25">
      <c r="A9" s="120"/>
      <c r="B9" s="196" t="s">
        <v>362</v>
      </c>
      <c r="C9" s="197"/>
      <c r="D9" s="197"/>
      <c r="E9" s="197"/>
      <c r="F9" s="197"/>
      <c r="G9" s="197"/>
      <c r="H9" s="197"/>
      <c r="I9" s="197"/>
      <c r="J9" s="197"/>
      <c r="K9" s="197"/>
      <c r="L9" s="198"/>
    </row>
    <row r="10" spans="1:12" x14ac:dyDescent="0.25">
      <c r="A10" s="120"/>
      <c r="B10" s="121" t="s">
        <v>363</v>
      </c>
      <c r="C10" s="122" t="s">
        <v>364</v>
      </c>
      <c r="D10" s="194" t="s">
        <v>365</v>
      </c>
      <c r="E10" s="194"/>
      <c r="F10" s="194"/>
      <c r="G10" s="194"/>
      <c r="H10" s="194"/>
      <c r="I10" s="194"/>
      <c r="J10" s="194"/>
      <c r="K10" s="195"/>
      <c r="L10" s="122" t="s">
        <v>366</v>
      </c>
    </row>
    <row r="11" spans="1:12" ht="60" x14ac:dyDescent="0.25">
      <c r="A11" s="120"/>
      <c r="B11" s="121" t="s">
        <v>367</v>
      </c>
      <c r="C11" s="122" t="s">
        <v>368</v>
      </c>
      <c r="D11" s="190" t="s">
        <v>369</v>
      </c>
      <c r="E11" s="190"/>
      <c r="F11" s="190"/>
      <c r="G11" s="190"/>
      <c r="H11" s="190"/>
      <c r="I11" s="190"/>
      <c r="J11" s="190"/>
      <c r="K11" s="191"/>
      <c r="L11" s="123" t="s">
        <v>370</v>
      </c>
    </row>
    <row r="12" spans="1:12" ht="30" x14ac:dyDescent="0.25">
      <c r="A12" s="120"/>
      <c r="B12" s="121" t="s">
        <v>371</v>
      </c>
      <c r="C12" s="122" t="s">
        <v>372</v>
      </c>
      <c r="D12" s="190" t="s">
        <v>373</v>
      </c>
      <c r="E12" s="190"/>
      <c r="F12" s="190"/>
      <c r="G12" s="190"/>
      <c r="H12" s="190"/>
      <c r="I12" s="190"/>
      <c r="J12" s="190"/>
      <c r="K12" s="191"/>
      <c r="L12" s="123" t="s">
        <v>374</v>
      </c>
    </row>
    <row r="13" spans="1:12" ht="45" x14ac:dyDescent="0.25">
      <c r="A13" s="120"/>
      <c r="B13" s="121" t="s">
        <v>375</v>
      </c>
      <c r="C13" s="122" t="s">
        <v>376</v>
      </c>
      <c r="D13" s="190" t="s">
        <v>377</v>
      </c>
      <c r="E13" s="190"/>
      <c r="F13" s="190"/>
      <c r="G13" s="190"/>
      <c r="H13" s="190"/>
      <c r="I13" s="190"/>
      <c r="J13" s="190"/>
      <c r="K13" s="191"/>
      <c r="L13" s="123" t="s">
        <v>378</v>
      </c>
    </row>
  </sheetData>
  <mergeCells count="13">
    <mergeCell ref="B6:L6"/>
    <mergeCell ref="B1:L1"/>
    <mergeCell ref="B2:L2"/>
    <mergeCell ref="B3:L3"/>
    <mergeCell ref="B4:L4"/>
    <mergeCell ref="B5:L5"/>
    <mergeCell ref="D13:K13"/>
    <mergeCell ref="B7:L7"/>
    <mergeCell ref="B8:L8"/>
    <mergeCell ref="B9:L9"/>
    <mergeCell ref="D10:K10"/>
    <mergeCell ref="D11:K11"/>
    <mergeCell ref="D12:K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68be63e-c7e1-401b-a5cf-aece365a8c0c">
      <Terms xmlns="http://schemas.microsoft.com/office/infopath/2007/PartnerControls"/>
    </lcf76f155ced4ddcb4097134ff3c332f>
    <TaxCatchAll xmlns="89ecd952-fcbe-4be5-886f-7c487c15904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55A8CAA00CC1E43A683D11FC398AD3F" ma:contentTypeVersion="18" ma:contentTypeDescription="Crear nuevo documento." ma:contentTypeScope="" ma:versionID="e469d457d4b5af7a0f6b2798d0adc72a">
  <xsd:schema xmlns:xsd="http://www.w3.org/2001/XMLSchema" xmlns:xs="http://www.w3.org/2001/XMLSchema" xmlns:p="http://schemas.microsoft.com/office/2006/metadata/properties" xmlns:ns2="e68be63e-c7e1-401b-a5cf-aece365a8c0c" xmlns:ns3="89ecd952-fcbe-4be5-886f-7c487c159040" targetNamespace="http://schemas.microsoft.com/office/2006/metadata/properties" ma:root="true" ma:fieldsID="c21b2b3e9548634e0a3e6434cfa4ac64" ns2:_="" ns3:_="">
    <xsd:import namespace="e68be63e-c7e1-401b-a5cf-aece365a8c0c"/>
    <xsd:import namespace="89ecd952-fcbe-4be5-886f-7c487c15904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8be63e-c7e1-401b-a5cf-aece365a8c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b4839903-1dbc-4f59-8162-716549e3eb3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ecd952-fcbe-4be5-886f-7c487c159040"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43632091-b25d-4522-8101-3134557bf94d}" ma:internalName="TaxCatchAll" ma:showField="CatchAllData" ma:web="89ecd952-fcbe-4be5-886f-7c487c1590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2AE7D9-2BB5-43D1-A1E8-C1BEDB71F448}">
  <ds:schemaRefs>
    <ds:schemaRef ds:uri="http://schemas.microsoft.com/office/2006/metadata/properties"/>
    <ds:schemaRef ds:uri="http://schemas.microsoft.com/office/infopath/2007/PartnerControls"/>
    <ds:schemaRef ds:uri="e68be63e-c7e1-401b-a5cf-aece365a8c0c"/>
    <ds:schemaRef ds:uri="89ecd952-fcbe-4be5-886f-7c487c159040"/>
  </ds:schemaRefs>
</ds:datastoreItem>
</file>

<file path=customXml/itemProps2.xml><?xml version="1.0" encoding="utf-8"?>
<ds:datastoreItem xmlns:ds="http://schemas.openxmlformats.org/officeDocument/2006/customXml" ds:itemID="{EF5BE8E6-1570-444E-9A68-EBA6EC37E5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8be63e-c7e1-401b-a5cf-aece365a8c0c"/>
    <ds:schemaRef ds:uri="89ecd952-fcbe-4be5-886f-7c487c1590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7E2A0CB-DBFC-41F7-9B86-5CDB589EA2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Rúbrica Resultados Globales</vt:lpstr>
      <vt:lpstr>Rúbrica situación evaluativa </vt:lpstr>
      <vt:lpstr>Resultados Individuales</vt:lpstr>
      <vt:lpstr>Resultados Grupales</vt:lpstr>
      <vt:lpstr>Validación datos NO BORRAR</vt:lpstr>
      <vt:lpstr>Hoja1</vt:lpstr>
      <vt:lpstr>ACCIONES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VALENTINA EUGENIA UBAL RODRIGUEZ</cp:lastModifiedBy>
  <cp:revision/>
  <dcterms:created xsi:type="dcterms:W3CDTF">2024-06-12T20:22:02Z</dcterms:created>
  <dcterms:modified xsi:type="dcterms:W3CDTF">2025-11-11T20:11:58Z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0x010100255A8CAA00CC1E43A683D11FC398AD3F</vt:lpwstr>
  </property>
  <property fmtid="{D5CDD505-2E9C-101B-9397-08002B2CF9AE}" pid="3" name="MediaServiceImageTags">
    <vt:lpwstr/>
  </property>
</Properties>
</file>