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elcasaslozano/Box Sync/Rafael Casas/Universidad/Andes/6to Semestre/Laboratorio Intermedio/Quiz/"/>
    </mc:Choice>
  </mc:AlternateContent>
  <xr:revisionPtr revIDLastSave="0" documentId="13_ncr:1_{8BC197F4-ED35-4747-AF1A-B88494EA7780}" xr6:coauthVersionLast="47" xr6:coauthVersionMax="47" xr10:uidLastSave="{00000000-0000-0000-0000-000000000000}"/>
  <bookViews>
    <workbookView xWindow="0" yWindow="720" windowWidth="29400" windowHeight="18400" xr2:uid="{852D08EC-AD90-6840-BF70-6D7E147A7AF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K2" i="1"/>
  <c r="J2" i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2" i="1"/>
  <c r="D2" i="1" s="1"/>
  <c r="H2" i="1" l="1"/>
  <c r="G2" i="1"/>
  <c r="F2" i="1"/>
</calcChain>
</file>

<file path=xl/sharedStrings.xml><?xml version="1.0" encoding="utf-8"?>
<sst xmlns="http://schemas.openxmlformats.org/spreadsheetml/2006/main" count="20" uniqueCount="19">
  <si>
    <t>R</t>
  </si>
  <si>
    <t>a_R</t>
  </si>
  <si>
    <t>w_i</t>
  </si>
  <si>
    <t>R_medio</t>
  </si>
  <si>
    <t>R_medio caso 1</t>
  </si>
  <si>
    <t>R_medio caso 2</t>
  </si>
  <si>
    <t>R_medio caso 3</t>
  </si>
  <si>
    <t>incer caso 1</t>
  </si>
  <si>
    <t>incer caso 2</t>
  </si>
  <si>
    <t>incer caso 3</t>
  </si>
  <si>
    <t>R_iw_i</t>
  </si>
  <si>
    <t>(∑wx)/∑w</t>
  </si>
  <si>
    <t>Caso 1</t>
  </si>
  <si>
    <t>Caso 2</t>
  </si>
  <si>
    <t>Caso 3</t>
  </si>
  <si>
    <t>(8,27 +/- 0,008) J/mol*k</t>
  </si>
  <si>
    <t xml:space="preserve"> (8,28 +/- 0,008)J/mol*k</t>
  </si>
  <si>
    <t>incer</t>
  </si>
  <si>
    <t>a=sqrt(1/∑w)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</si>
</sst>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BF19-EA7A-E548-AAC4-AC2BE003A303}">
  <dimension ref="A1:K9"/>
  <sheetViews>
    <sheetView tabSelected="1" workbookViewId="0">
      <selection activeCell="D10" sqref="D10"/>
    </sheetView>
  </sheetViews>
  <sheetFormatPr baseColWidth="10" defaultRowHeight="16" x14ac:dyDescent="0.2"/>
  <cols>
    <col min="5" max="5" width="21.83203125" customWidth="1"/>
    <col min="6" max="6" width="20.83203125" customWidth="1"/>
    <col min="7" max="8" width="20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8.25</v>
      </c>
      <c r="B2">
        <v>0.01</v>
      </c>
      <c r="C2">
        <f>1/B2^2</f>
        <v>10000</v>
      </c>
      <c r="D2">
        <f>A2*C2</f>
        <v>82500</v>
      </c>
      <c r="E2" t="s">
        <v>11</v>
      </c>
      <c r="F2">
        <f>SUM(D2:D7)/SUM(C2:C7)</f>
        <v>8.273767555465092</v>
      </c>
      <c r="G2">
        <f>SUM(D2:D8)/SUM(C2:C8)</f>
        <v>8.2739583754293786</v>
      </c>
      <c r="H2">
        <f>SUM(D2:D9)/SUM(C2:C9)</f>
        <v>8.2844327329023439</v>
      </c>
      <c r="I2">
        <f>SQRT(1/SUM(C2:C7))</f>
        <v>8.5600808836352807E-3</v>
      </c>
      <c r="J2">
        <f>SQRT(1/SUM(C2:C8))</f>
        <v>8.5288902017999074E-3</v>
      </c>
      <c r="K2">
        <f>SQRT(1/SUM(C2:C9))</f>
        <v>8.4662794866844793E-3</v>
      </c>
    </row>
    <row r="3" spans="1:11" x14ac:dyDescent="0.2">
      <c r="A3">
        <v>8.25</v>
      </c>
      <c r="B3">
        <v>0.05</v>
      </c>
      <c r="C3">
        <f t="shared" ref="C3:C9" si="0">1/B3^2</f>
        <v>399.99999999999994</v>
      </c>
      <c r="D3">
        <f t="shared" ref="D3:D9" si="1">A3*C3</f>
        <v>3299.9999999999995</v>
      </c>
      <c r="E3" t="s">
        <v>17</v>
      </c>
    </row>
    <row r="4" spans="1:11" x14ac:dyDescent="0.2">
      <c r="A4">
        <v>8.33</v>
      </c>
      <c r="B4">
        <v>0.05</v>
      </c>
      <c r="C4">
        <f t="shared" si="0"/>
        <v>399.99999999999994</v>
      </c>
      <c r="D4">
        <f t="shared" si="1"/>
        <v>3331.9999999999995</v>
      </c>
      <c r="E4" t="s">
        <v>18</v>
      </c>
    </row>
    <row r="5" spans="1:11" x14ac:dyDescent="0.2">
      <c r="A5">
        <v>8.3800000000000008</v>
      </c>
      <c r="B5">
        <v>0.04</v>
      </c>
      <c r="C5">
        <f t="shared" si="0"/>
        <v>625</v>
      </c>
      <c r="D5">
        <f t="shared" si="1"/>
        <v>5237.5000000000009</v>
      </c>
      <c r="F5" t="s">
        <v>12</v>
      </c>
      <c r="G5" t="s">
        <v>13</v>
      </c>
      <c r="H5" t="s">
        <v>14</v>
      </c>
    </row>
    <row r="6" spans="1:11" x14ac:dyDescent="0.2">
      <c r="A6">
        <v>8.3000000000000007</v>
      </c>
      <c r="B6">
        <v>0.03</v>
      </c>
      <c r="C6">
        <f t="shared" si="0"/>
        <v>1111.1111111111111</v>
      </c>
      <c r="D6">
        <f t="shared" si="1"/>
        <v>9222.2222222222226</v>
      </c>
      <c r="F6" t="s">
        <v>15</v>
      </c>
      <c r="G6" t="s">
        <v>15</v>
      </c>
      <c r="H6" t="s">
        <v>16</v>
      </c>
    </row>
    <row r="7" spans="1:11" x14ac:dyDescent="0.2">
      <c r="A7">
        <v>8.39</v>
      </c>
      <c r="B7">
        <v>0.03</v>
      </c>
      <c r="C7">
        <f t="shared" si="0"/>
        <v>1111.1111111111111</v>
      </c>
      <c r="D7">
        <f t="shared" si="1"/>
        <v>9322.2222222222226</v>
      </c>
    </row>
    <row r="8" spans="1:11" x14ac:dyDescent="0.2">
      <c r="A8">
        <v>8.3000000000000007</v>
      </c>
      <c r="B8">
        <v>0.1</v>
      </c>
      <c r="C8">
        <f t="shared" si="0"/>
        <v>99.999999999999986</v>
      </c>
      <c r="D8">
        <f t="shared" si="1"/>
        <v>830</v>
      </c>
    </row>
    <row r="9" spans="1:11" x14ac:dyDescent="0.2">
      <c r="A9">
        <v>8.99</v>
      </c>
      <c r="B9">
        <v>7.0000000000000007E-2</v>
      </c>
      <c r="C9">
        <f t="shared" si="0"/>
        <v>204.08163265306121</v>
      </c>
      <c r="D9">
        <f t="shared" si="1"/>
        <v>1834.6938775510203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Casas Lozano</dc:creator>
  <cp:lastModifiedBy>Rafael Casas Lozano</cp:lastModifiedBy>
  <dcterms:created xsi:type="dcterms:W3CDTF">2024-05-18T01:37:41Z</dcterms:created>
  <dcterms:modified xsi:type="dcterms:W3CDTF">2024-05-18T01:47:12Z</dcterms:modified>
</cp:coreProperties>
</file>