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ATIC-LOGISTICA\Desktop\"/>
    </mc:Choice>
  </mc:AlternateContent>
  <xr:revisionPtr revIDLastSave="0" documentId="13_ncr:1_{C8972C47-FF65-452D-9C9E-2C3F236AAE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definedNames>
    <definedName name="_xlnm._FilterDatabase" localSheetId="0" hidden="1">Folha1!$A$1:$F$216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5" i="1" l="1"/>
  <c r="G164" i="1"/>
  <c r="G22" i="1"/>
  <c r="G21" i="1"/>
  <c r="G199" i="1"/>
  <c r="G181" i="1"/>
  <c r="G168" i="1"/>
  <c r="G167" i="1"/>
  <c r="G160" i="1"/>
  <c r="G158" i="1"/>
  <c r="G156" i="1"/>
  <c r="G153" i="1"/>
  <c r="G152" i="1"/>
  <c r="G149" i="1"/>
  <c r="G144" i="1"/>
  <c r="G138" i="1"/>
  <c r="G135" i="1"/>
  <c r="G119" i="1"/>
  <c r="G109" i="1"/>
  <c r="G108" i="1"/>
  <c r="G107" i="1"/>
  <c r="G106" i="1"/>
  <c r="G105" i="1"/>
  <c r="G104" i="1"/>
  <c r="G103" i="1"/>
  <c r="G84" i="1"/>
  <c r="G77" i="1"/>
  <c r="G75" i="1"/>
  <c r="G72" i="1"/>
  <c r="G71" i="1"/>
  <c r="G66" i="1"/>
  <c r="G65" i="1"/>
  <c r="G64" i="1"/>
  <c r="G63" i="1"/>
  <c r="G55" i="1"/>
  <c r="G49" i="1"/>
  <c r="G43" i="1"/>
  <c r="G42" i="1"/>
  <c r="G34" i="1"/>
  <c r="G33" i="1"/>
  <c r="G6" i="1"/>
  <c r="G39" i="1"/>
</calcChain>
</file>

<file path=xl/sharedStrings.xml><?xml version="1.0" encoding="utf-8"?>
<sst xmlns="http://schemas.openxmlformats.org/spreadsheetml/2006/main" count="1076" uniqueCount="289">
  <si>
    <t>action_log</t>
  </si>
  <si>
    <t>InnoDB</t>
  </si>
  <si>
    <t>utf8mb3_general_ci</t>
  </si>
  <si>
    <t>224 KB</t>
  </si>
  <si>
    <t>-</t>
  </si>
  <si>
    <t>administrativo_cargos</t>
  </si>
  <si>
    <t>48 KB</t>
  </si>
  <si>
    <t>agenda</t>
  </si>
  <si>
    <t>16 KB</t>
  </si>
  <si>
    <t>analise_db</t>
  </si>
  <si>
    <t>64 KB</t>
  </si>
  <si>
    <t>apontamento</t>
  </si>
  <si>
    <t>38.6 MB</t>
  </si>
  <si>
    <t>aqf</t>
  </si>
  <si>
    <t>aqf_causa</t>
  </si>
  <si>
    <t>aqf_no</t>
  </si>
  <si>
    <t>aqf_porque</t>
  </si>
  <si>
    <t>area</t>
  </si>
  <si>
    <t>assunto_action_log</t>
  </si>
  <si>
    <t>balanca</t>
  </si>
  <si>
    <t>cadastro_cargo</t>
  </si>
  <si>
    <t>cadastro_cargo_epi_exigido</t>
  </si>
  <si>
    <t>cadastro_contato</t>
  </si>
  <si>
    <t>cadastro_cor</t>
  </si>
  <si>
    <t>cadastro_epi</t>
  </si>
  <si>
    <t>cadastro_impressora</t>
  </si>
  <si>
    <t>utf8mb4_0900_ai_ci</t>
  </si>
  <si>
    <t>cadastro_mobile</t>
  </si>
  <si>
    <t>cadastro_pacote</t>
  </si>
  <si>
    <t>cadastro_pacote_storage</t>
  </si>
  <si>
    <t>cadastro_pessoa</t>
  </si>
  <si>
    <t>1.5 MB</t>
  </si>
  <si>
    <t>cadastro_produto</t>
  </si>
  <si>
    <t>cadastro_produto_categoria</t>
  </si>
  <si>
    <t>cadastro_produto_estoque</t>
  </si>
  <si>
    <t>cadastro_produto_foto</t>
  </si>
  <si>
    <t>cadastro_produto_grupo</t>
  </si>
  <si>
    <t>cadastro_produto_linha</t>
  </si>
  <si>
    <t>cadastro_ramal</t>
  </si>
  <si>
    <t>cadastro_registro</t>
  </si>
  <si>
    <t>320 KB</t>
  </si>
  <si>
    <t>cadastro_registro_controle_epi</t>
  </si>
  <si>
    <t>cadastro_registro_controle_epi_troca</t>
  </si>
  <si>
    <t>cadastro_registro_controle_epi_troca_pedido</t>
  </si>
  <si>
    <t>496 KB</t>
  </si>
  <si>
    <t>cadastro_registro_dependente</t>
  </si>
  <si>
    <t>cadastro_roteador</t>
  </si>
  <si>
    <t>cadastro_teste</t>
  </si>
  <si>
    <t>cadastro_veiculo</t>
  </si>
  <si>
    <t>captura</t>
  </si>
  <si>
    <t>23.5 MB</t>
  </si>
  <si>
    <t>chamados</t>
  </si>
  <si>
    <t>80 KB</t>
  </si>
  <si>
    <t>chamados_anexos</t>
  </si>
  <si>
    <t>check_list</t>
  </si>
  <si>
    <t>6.5 MB</t>
  </si>
  <si>
    <t>check_list_item</t>
  </si>
  <si>
    <t>105.6 MB</t>
  </si>
  <si>
    <t>ciclo_equipamento</t>
  </si>
  <si>
    <t>112 KB</t>
  </si>
  <si>
    <t>cidade</t>
  </si>
  <si>
    <t>MyISAM</t>
  </si>
  <si>
    <t>239.5 KB</t>
  </si>
  <si>
    <t>cif_dao</t>
  </si>
  <si>
    <t>cliente</t>
  </si>
  <si>
    <t>comercial_avarias_reclamacoes</t>
  </si>
  <si>
    <t>comercial_avarias_reclamacoes_anexo</t>
  </si>
  <si>
    <t>336 KB</t>
  </si>
  <si>
    <t>comercial_avarias_reclamacoes_tipos</t>
  </si>
  <si>
    <t>comercial_carteira</t>
  </si>
  <si>
    <t>comercial_configuracoes_tributos</t>
  </si>
  <si>
    <t>comercial_controle_prazo</t>
  </si>
  <si>
    <t>comercial_grupo_cliente</t>
  </si>
  <si>
    <t>comercial_meta_representante</t>
  </si>
  <si>
    <t>288 KB</t>
  </si>
  <si>
    <t>comercial_pedido</t>
  </si>
  <si>
    <t>comercial_pedido_itens</t>
  </si>
  <si>
    <t>comercial_promocao</t>
  </si>
  <si>
    <t>comercial_promocao_itens</t>
  </si>
  <si>
    <t>comercial_relatorios_analisecredito_representante_build</t>
  </si>
  <si>
    <t>comercial_relatorios_config</t>
  </si>
  <si>
    <t>comercial_relatorios_config_monitoramento</t>
  </si>
  <si>
    <t>comercial_relatorios_contato</t>
  </si>
  <si>
    <t>240 KB</t>
  </si>
  <si>
    <t>comercial_relatorios_monitoramento</t>
  </si>
  <si>
    <t>comercial_relatorios_monitoramento_aferi</t>
  </si>
  <si>
    <t>2.5 MB</t>
  </si>
  <si>
    <t>comercial_relatorios_monitoramento_anexo</t>
  </si>
  <si>
    <t>3.5 MB</t>
  </si>
  <si>
    <t>comercial_relatorios_monitoramento_destino</t>
  </si>
  <si>
    <t>comercial_representante_aferi</t>
  </si>
  <si>
    <t>comercial_representante_email</t>
  </si>
  <si>
    <t>comercial_representante_resultado</t>
  </si>
  <si>
    <t>208 KB</t>
  </si>
  <si>
    <t>compras_requisicao</t>
  </si>
  <si>
    <t>45.6 MB</t>
  </si>
  <si>
    <t>compras_requisicao_anexos</t>
  </si>
  <si>
    <t>352 KB</t>
  </si>
  <si>
    <t>compras_requisicao_comprador</t>
  </si>
  <si>
    <t>compras_requisicao_diretor</t>
  </si>
  <si>
    <t>compras_requisicao_documento_fiscal</t>
  </si>
  <si>
    <t>compras_requisicao_gestor</t>
  </si>
  <si>
    <t>compras_requisicao_itens</t>
  </si>
  <si>
    <t>4.5 MB</t>
  </si>
  <si>
    <t>compras_requisicao_subordinado</t>
  </si>
  <si>
    <t>config</t>
  </si>
  <si>
    <t>configuracoes_gerais</t>
  </si>
  <si>
    <t>32 KB</t>
  </si>
  <si>
    <t>config_taxa_util</t>
  </si>
  <si>
    <t>controle_advertencias</t>
  </si>
  <si>
    <t>controle_advertencias_anexos</t>
  </si>
  <si>
    <t>controle_borra</t>
  </si>
  <si>
    <t>512 KB</t>
  </si>
  <si>
    <t>controle_moagem</t>
  </si>
  <si>
    <t>144 KB</t>
  </si>
  <si>
    <t>controle_sala_reuniao</t>
  </si>
  <si>
    <t>curriculo</t>
  </si>
  <si>
    <t>128 KB</t>
  </si>
  <si>
    <t>curriculo_anexo</t>
  </si>
  <si>
    <t>equip</t>
  </si>
  <si>
    <t>erro_balanca</t>
  </si>
  <si>
    <t>erro_sistema</t>
  </si>
  <si>
    <t>14.1 KB</t>
  </si>
  <si>
    <t>estado</t>
  </si>
  <si>
    <t>3.5 KB</t>
  </si>
  <si>
    <t>estoque_analise_planejamento_compra</t>
  </si>
  <si>
    <t>8.5 MB</t>
  </si>
  <si>
    <t>estoque_analise_planejamento_compra_ignorar</t>
  </si>
  <si>
    <t>estoque_analise_planejamento_producao</t>
  </si>
  <si>
    <t>17.5 MB</t>
  </si>
  <si>
    <t>estoque_controle_descarga_empilhadeira</t>
  </si>
  <si>
    <t>estoque_interface</t>
  </si>
  <si>
    <t>estoque_limitador</t>
  </si>
  <si>
    <t>estoque_materia_prima</t>
  </si>
  <si>
    <t>estoque_materia_prima_associacao</t>
  </si>
  <si>
    <t>estoque_materia_prima_cotacao</t>
  </si>
  <si>
    <t>estoque_mvto_produto</t>
  </si>
  <si>
    <t>40.6 MB</t>
  </si>
  <si>
    <t>expedicao_conferencia</t>
  </si>
  <si>
    <t>62.6 MB</t>
  </si>
  <si>
    <t>expedicao_consolidado</t>
  </si>
  <si>
    <t>80.5 MB</t>
  </si>
  <si>
    <t>expedicao_consolidado_item</t>
  </si>
  <si>
    <t>expedicao_frete</t>
  </si>
  <si>
    <t>expedicao_frete_cotacao</t>
  </si>
  <si>
    <t>expedicao_frete_cotacao_item</t>
  </si>
  <si>
    <t>expedicao_frete_master</t>
  </si>
  <si>
    <t>expedicao_frete_tabela</t>
  </si>
  <si>
    <t>filial</t>
  </si>
  <si>
    <t>financeiro_acompanhamento_diario</t>
  </si>
  <si>
    <t>financeiro_centro_custo</t>
  </si>
  <si>
    <t>financeiro_execucao_mensal</t>
  </si>
  <si>
    <t>financeiro_fluxo</t>
  </si>
  <si>
    <t>financeiro_orcamento</t>
  </si>
  <si>
    <t>528 KB</t>
  </si>
  <si>
    <t>financeiro_pesquisa</t>
  </si>
  <si>
    <t>fiscal_cfop</t>
  </si>
  <si>
    <t>utf8mb3_unicode_ci</t>
  </si>
  <si>
    <t>256 KB</t>
  </si>
  <si>
    <t>follow_producao</t>
  </si>
  <si>
    <t>43.6 MB</t>
  </si>
  <si>
    <t>indicadores</t>
  </si>
  <si>
    <t>9 KB</t>
  </si>
  <si>
    <t>indicadores_consolidado</t>
  </si>
  <si>
    <t>114.4 KB</t>
  </si>
  <si>
    <t>input_reuniao</t>
  </si>
  <si>
    <t>input_reuniao_anexo</t>
  </si>
  <si>
    <t>input_reuniao_plano</t>
  </si>
  <si>
    <t>investiment</t>
  </si>
  <si>
    <t>investiment_anexo</t>
  </si>
  <si>
    <t>2.5 KB</t>
  </si>
  <si>
    <t>investiment_msg</t>
  </si>
  <si>
    <t>13.4 KB</t>
  </si>
  <si>
    <t>i_backup</t>
  </si>
  <si>
    <t>i_clientes</t>
  </si>
  <si>
    <t>i_pedidos</t>
  </si>
  <si>
    <t>i_produtos</t>
  </si>
  <si>
    <t>linha</t>
  </si>
  <si>
    <t>livro_ata</t>
  </si>
  <si>
    <t>local</t>
  </si>
  <si>
    <t>log_acesso</t>
  </si>
  <si>
    <t>115.6 MB</t>
  </si>
  <si>
    <t>log_apontamento</t>
  </si>
  <si>
    <t>log_erro_modulo</t>
  </si>
  <si>
    <t>log_justificativa_qrcode</t>
  </si>
  <si>
    <t>log_troca_receita</t>
  </si>
  <si>
    <t>lote_etiqueta</t>
  </si>
  <si>
    <t>manutencao_molde</t>
  </si>
  <si>
    <t>manutencao_molde_tipo</t>
  </si>
  <si>
    <t>manutencao_plano</t>
  </si>
  <si>
    <t>manutencao_plano_agendamento</t>
  </si>
  <si>
    <t>manutencao_plano_tarefa</t>
  </si>
  <si>
    <t>manutencao_preventiva</t>
  </si>
  <si>
    <t>176 KB</t>
  </si>
  <si>
    <t>modulo</t>
  </si>
  <si>
    <t>molde</t>
  </si>
  <si>
    <t>molde_registro_peso</t>
  </si>
  <si>
    <t>new_action_log</t>
  </si>
  <si>
    <t>new_action_log_anexo</t>
  </si>
  <si>
    <t>ordem_mistura</t>
  </si>
  <si>
    <t>ordem_producao</t>
  </si>
  <si>
    <t>88.6 MB</t>
  </si>
  <si>
    <t>ordem_producao_embalagem</t>
  </si>
  <si>
    <t>ordem_servico</t>
  </si>
  <si>
    <t>7.5 MB</t>
  </si>
  <si>
    <t>ordem_servico_apropriacao</t>
  </si>
  <si>
    <t>1.8 MB</t>
  </si>
  <si>
    <t>ordem_terceirizacao</t>
  </si>
  <si>
    <t>160 KB</t>
  </si>
  <si>
    <t>paradas</t>
  </si>
  <si>
    <t>52.6 MB</t>
  </si>
  <si>
    <t>parada_embalagem</t>
  </si>
  <si>
    <t>pausa_ordem_producao_embalagem</t>
  </si>
  <si>
    <t>pedido</t>
  </si>
  <si>
    <t>2.4 KB</t>
  </si>
  <si>
    <t>pedido_item</t>
  </si>
  <si>
    <t>2.6 KB</t>
  </si>
  <si>
    <t>pedido_troca</t>
  </si>
  <si>
    <t>95.8 KB</t>
  </si>
  <si>
    <t>pedido_troca_item</t>
  </si>
  <si>
    <t>509.7 KB</t>
  </si>
  <si>
    <t>permissao_grupo</t>
  </si>
  <si>
    <t>peso_semi_acabado_registro</t>
  </si>
  <si>
    <t>portaria_controle_pessoas</t>
  </si>
  <si>
    <t>5.5 MB</t>
  </si>
  <si>
    <t>portaria_controle_veiculos</t>
  </si>
  <si>
    <t>precificacao_materia_prima</t>
  </si>
  <si>
    <t>precificacao_materia_prima_registro</t>
  </si>
  <si>
    <t>precificacao_semi_acabado</t>
  </si>
  <si>
    <t>precificacao_semi_acabado_registro</t>
  </si>
  <si>
    <t>procedimento</t>
  </si>
  <si>
    <t>procedimento_item</t>
  </si>
  <si>
    <t>producao_oee</t>
  </si>
  <si>
    <t>producao_padrao_qrcode</t>
  </si>
  <si>
    <t>producao_solicitacao_alteracao_produto</t>
  </si>
  <si>
    <t>produto_cad</t>
  </si>
  <si>
    <t>latin1_swedish_ci</t>
  </si>
  <si>
    <t>1.7 MB</t>
  </si>
  <si>
    <t>receita_materia_prima</t>
  </si>
  <si>
    <t>96 KB</t>
  </si>
  <si>
    <t>receita_materia_prima_itens</t>
  </si>
  <si>
    <t>receita_materia_prima_mvto</t>
  </si>
  <si>
    <t>regiao</t>
  </si>
  <si>
    <t>2.1 KB</t>
  </si>
  <si>
    <t>registro_teste_materia_prima</t>
  </si>
  <si>
    <t>registro_teste_materia_prima_anexos</t>
  </si>
  <si>
    <t>requisicao_material_interno</t>
  </si>
  <si>
    <t>requisicao_material_interno_itens</t>
  </si>
  <si>
    <t>resultado</t>
  </si>
  <si>
    <t>reuniao</t>
  </si>
  <si>
    <t>reuniao_pauta</t>
  </si>
  <si>
    <t>416 KB</t>
  </si>
  <si>
    <t>reuniao_permissao</t>
  </si>
  <si>
    <t>rh_analisedesempenho</t>
  </si>
  <si>
    <t>rh_banco_horas</t>
  </si>
  <si>
    <t>rh_falta</t>
  </si>
  <si>
    <t>rh_falta_cid</t>
  </si>
  <si>
    <t>rh_falta_tipo</t>
  </si>
  <si>
    <t>rh_questionario</t>
  </si>
  <si>
    <t>rh_resposta</t>
  </si>
  <si>
    <t>272 KB</t>
  </si>
  <si>
    <t>setor</t>
  </si>
  <si>
    <t>sistema_carga</t>
  </si>
  <si>
    <t>sistema_flush</t>
  </si>
  <si>
    <t>922.5 MB</t>
  </si>
  <si>
    <t>sistema_transacao</t>
  </si>
  <si>
    <t>subrede</t>
  </si>
  <si>
    <t>tipo_chamado</t>
  </si>
  <si>
    <t>tipo_parada</t>
  </si>
  <si>
    <t>ti_componentes</t>
  </si>
  <si>
    <t>ti_componentes_tipo</t>
  </si>
  <si>
    <t>ti_inventario</t>
  </si>
  <si>
    <t>ti_maquina_componente</t>
  </si>
  <si>
    <t>ti_office</t>
  </si>
  <si>
    <t>ti_rede</t>
  </si>
  <si>
    <t>ti_revisao</t>
  </si>
  <si>
    <t>ti_so</t>
  </si>
  <si>
    <t>ti_software</t>
  </si>
  <si>
    <t>transacoes</t>
  </si>
  <si>
    <t>updates_profiable</t>
  </si>
  <si>
    <t>updates_profiable_registros</t>
  </si>
  <si>
    <t>dataTravada</t>
  </si>
  <si>
    <t>dataCriacao</t>
  </si>
  <si>
    <t>dataFollow</t>
  </si>
  <si>
    <t>data</t>
  </si>
  <si>
    <t>dataInicioPausa</t>
  </si>
  <si>
    <t>dataVerify1</t>
  </si>
  <si>
    <t>DELETE FROM `ordem_producao_embalagem` WHERE `dataCriacao` &lt; '2022-01-01 00:00:00';</t>
  </si>
  <si>
    <t>DELETE FROM `parada_embalagem` WHERE `dataCriacao` &lt; '2022-01-01 00:00:00';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</si>
</sst>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16"/>
  <sheetViews>
    <sheetView tabSelected="1" workbookViewId="0">
      <selection activeCell="F159" sqref="F159"/>
    </sheetView>
  </sheetViews>
  <sheetFormatPr defaultRowHeight="15" x14ac:dyDescent="0.25"/>
  <cols>
    <col min="1" max="1" width="53.42578125" bestFit="1" customWidth="1"/>
    <col min="2" max="2" width="10.140625" bestFit="1" customWidth="1"/>
    <col min="3" max="3" width="8.28515625" bestFit="1" customWidth="1"/>
    <col min="4" max="4" width="19.28515625" bestFit="1" customWidth="1"/>
    <col min="5" max="5" width="21.5703125" bestFit="1" customWidth="1"/>
    <col min="6" max="6" width="29.42578125" customWidth="1"/>
    <col min="7" max="7" width="17.85546875" customWidth="1"/>
  </cols>
  <sheetData>
    <row r="1" spans="1:7" x14ac:dyDescent="0.25">
      <c r="G1">
        <v>1641006000</v>
      </c>
    </row>
    <row r="2" spans="1:7" hidden="1" x14ac:dyDescent="0.25">
      <c r="A2" t="s">
        <v>0</v>
      </c>
      <c r="B2">
        <v>501</v>
      </c>
      <c r="C2" t="s">
        <v>1</v>
      </c>
      <c r="D2" t="s">
        <v>2</v>
      </c>
      <c r="E2" t="s">
        <v>3</v>
      </c>
      <c r="F2" t="s">
        <v>4</v>
      </c>
    </row>
    <row r="3" spans="1:7" hidden="1" x14ac:dyDescent="0.25">
      <c r="A3" t="s">
        <v>5</v>
      </c>
      <c r="B3">
        <v>100</v>
      </c>
      <c r="C3" t="s">
        <v>1</v>
      </c>
      <c r="D3" t="s">
        <v>2</v>
      </c>
      <c r="E3" t="s">
        <v>6</v>
      </c>
      <c r="F3" t="s">
        <v>4</v>
      </c>
    </row>
    <row r="4" spans="1:7" hidden="1" x14ac:dyDescent="0.25">
      <c r="A4" t="s">
        <v>7</v>
      </c>
      <c r="B4">
        <v>5</v>
      </c>
      <c r="C4" t="s">
        <v>1</v>
      </c>
      <c r="D4" t="s">
        <v>2</v>
      </c>
      <c r="E4" t="s">
        <v>8</v>
      </c>
      <c r="F4" t="s">
        <v>4</v>
      </c>
    </row>
    <row r="5" spans="1:7" hidden="1" x14ac:dyDescent="0.25">
      <c r="A5" t="s">
        <v>9</v>
      </c>
      <c r="B5">
        <v>179</v>
      </c>
      <c r="C5" t="s">
        <v>1</v>
      </c>
      <c r="D5" t="s">
        <v>2</v>
      </c>
      <c r="E5" t="s">
        <v>10</v>
      </c>
      <c r="F5" t="s">
        <v>4</v>
      </c>
    </row>
    <row r="6" spans="1:7" x14ac:dyDescent="0.25">
      <c r="A6" t="s">
        <v>11</v>
      </c>
      <c r="B6">
        <v>408351</v>
      </c>
      <c r="C6" t="s">
        <v>1</v>
      </c>
      <c r="D6" t="s">
        <v>2</v>
      </c>
      <c r="E6" t="s">
        <v>12</v>
      </c>
      <c r="F6" t="s">
        <v>281</v>
      </c>
      <c r="G6" s="1" t="str">
        <f>"DELETE FROM `"&amp;A6&amp;"` WHERE `"&amp;F6&amp;"`&lt;"&amp;$G$1&amp;";"</f>
        <v>DELETE FROM `apontamento` WHERE `dataTravada`&lt;1641006000;</v>
      </c>
    </row>
    <row r="7" spans="1:7" hidden="1" x14ac:dyDescent="0.25">
      <c r="A7" t="s">
        <v>13</v>
      </c>
      <c r="B7">
        <v>37</v>
      </c>
      <c r="C7" t="s">
        <v>1</v>
      </c>
      <c r="D7" t="s">
        <v>2</v>
      </c>
      <c r="E7" t="s">
        <v>8</v>
      </c>
      <c r="F7" t="s">
        <v>4</v>
      </c>
    </row>
    <row r="8" spans="1:7" hidden="1" x14ac:dyDescent="0.25">
      <c r="A8" t="s">
        <v>14</v>
      </c>
      <c r="B8">
        <v>84</v>
      </c>
      <c r="C8" t="s">
        <v>1</v>
      </c>
      <c r="D8" t="s">
        <v>2</v>
      </c>
      <c r="E8" t="s">
        <v>6</v>
      </c>
      <c r="F8" t="s">
        <v>4</v>
      </c>
    </row>
    <row r="9" spans="1:7" hidden="1" x14ac:dyDescent="0.25">
      <c r="A9" t="s">
        <v>15</v>
      </c>
      <c r="B9">
        <v>50</v>
      </c>
      <c r="C9" t="s">
        <v>1</v>
      </c>
      <c r="D9" t="s">
        <v>2</v>
      </c>
      <c r="E9" t="s">
        <v>8</v>
      </c>
      <c r="F9" t="s">
        <v>4</v>
      </c>
    </row>
    <row r="10" spans="1:7" hidden="1" x14ac:dyDescent="0.25">
      <c r="A10" t="s">
        <v>16</v>
      </c>
      <c r="B10">
        <v>151</v>
      </c>
      <c r="C10" t="s">
        <v>1</v>
      </c>
      <c r="D10" t="s">
        <v>2</v>
      </c>
      <c r="E10" t="s">
        <v>10</v>
      </c>
      <c r="F10" t="s">
        <v>4</v>
      </c>
    </row>
    <row r="11" spans="1:7" hidden="1" x14ac:dyDescent="0.25">
      <c r="A11" t="s">
        <v>17</v>
      </c>
      <c r="B11">
        <v>6</v>
      </c>
      <c r="C11" t="s">
        <v>1</v>
      </c>
      <c r="D11" t="s">
        <v>2</v>
      </c>
      <c r="E11" t="s">
        <v>8</v>
      </c>
      <c r="F11" t="s">
        <v>4</v>
      </c>
    </row>
    <row r="12" spans="1:7" hidden="1" x14ac:dyDescent="0.25">
      <c r="A12" t="s">
        <v>18</v>
      </c>
      <c r="B12">
        <v>9</v>
      </c>
      <c r="C12" t="s">
        <v>1</v>
      </c>
      <c r="D12" t="s">
        <v>2</v>
      </c>
      <c r="E12" t="s">
        <v>8</v>
      </c>
      <c r="F12" t="s">
        <v>4</v>
      </c>
    </row>
    <row r="13" spans="1:7" hidden="1" x14ac:dyDescent="0.25">
      <c r="A13" t="s">
        <v>19</v>
      </c>
      <c r="B13">
        <v>1</v>
      </c>
      <c r="C13" t="s">
        <v>1</v>
      </c>
      <c r="D13" t="s">
        <v>2</v>
      </c>
      <c r="E13" t="s">
        <v>8</v>
      </c>
      <c r="F13" t="s">
        <v>4</v>
      </c>
    </row>
    <row r="14" spans="1:7" hidden="1" x14ac:dyDescent="0.25">
      <c r="A14" t="s">
        <v>20</v>
      </c>
      <c r="B14">
        <v>73</v>
      </c>
      <c r="C14" t="s">
        <v>1</v>
      </c>
      <c r="D14" t="s">
        <v>2</v>
      </c>
      <c r="E14" t="s">
        <v>8</v>
      </c>
      <c r="F14" t="s">
        <v>4</v>
      </c>
    </row>
    <row r="15" spans="1:7" hidden="1" x14ac:dyDescent="0.25">
      <c r="A15" t="s">
        <v>21</v>
      </c>
      <c r="B15">
        <v>65</v>
      </c>
      <c r="C15" t="s">
        <v>1</v>
      </c>
      <c r="D15" t="s">
        <v>2</v>
      </c>
      <c r="E15" t="s">
        <v>8</v>
      </c>
      <c r="F15" t="s">
        <v>4</v>
      </c>
    </row>
    <row r="16" spans="1:7" hidden="1" x14ac:dyDescent="0.25">
      <c r="A16" t="s">
        <v>22</v>
      </c>
      <c r="B16">
        <v>2</v>
      </c>
      <c r="C16" t="s">
        <v>1</v>
      </c>
      <c r="D16" t="s">
        <v>2</v>
      </c>
      <c r="E16" t="s">
        <v>8</v>
      </c>
      <c r="F16" t="s">
        <v>4</v>
      </c>
    </row>
    <row r="17" spans="1:7" hidden="1" x14ac:dyDescent="0.25">
      <c r="A17" t="s">
        <v>23</v>
      </c>
      <c r="B17">
        <v>48</v>
      </c>
      <c r="C17" t="s">
        <v>1</v>
      </c>
      <c r="D17" t="s">
        <v>2</v>
      </c>
      <c r="E17" t="s">
        <v>6</v>
      </c>
      <c r="F17" t="s">
        <v>4</v>
      </c>
    </row>
    <row r="18" spans="1:7" hidden="1" x14ac:dyDescent="0.25">
      <c r="A18" t="s">
        <v>24</v>
      </c>
      <c r="B18">
        <v>41</v>
      </c>
      <c r="C18" t="s">
        <v>1</v>
      </c>
      <c r="D18" t="s">
        <v>2</v>
      </c>
      <c r="E18" t="s">
        <v>8</v>
      </c>
      <c r="F18" t="s">
        <v>4</v>
      </c>
    </row>
    <row r="19" spans="1:7" hidden="1" x14ac:dyDescent="0.25">
      <c r="A19" t="s">
        <v>25</v>
      </c>
      <c r="B19">
        <v>11</v>
      </c>
      <c r="C19" t="s">
        <v>1</v>
      </c>
      <c r="D19" t="s">
        <v>26</v>
      </c>
      <c r="E19" t="s">
        <v>8</v>
      </c>
      <c r="F19" t="s">
        <v>4</v>
      </c>
    </row>
    <row r="20" spans="1:7" hidden="1" x14ac:dyDescent="0.25">
      <c r="A20" t="s">
        <v>27</v>
      </c>
      <c r="B20">
        <v>2</v>
      </c>
      <c r="C20" t="s">
        <v>1</v>
      </c>
      <c r="D20" t="s">
        <v>26</v>
      </c>
      <c r="E20" t="s">
        <v>8</v>
      </c>
      <c r="F20" t="s">
        <v>4</v>
      </c>
    </row>
    <row r="21" spans="1:7" x14ac:dyDescent="0.25">
      <c r="A21" t="s">
        <v>28</v>
      </c>
      <c r="B21">
        <v>553860</v>
      </c>
      <c r="C21" t="s">
        <v>1</v>
      </c>
      <c r="D21" t="s">
        <v>2</v>
      </c>
      <c r="E21" t="s">
        <v>286</v>
      </c>
      <c r="F21" t="s">
        <v>282</v>
      </c>
      <c r="G21" s="1" t="str">
        <f>"DELETE FROM `"&amp;A21&amp;"` WHERE `"&amp;F21&amp;"`&lt;"&amp;$G$1&amp;" OR `"&amp;E21&amp;"`&lt;"&amp;$G$1&amp;";"</f>
        <v>DELETE FROM `cadastro_pacote` WHERE `dataCriacao`&lt;1641006000 OR `dataVerify1`&lt;1641006000;</v>
      </c>
    </row>
    <row r="22" spans="1:7" x14ac:dyDescent="0.25">
      <c r="A22" t="s">
        <v>29</v>
      </c>
      <c r="B22">
        <v>2554230</v>
      </c>
      <c r="C22" t="s">
        <v>1</v>
      </c>
      <c r="D22" t="s">
        <v>2</v>
      </c>
      <c r="E22" t="s">
        <v>286</v>
      </c>
      <c r="F22" t="s">
        <v>282</v>
      </c>
      <c r="G22" s="1" t="str">
        <f>"DELETE FROM `"&amp;A22&amp;"` WHERE `"&amp;F22&amp;"`&lt;"&amp;$G$1&amp;" OR `"&amp;E22&amp;"`&lt;"&amp;$G$1&amp;";"</f>
        <v>DELETE FROM `cadastro_pacote_storage` WHERE `dataCriacao`&lt;1641006000 OR `dataVerify1`&lt;1641006000;</v>
      </c>
    </row>
    <row r="23" spans="1:7" hidden="1" x14ac:dyDescent="0.25">
      <c r="A23" t="s">
        <v>30</v>
      </c>
      <c r="B23">
        <v>3565</v>
      </c>
      <c r="C23" t="s">
        <v>1</v>
      </c>
      <c r="D23" t="s">
        <v>2</v>
      </c>
      <c r="E23" t="s">
        <v>31</v>
      </c>
      <c r="F23" t="s">
        <v>4</v>
      </c>
    </row>
    <row r="24" spans="1:7" hidden="1" x14ac:dyDescent="0.25">
      <c r="A24" t="s">
        <v>32</v>
      </c>
      <c r="B24">
        <v>20</v>
      </c>
      <c r="C24" t="s">
        <v>1</v>
      </c>
      <c r="D24" t="s">
        <v>2</v>
      </c>
      <c r="E24" t="s">
        <v>8</v>
      </c>
      <c r="F24" t="s">
        <v>4</v>
      </c>
    </row>
    <row r="25" spans="1:7" hidden="1" x14ac:dyDescent="0.25">
      <c r="A25" t="s">
        <v>33</v>
      </c>
      <c r="B25">
        <v>7</v>
      </c>
      <c r="C25" t="s">
        <v>1</v>
      </c>
      <c r="D25" t="s">
        <v>2</v>
      </c>
      <c r="E25" t="s">
        <v>8</v>
      </c>
      <c r="F25" t="s">
        <v>4</v>
      </c>
    </row>
    <row r="26" spans="1:7" hidden="1" x14ac:dyDescent="0.25">
      <c r="A26" t="s">
        <v>34</v>
      </c>
      <c r="B26">
        <v>0</v>
      </c>
      <c r="C26" t="s">
        <v>1</v>
      </c>
      <c r="D26" t="s">
        <v>2</v>
      </c>
      <c r="E26" t="s">
        <v>8</v>
      </c>
      <c r="F26" t="s">
        <v>4</v>
      </c>
    </row>
    <row r="27" spans="1:7" hidden="1" x14ac:dyDescent="0.25">
      <c r="A27" t="s">
        <v>35</v>
      </c>
      <c r="B27">
        <v>19</v>
      </c>
      <c r="C27" t="s">
        <v>1</v>
      </c>
      <c r="D27" t="s">
        <v>2</v>
      </c>
      <c r="E27" t="s">
        <v>8</v>
      </c>
      <c r="F27" t="s">
        <v>4</v>
      </c>
    </row>
    <row r="28" spans="1:7" hidden="1" x14ac:dyDescent="0.25">
      <c r="A28" t="s">
        <v>36</v>
      </c>
      <c r="B28">
        <v>105</v>
      </c>
      <c r="C28" t="s">
        <v>1</v>
      </c>
      <c r="D28" t="s">
        <v>2</v>
      </c>
      <c r="E28" t="s">
        <v>8</v>
      </c>
      <c r="F28" t="s">
        <v>4</v>
      </c>
    </row>
    <row r="29" spans="1:7" hidden="1" x14ac:dyDescent="0.25">
      <c r="A29" t="s">
        <v>37</v>
      </c>
      <c r="B29">
        <v>18</v>
      </c>
      <c r="C29" t="s">
        <v>1</v>
      </c>
      <c r="D29" t="s">
        <v>2</v>
      </c>
      <c r="E29" t="s">
        <v>8</v>
      </c>
      <c r="F29" t="s">
        <v>4</v>
      </c>
    </row>
    <row r="30" spans="1:7" hidden="1" x14ac:dyDescent="0.25">
      <c r="A30" t="s">
        <v>38</v>
      </c>
      <c r="B30">
        <v>32</v>
      </c>
      <c r="C30" t="s">
        <v>1</v>
      </c>
      <c r="D30" t="s">
        <v>2</v>
      </c>
      <c r="E30" t="s">
        <v>8</v>
      </c>
      <c r="F30" t="s">
        <v>4</v>
      </c>
    </row>
    <row r="31" spans="1:7" hidden="1" x14ac:dyDescent="0.25">
      <c r="A31" t="s">
        <v>39</v>
      </c>
      <c r="B31">
        <v>523</v>
      </c>
      <c r="C31" t="s">
        <v>1</v>
      </c>
      <c r="D31" t="s">
        <v>2</v>
      </c>
      <c r="E31" t="s">
        <v>40</v>
      </c>
      <c r="F31" t="s">
        <v>4</v>
      </c>
    </row>
    <row r="32" spans="1:7" hidden="1" x14ac:dyDescent="0.25">
      <c r="A32" t="s">
        <v>41</v>
      </c>
      <c r="B32">
        <v>521</v>
      </c>
      <c r="C32" t="s">
        <v>1</v>
      </c>
      <c r="D32" t="s">
        <v>2</v>
      </c>
      <c r="E32" t="s">
        <v>10</v>
      </c>
      <c r="F32" t="s">
        <v>4</v>
      </c>
    </row>
    <row r="33" spans="1:7" x14ac:dyDescent="0.25">
      <c r="A33" t="s">
        <v>42</v>
      </c>
      <c r="B33">
        <v>8242</v>
      </c>
      <c r="C33" t="s">
        <v>1</v>
      </c>
      <c r="D33" t="s">
        <v>2</v>
      </c>
      <c r="E33" t="s">
        <v>31</v>
      </c>
      <c r="F33" t="s">
        <v>282</v>
      </c>
      <c r="G33" s="1" t="str">
        <f t="shared" ref="G33:G34" si="0">"DELETE FROM `"&amp;A33&amp;"` WHERE `"&amp;F33&amp;"`&lt;"&amp;$G$1&amp;";"</f>
        <v>DELETE FROM `cadastro_registro_controle_epi_troca` WHERE `dataCriacao`&lt;1641006000;</v>
      </c>
    </row>
    <row r="34" spans="1:7" x14ac:dyDescent="0.25">
      <c r="A34" t="s">
        <v>43</v>
      </c>
      <c r="B34">
        <v>4189</v>
      </c>
      <c r="C34" t="s">
        <v>1</v>
      </c>
      <c r="D34" t="s">
        <v>2</v>
      </c>
      <c r="E34" t="s">
        <v>44</v>
      </c>
      <c r="F34" t="s">
        <v>282</v>
      </c>
      <c r="G34" s="1" t="str">
        <f t="shared" si="0"/>
        <v>DELETE FROM `cadastro_registro_controle_epi_troca_pedido` WHERE `dataCriacao`&lt;1641006000;</v>
      </c>
    </row>
    <row r="35" spans="1:7" hidden="1" x14ac:dyDescent="0.25">
      <c r="A35" t="s">
        <v>45</v>
      </c>
      <c r="B35">
        <v>108</v>
      </c>
      <c r="C35" t="s">
        <v>1</v>
      </c>
      <c r="D35" t="s">
        <v>2</v>
      </c>
      <c r="E35" t="s">
        <v>6</v>
      </c>
      <c r="F35" t="s">
        <v>4</v>
      </c>
    </row>
    <row r="36" spans="1:7" hidden="1" x14ac:dyDescent="0.25">
      <c r="A36" t="s">
        <v>46</v>
      </c>
      <c r="B36">
        <v>6</v>
      </c>
      <c r="C36" t="s">
        <v>1</v>
      </c>
      <c r="D36" t="s">
        <v>26</v>
      </c>
      <c r="E36" t="s">
        <v>8</v>
      </c>
      <c r="F36" t="s">
        <v>4</v>
      </c>
    </row>
    <row r="37" spans="1:7" hidden="1" x14ac:dyDescent="0.25">
      <c r="A37" t="s">
        <v>47</v>
      </c>
      <c r="B37">
        <v>6</v>
      </c>
      <c r="C37" t="s">
        <v>1</v>
      </c>
      <c r="D37" t="s">
        <v>2</v>
      </c>
      <c r="E37" t="s">
        <v>8</v>
      </c>
      <c r="F37" t="s">
        <v>4</v>
      </c>
    </row>
    <row r="38" spans="1:7" hidden="1" x14ac:dyDescent="0.25">
      <c r="A38" t="s">
        <v>48</v>
      </c>
      <c r="B38">
        <v>12</v>
      </c>
      <c r="C38" t="s">
        <v>1</v>
      </c>
      <c r="D38" t="s">
        <v>2</v>
      </c>
      <c r="E38" t="s">
        <v>8</v>
      </c>
      <c r="F38" t="s">
        <v>4</v>
      </c>
    </row>
    <row r="39" spans="1:7" x14ac:dyDescent="0.25">
      <c r="A39" t="s">
        <v>49</v>
      </c>
      <c r="B39">
        <v>119105</v>
      </c>
      <c r="C39" t="s">
        <v>1</v>
      </c>
      <c r="D39" t="s">
        <v>2</v>
      </c>
      <c r="E39" t="s">
        <v>50</v>
      </c>
      <c r="F39" t="s">
        <v>282</v>
      </c>
      <c r="G39" s="1" t="str">
        <f>"DELETE FROM `"&amp;A39&amp;"` WHERE `"&amp;F39&amp;"`&lt;"&amp;$G$1</f>
        <v>DELETE FROM `captura` WHERE `dataCriacao`&lt;1641006000</v>
      </c>
    </row>
    <row r="40" spans="1:7" hidden="1" x14ac:dyDescent="0.25">
      <c r="A40" t="s">
        <v>51</v>
      </c>
      <c r="B40">
        <v>130</v>
      </c>
      <c r="C40" t="s">
        <v>1</v>
      </c>
      <c r="D40" t="s">
        <v>26</v>
      </c>
      <c r="E40" t="s">
        <v>52</v>
      </c>
      <c r="F40" t="s">
        <v>4</v>
      </c>
    </row>
    <row r="41" spans="1:7" hidden="1" x14ac:dyDescent="0.25">
      <c r="A41" t="s">
        <v>53</v>
      </c>
      <c r="B41">
        <v>23</v>
      </c>
      <c r="C41" t="s">
        <v>1</v>
      </c>
      <c r="D41" t="s">
        <v>2</v>
      </c>
      <c r="E41" t="s">
        <v>8</v>
      </c>
      <c r="F41" t="s">
        <v>4</v>
      </c>
    </row>
    <row r="42" spans="1:7" x14ac:dyDescent="0.25">
      <c r="A42" t="s">
        <v>54</v>
      </c>
      <c r="B42">
        <v>42814</v>
      </c>
      <c r="C42" t="s">
        <v>1</v>
      </c>
      <c r="D42" t="s">
        <v>2</v>
      </c>
      <c r="E42" t="s">
        <v>55</v>
      </c>
      <c r="F42" t="s">
        <v>282</v>
      </c>
      <c r="G42" s="1" t="str">
        <f t="shared" ref="G42:G43" si="1">"DELETE FROM `"&amp;A42&amp;"` WHERE `"&amp;F42&amp;"`&lt;"&amp;$G$1&amp;";"</f>
        <v>DELETE FROM `check_list` WHERE `dataCriacao`&lt;1641006000;</v>
      </c>
    </row>
    <row r="43" spans="1:7" x14ac:dyDescent="0.25">
      <c r="A43" t="s">
        <v>56</v>
      </c>
      <c r="B43">
        <v>588073</v>
      </c>
      <c r="C43" t="s">
        <v>1</v>
      </c>
      <c r="D43" t="s">
        <v>2</v>
      </c>
      <c r="E43" t="s">
        <v>57</v>
      </c>
      <c r="F43" t="s">
        <v>282</v>
      </c>
      <c r="G43" s="1" t="str">
        <f t="shared" si="1"/>
        <v>DELETE FROM `check_list_item` WHERE `dataCriacao`&lt;1641006000;</v>
      </c>
    </row>
    <row r="44" spans="1:7" hidden="1" x14ac:dyDescent="0.25">
      <c r="A44" t="s">
        <v>58</v>
      </c>
      <c r="B44">
        <v>844</v>
      </c>
      <c r="C44" t="s">
        <v>1</v>
      </c>
      <c r="D44" t="s">
        <v>2</v>
      </c>
      <c r="E44" t="s">
        <v>59</v>
      </c>
      <c r="F44" t="s">
        <v>4</v>
      </c>
    </row>
    <row r="45" spans="1:7" hidden="1" x14ac:dyDescent="0.25">
      <c r="A45" t="s">
        <v>60</v>
      </c>
      <c r="B45">
        <v>5565</v>
      </c>
      <c r="C45" t="s">
        <v>61</v>
      </c>
      <c r="D45" t="s">
        <v>2</v>
      </c>
      <c r="E45" t="s">
        <v>62</v>
      </c>
      <c r="F45" t="s">
        <v>4</v>
      </c>
    </row>
    <row r="46" spans="1:7" hidden="1" x14ac:dyDescent="0.25">
      <c r="A46" t="s">
        <v>63</v>
      </c>
      <c r="B46">
        <v>1</v>
      </c>
      <c r="C46" t="s">
        <v>1</v>
      </c>
      <c r="D46" t="s">
        <v>2</v>
      </c>
      <c r="E46" t="s">
        <v>8</v>
      </c>
      <c r="F46" t="s">
        <v>4</v>
      </c>
    </row>
    <row r="47" spans="1:7" hidden="1" x14ac:dyDescent="0.25">
      <c r="A47" t="s">
        <v>64</v>
      </c>
      <c r="B47">
        <v>488</v>
      </c>
      <c r="C47" t="s">
        <v>1</v>
      </c>
      <c r="D47" t="s">
        <v>2</v>
      </c>
      <c r="E47" t="s">
        <v>52</v>
      </c>
      <c r="F47" t="s">
        <v>4</v>
      </c>
    </row>
    <row r="48" spans="1:7" hidden="1" x14ac:dyDescent="0.25">
      <c r="A48" t="s">
        <v>65</v>
      </c>
      <c r="B48">
        <v>525</v>
      </c>
      <c r="C48" t="s">
        <v>1</v>
      </c>
      <c r="D48" t="s">
        <v>2</v>
      </c>
      <c r="E48" t="s">
        <v>31</v>
      </c>
      <c r="F48" t="s">
        <v>4</v>
      </c>
    </row>
    <row r="49" spans="1:7" x14ac:dyDescent="0.25">
      <c r="A49" t="s">
        <v>66</v>
      </c>
      <c r="B49">
        <v>2344</v>
      </c>
      <c r="C49" t="s">
        <v>1</v>
      </c>
      <c r="D49" t="s">
        <v>2</v>
      </c>
      <c r="E49" t="s">
        <v>67</v>
      </c>
      <c r="F49" t="s">
        <v>282</v>
      </c>
      <c r="G49" s="1" t="str">
        <f>"DELETE FROM `"&amp;A49&amp;"` WHERE `"&amp;F49&amp;"`&lt;"&amp;$G$1&amp;";"</f>
        <v>DELETE FROM `comercial_avarias_reclamacoes_anexo` WHERE `dataCriacao`&lt;1641006000;</v>
      </c>
    </row>
    <row r="50" spans="1:7" hidden="1" x14ac:dyDescent="0.25">
      <c r="A50" t="s">
        <v>68</v>
      </c>
      <c r="B50">
        <v>7</v>
      </c>
      <c r="C50" t="s">
        <v>1</v>
      </c>
      <c r="D50" t="s">
        <v>2</v>
      </c>
      <c r="E50" t="s">
        <v>8</v>
      </c>
      <c r="F50" t="s">
        <v>4</v>
      </c>
    </row>
    <row r="51" spans="1:7" hidden="1" x14ac:dyDescent="0.25">
      <c r="A51" t="s">
        <v>69</v>
      </c>
      <c r="B51">
        <v>10</v>
      </c>
      <c r="C51" t="s">
        <v>1</v>
      </c>
      <c r="D51" t="s">
        <v>2</v>
      </c>
      <c r="E51" t="s">
        <v>8</v>
      </c>
      <c r="F51" t="s">
        <v>4</v>
      </c>
    </row>
    <row r="52" spans="1:7" hidden="1" x14ac:dyDescent="0.25">
      <c r="A52" t="s">
        <v>70</v>
      </c>
      <c r="B52">
        <v>0</v>
      </c>
      <c r="C52" t="s">
        <v>1</v>
      </c>
      <c r="D52" t="s">
        <v>2</v>
      </c>
      <c r="E52" t="s">
        <v>8</v>
      </c>
      <c r="F52" t="s">
        <v>4</v>
      </c>
    </row>
    <row r="53" spans="1:7" hidden="1" x14ac:dyDescent="0.25">
      <c r="A53" t="s">
        <v>71</v>
      </c>
      <c r="B53">
        <v>4</v>
      </c>
      <c r="C53" t="s">
        <v>1</v>
      </c>
      <c r="D53" t="s">
        <v>2</v>
      </c>
      <c r="E53" t="s">
        <v>8</v>
      </c>
      <c r="F53" t="s">
        <v>4</v>
      </c>
    </row>
    <row r="54" spans="1:7" hidden="1" x14ac:dyDescent="0.25">
      <c r="A54" t="s">
        <v>72</v>
      </c>
      <c r="B54">
        <v>20</v>
      </c>
      <c r="C54" t="s">
        <v>1</v>
      </c>
      <c r="D54" t="s">
        <v>2</v>
      </c>
      <c r="E54" t="s">
        <v>8</v>
      </c>
      <c r="F54" t="s">
        <v>4</v>
      </c>
    </row>
    <row r="55" spans="1:7" x14ac:dyDescent="0.25">
      <c r="A55" t="s">
        <v>73</v>
      </c>
      <c r="B55">
        <v>2233</v>
      </c>
      <c r="C55" t="s">
        <v>1</v>
      </c>
      <c r="D55" t="s">
        <v>2</v>
      </c>
      <c r="E55" t="s">
        <v>74</v>
      </c>
      <c r="F55" t="s">
        <v>282</v>
      </c>
      <c r="G55" s="1" t="str">
        <f>"DELETE FROM `"&amp;A55&amp;"` WHERE `"&amp;F55&amp;"`&lt;"&amp;$G$1&amp;";"</f>
        <v>DELETE FROM `comercial_meta_representante` WHERE `dataCriacao`&lt;1641006000;</v>
      </c>
    </row>
    <row r="56" spans="1:7" hidden="1" x14ac:dyDescent="0.25">
      <c r="A56" t="s">
        <v>75</v>
      </c>
      <c r="B56">
        <v>121</v>
      </c>
      <c r="C56" t="s">
        <v>1</v>
      </c>
      <c r="D56" t="s">
        <v>2</v>
      </c>
      <c r="E56" t="s">
        <v>10</v>
      </c>
      <c r="F56" t="s">
        <v>4</v>
      </c>
    </row>
    <row r="57" spans="1:7" hidden="1" x14ac:dyDescent="0.25">
      <c r="A57" t="s">
        <v>76</v>
      </c>
      <c r="B57">
        <v>228</v>
      </c>
      <c r="C57" t="s">
        <v>1</v>
      </c>
      <c r="D57" t="s">
        <v>2</v>
      </c>
      <c r="E57" t="s">
        <v>52</v>
      </c>
      <c r="F57" t="s">
        <v>4</v>
      </c>
    </row>
    <row r="58" spans="1:7" hidden="1" x14ac:dyDescent="0.25">
      <c r="A58" t="s">
        <v>77</v>
      </c>
      <c r="B58">
        <v>8</v>
      </c>
      <c r="C58" t="s">
        <v>1</v>
      </c>
      <c r="D58" t="s">
        <v>2</v>
      </c>
      <c r="E58" t="s">
        <v>8</v>
      </c>
      <c r="F58" t="s">
        <v>4</v>
      </c>
    </row>
    <row r="59" spans="1:7" hidden="1" x14ac:dyDescent="0.25">
      <c r="A59" t="s">
        <v>78</v>
      </c>
      <c r="B59">
        <v>73</v>
      </c>
      <c r="C59" t="s">
        <v>1</v>
      </c>
      <c r="D59" t="s">
        <v>2</v>
      </c>
      <c r="E59" t="s">
        <v>8</v>
      </c>
      <c r="F59" t="s">
        <v>4</v>
      </c>
    </row>
    <row r="60" spans="1:7" hidden="1" x14ac:dyDescent="0.25">
      <c r="A60" t="s">
        <v>79</v>
      </c>
      <c r="B60">
        <v>1</v>
      </c>
      <c r="C60" t="s">
        <v>1</v>
      </c>
      <c r="D60" t="s">
        <v>2</v>
      </c>
      <c r="E60" t="s">
        <v>8</v>
      </c>
      <c r="F60" t="s">
        <v>4</v>
      </c>
    </row>
    <row r="61" spans="1:7" hidden="1" x14ac:dyDescent="0.25">
      <c r="A61" t="s">
        <v>80</v>
      </c>
      <c r="B61">
        <v>12</v>
      </c>
      <c r="C61" t="s">
        <v>1</v>
      </c>
      <c r="D61" t="s">
        <v>2</v>
      </c>
      <c r="E61" t="s">
        <v>8</v>
      </c>
      <c r="F61" t="s">
        <v>4</v>
      </c>
    </row>
    <row r="62" spans="1:7" hidden="1" x14ac:dyDescent="0.25">
      <c r="A62" t="s">
        <v>81</v>
      </c>
      <c r="B62">
        <v>76</v>
      </c>
      <c r="C62" t="s">
        <v>1</v>
      </c>
      <c r="D62" t="s">
        <v>2</v>
      </c>
      <c r="E62" t="s">
        <v>8</v>
      </c>
      <c r="F62" t="s">
        <v>4</v>
      </c>
    </row>
    <row r="63" spans="1:7" x14ac:dyDescent="0.25">
      <c r="A63" t="s">
        <v>82</v>
      </c>
      <c r="B63">
        <v>1938</v>
      </c>
      <c r="C63" t="s">
        <v>1</v>
      </c>
      <c r="D63" t="s">
        <v>2</v>
      </c>
      <c r="E63" t="s">
        <v>83</v>
      </c>
      <c r="F63" t="s">
        <v>282</v>
      </c>
      <c r="G63" s="1" t="str">
        <f t="shared" ref="G63:G66" si="2">"DELETE FROM `"&amp;A63&amp;"` WHERE `"&amp;F63&amp;"`&lt;"&amp;$G$1&amp;";"</f>
        <v>DELETE FROM `comercial_relatorios_contato` WHERE `dataCriacao`&lt;1641006000;</v>
      </c>
    </row>
    <row r="64" spans="1:7" x14ac:dyDescent="0.25">
      <c r="A64" t="s">
        <v>84</v>
      </c>
      <c r="B64">
        <v>44444</v>
      </c>
      <c r="C64" t="s">
        <v>1</v>
      </c>
      <c r="D64" t="s">
        <v>2</v>
      </c>
      <c r="E64" t="s">
        <v>12</v>
      </c>
      <c r="F64" t="s">
        <v>282</v>
      </c>
      <c r="G64" s="1" t="str">
        <f t="shared" si="2"/>
        <v>DELETE FROM `comercial_relatorios_monitoramento` WHERE `dataCriacao`&lt;1641006000;</v>
      </c>
    </row>
    <row r="65" spans="1:7" x14ac:dyDescent="0.25">
      <c r="A65" t="s">
        <v>85</v>
      </c>
      <c r="B65">
        <v>12967</v>
      </c>
      <c r="C65" t="s">
        <v>1</v>
      </c>
      <c r="D65" t="s">
        <v>2</v>
      </c>
      <c r="E65" t="s">
        <v>86</v>
      </c>
      <c r="F65" t="s">
        <v>282</v>
      </c>
      <c r="G65" s="1" t="str">
        <f t="shared" si="2"/>
        <v>DELETE FROM `comercial_relatorios_monitoramento_aferi` WHERE `dataCriacao`&lt;1641006000;</v>
      </c>
    </row>
    <row r="66" spans="1:7" x14ac:dyDescent="0.25">
      <c r="A66" t="s">
        <v>87</v>
      </c>
      <c r="B66">
        <v>18558</v>
      </c>
      <c r="C66" t="s">
        <v>1</v>
      </c>
      <c r="D66" t="s">
        <v>2</v>
      </c>
      <c r="E66" t="s">
        <v>88</v>
      </c>
      <c r="F66" t="s">
        <v>282</v>
      </c>
      <c r="G66" s="1" t="str">
        <f t="shared" si="2"/>
        <v>DELETE FROM `comercial_relatorios_monitoramento_anexo` WHERE `dataCriacao`&lt;1641006000;</v>
      </c>
    </row>
    <row r="67" spans="1:7" hidden="1" x14ac:dyDescent="0.25">
      <c r="A67" t="s">
        <v>89</v>
      </c>
      <c r="B67">
        <v>2</v>
      </c>
      <c r="C67" t="s">
        <v>1</v>
      </c>
      <c r="D67" t="s">
        <v>2</v>
      </c>
      <c r="E67" t="s">
        <v>8</v>
      </c>
      <c r="F67" t="s">
        <v>4</v>
      </c>
    </row>
    <row r="68" spans="1:7" hidden="1" x14ac:dyDescent="0.25">
      <c r="A68" t="s">
        <v>90</v>
      </c>
      <c r="B68">
        <v>79</v>
      </c>
      <c r="C68" t="s">
        <v>1</v>
      </c>
      <c r="D68" t="s">
        <v>2</v>
      </c>
      <c r="E68" t="s">
        <v>6</v>
      </c>
      <c r="F68" t="s">
        <v>4</v>
      </c>
    </row>
    <row r="69" spans="1:7" hidden="1" x14ac:dyDescent="0.25">
      <c r="A69" t="s">
        <v>91</v>
      </c>
      <c r="B69">
        <v>95</v>
      </c>
      <c r="C69" t="s">
        <v>1</v>
      </c>
      <c r="D69" t="s">
        <v>2</v>
      </c>
      <c r="E69" t="s">
        <v>8</v>
      </c>
      <c r="F69" t="s">
        <v>4</v>
      </c>
    </row>
    <row r="70" spans="1:7" hidden="1" x14ac:dyDescent="0.25">
      <c r="A70" t="s">
        <v>92</v>
      </c>
      <c r="B70">
        <v>36</v>
      </c>
      <c r="C70" t="s">
        <v>1</v>
      </c>
      <c r="D70" t="s">
        <v>2</v>
      </c>
      <c r="E70" t="s">
        <v>93</v>
      </c>
      <c r="F70" t="s">
        <v>4</v>
      </c>
    </row>
    <row r="71" spans="1:7" x14ac:dyDescent="0.25">
      <c r="A71" t="s">
        <v>94</v>
      </c>
      <c r="B71">
        <v>9976</v>
      </c>
      <c r="C71" t="s">
        <v>1</v>
      </c>
      <c r="D71" t="s">
        <v>2</v>
      </c>
      <c r="E71" t="s">
        <v>95</v>
      </c>
      <c r="F71" t="s">
        <v>282</v>
      </c>
      <c r="G71" s="1" t="str">
        <f t="shared" ref="G71:G72" si="3">"DELETE FROM `"&amp;A71&amp;"` WHERE `"&amp;F71&amp;"`&lt;"&amp;$G$1&amp;";"</f>
        <v>DELETE FROM `compras_requisicao` WHERE `dataCriacao`&lt;1641006000;</v>
      </c>
    </row>
    <row r="72" spans="1:7" x14ac:dyDescent="0.25">
      <c r="A72" t="s">
        <v>96</v>
      </c>
      <c r="B72">
        <v>1379</v>
      </c>
      <c r="C72" t="s">
        <v>1</v>
      </c>
      <c r="D72" t="s">
        <v>2</v>
      </c>
      <c r="E72" t="s">
        <v>97</v>
      </c>
      <c r="F72" t="s">
        <v>282</v>
      </c>
      <c r="G72" s="1" t="str">
        <f t="shared" si="3"/>
        <v>DELETE FROM `compras_requisicao_anexos` WHERE `dataCriacao`&lt;1641006000;</v>
      </c>
    </row>
    <row r="73" spans="1:7" hidden="1" x14ac:dyDescent="0.25">
      <c r="A73" t="s">
        <v>98</v>
      </c>
      <c r="B73">
        <v>2</v>
      </c>
      <c r="C73" t="s">
        <v>1</v>
      </c>
      <c r="D73" t="s">
        <v>2</v>
      </c>
      <c r="E73" t="s">
        <v>8</v>
      </c>
      <c r="F73" t="s">
        <v>4</v>
      </c>
    </row>
    <row r="74" spans="1:7" hidden="1" x14ac:dyDescent="0.25">
      <c r="A74" t="s">
        <v>99</v>
      </c>
      <c r="B74">
        <v>2</v>
      </c>
      <c r="C74" t="s">
        <v>1</v>
      </c>
      <c r="D74" t="s">
        <v>2</v>
      </c>
      <c r="E74" t="s">
        <v>8</v>
      </c>
      <c r="F74" t="s">
        <v>4</v>
      </c>
    </row>
    <row r="75" spans="1:7" x14ac:dyDescent="0.25">
      <c r="A75" t="s">
        <v>100</v>
      </c>
      <c r="B75">
        <v>2252</v>
      </c>
      <c r="C75" t="s">
        <v>1</v>
      </c>
      <c r="D75" t="s">
        <v>2</v>
      </c>
      <c r="E75" t="s">
        <v>74</v>
      </c>
      <c r="F75" t="s">
        <v>282</v>
      </c>
      <c r="G75" s="1" t="str">
        <f>"DELETE FROM `"&amp;A75&amp;"` WHERE `"&amp;F75&amp;"`&lt;"&amp;$G$1&amp;";"</f>
        <v>DELETE FROM `compras_requisicao_documento_fiscal` WHERE `dataCriacao`&lt;1641006000;</v>
      </c>
    </row>
    <row r="76" spans="1:7" hidden="1" x14ac:dyDescent="0.25">
      <c r="A76" t="s">
        <v>101</v>
      </c>
      <c r="B76">
        <v>5</v>
      </c>
      <c r="C76" t="s">
        <v>1</v>
      </c>
      <c r="D76" t="s">
        <v>2</v>
      </c>
      <c r="E76" t="s">
        <v>8</v>
      </c>
      <c r="F76" t="s">
        <v>4</v>
      </c>
    </row>
    <row r="77" spans="1:7" x14ac:dyDescent="0.25">
      <c r="A77" t="s">
        <v>102</v>
      </c>
      <c r="B77">
        <v>19624</v>
      </c>
      <c r="C77" t="s">
        <v>1</v>
      </c>
      <c r="D77" t="s">
        <v>2</v>
      </c>
      <c r="E77" t="s">
        <v>103</v>
      </c>
      <c r="F77" t="s">
        <v>282</v>
      </c>
      <c r="G77" s="1" t="str">
        <f>"DELETE FROM `"&amp;A77&amp;"` WHERE `"&amp;F77&amp;"`&lt;"&amp;$G$1&amp;";"</f>
        <v>DELETE FROM `compras_requisicao_itens` WHERE `dataCriacao`&lt;1641006000;</v>
      </c>
    </row>
    <row r="78" spans="1:7" hidden="1" x14ac:dyDescent="0.25">
      <c r="A78" t="s">
        <v>104</v>
      </c>
      <c r="B78">
        <v>12</v>
      </c>
      <c r="C78" t="s">
        <v>1</v>
      </c>
      <c r="D78" t="s">
        <v>2</v>
      </c>
      <c r="E78" t="s">
        <v>8</v>
      </c>
      <c r="F78" t="s">
        <v>4</v>
      </c>
    </row>
    <row r="79" spans="1:7" hidden="1" x14ac:dyDescent="0.25">
      <c r="A79" t="s">
        <v>105</v>
      </c>
      <c r="B79">
        <v>9</v>
      </c>
      <c r="C79" t="s">
        <v>1</v>
      </c>
      <c r="D79" t="s">
        <v>2</v>
      </c>
      <c r="E79" t="s">
        <v>8</v>
      </c>
      <c r="F79" t="s">
        <v>4</v>
      </c>
    </row>
    <row r="80" spans="1:7" hidden="1" x14ac:dyDescent="0.25">
      <c r="A80" t="s">
        <v>106</v>
      </c>
      <c r="B80">
        <v>8</v>
      </c>
      <c r="C80" t="s">
        <v>1</v>
      </c>
      <c r="D80" t="s">
        <v>2</v>
      </c>
      <c r="E80" t="s">
        <v>107</v>
      </c>
      <c r="F80" t="s">
        <v>4</v>
      </c>
    </row>
    <row r="81" spans="1:7" hidden="1" x14ac:dyDescent="0.25">
      <c r="A81" t="s">
        <v>108</v>
      </c>
      <c r="B81">
        <v>18</v>
      </c>
      <c r="C81" t="s">
        <v>1</v>
      </c>
      <c r="D81" t="s">
        <v>2</v>
      </c>
      <c r="E81" t="s">
        <v>8</v>
      </c>
      <c r="F81" t="s">
        <v>4</v>
      </c>
    </row>
    <row r="82" spans="1:7" hidden="1" x14ac:dyDescent="0.25">
      <c r="A82" t="s">
        <v>109</v>
      </c>
      <c r="B82">
        <v>1</v>
      </c>
      <c r="C82" t="s">
        <v>1</v>
      </c>
      <c r="D82" t="s">
        <v>26</v>
      </c>
      <c r="E82" t="s">
        <v>8</v>
      </c>
      <c r="F82" t="s">
        <v>4</v>
      </c>
    </row>
    <row r="83" spans="1:7" hidden="1" x14ac:dyDescent="0.25">
      <c r="A83" t="s">
        <v>110</v>
      </c>
      <c r="B83">
        <v>0</v>
      </c>
      <c r="C83" t="s">
        <v>1</v>
      </c>
      <c r="D83" t="s">
        <v>26</v>
      </c>
      <c r="E83" t="s">
        <v>8</v>
      </c>
      <c r="F83" t="s">
        <v>4</v>
      </c>
    </row>
    <row r="84" spans="1:7" x14ac:dyDescent="0.25">
      <c r="A84" t="s">
        <v>111</v>
      </c>
      <c r="B84">
        <v>4182</v>
      </c>
      <c r="C84" t="s">
        <v>1</v>
      </c>
      <c r="D84" t="s">
        <v>2</v>
      </c>
      <c r="E84" t="s">
        <v>112</v>
      </c>
      <c r="F84" t="s">
        <v>282</v>
      </c>
      <c r="G84" s="1" t="str">
        <f>"DELETE FROM `"&amp;A84&amp;"` WHERE `"&amp;F84&amp;"`&lt;"&amp;$G$1&amp;";"</f>
        <v>DELETE FROM `controle_borra` WHERE `dataCriacao`&lt;1641006000;</v>
      </c>
    </row>
    <row r="85" spans="1:7" hidden="1" x14ac:dyDescent="0.25">
      <c r="A85" t="s">
        <v>113</v>
      </c>
      <c r="B85">
        <v>886</v>
      </c>
      <c r="C85" t="s">
        <v>1</v>
      </c>
      <c r="D85" t="s">
        <v>2</v>
      </c>
      <c r="E85" t="s">
        <v>114</v>
      </c>
      <c r="F85" t="s">
        <v>4</v>
      </c>
    </row>
    <row r="86" spans="1:7" hidden="1" x14ac:dyDescent="0.25">
      <c r="A86" t="s">
        <v>115</v>
      </c>
      <c r="B86">
        <v>38</v>
      </c>
      <c r="C86" t="s">
        <v>1</v>
      </c>
      <c r="D86" t="s">
        <v>26</v>
      </c>
      <c r="E86" t="s">
        <v>8</v>
      </c>
      <c r="F86" t="s">
        <v>4</v>
      </c>
    </row>
    <row r="87" spans="1:7" hidden="1" x14ac:dyDescent="0.25">
      <c r="A87" t="s">
        <v>116</v>
      </c>
      <c r="B87">
        <v>212</v>
      </c>
      <c r="C87" t="s">
        <v>1</v>
      </c>
      <c r="D87" t="s">
        <v>2</v>
      </c>
      <c r="E87" t="s">
        <v>117</v>
      </c>
      <c r="F87" t="s">
        <v>4</v>
      </c>
    </row>
    <row r="88" spans="1:7" hidden="1" x14ac:dyDescent="0.25">
      <c r="A88" t="s">
        <v>118</v>
      </c>
      <c r="B88">
        <v>216</v>
      </c>
      <c r="C88" t="s">
        <v>1</v>
      </c>
      <c r="D88" t="s">
        <v>2</v>
      </c>
      <c r="E88" t="s">
        <v>52</v>
      </c>
      <c r="F88" t="s">
        <v>4</v>
      </c>
    </row>
    <row r="89" spans="1:7" hidden="1" x14ac:dyDescent="0.25">
      <c r="A89" t="s">
        <v>119</v>
      </c>
      <c r="B89">
        <v>72</v>
      </c>
      <c r="C89" t="s">
        <v>1</v>
      </c>
      <c r="D89" t="s">
        <v>2</v>
      </c>
      <c r="E89" t="s">
        <v>6</v>
      </c>
      <c r="F89" t="s">
        <v>4</v>
      </c>
    </row>
    <row r="90" spans="1:7" hidden="1" x14ac:dyDescent="0.25">
      <c r="A90" t="s">
        <v>120</v>
      </c>
      <c r="B90">
        <v>502</v>
      </c>
      <c r="C90" t="s">
        <v>1</v>
      </c>
      <c r="D90" t="s">
        <v>2</v>
      </c>
      <c r="E90" t="s">
        <v>52</v>
      </c>
      <c r="F90" t="s">
        <v>4</v>
      </c>
    </row>
    <row r="91" spans="1:7" hidden="1" x14ac:dyDescent="0.25">
      <c r="A91" t="s">
        <v>121</v>
      </c>
      <c r="B91">
        <v>105</v>
      </c>
      <c r="C91" t="s">
        <v>61</v>
      </c>
      <c r="D91" t="s">
        <v>2</v>
      </c>
      <c r="E91" t="s">
        <v>122</v>
      </c>
      <c r="F91" t="s">
        <v>4</v>
      </c>
    </row>
    <row r="92" spans="1:7" hidden="1" x14ac:dyDescent="0.25">
      <c r="A92" t="s">
        <v>123</v>
      </c>
      <c r="B92">
        <v>30</v>
      </c>
      <c r="C92" t="s">
        <v>61</v>
      </c>
      <c r="D92" t="s">
        <v>2</v>
      </c>
      <c r="E92" t="s">
        <v>124</v>
      </c>
      <c r="F92" t="s">
        <v>4</v>
      </c>
    </row>
    <row r="93" spans="1:7" hidden="1" x14ac:dyDescent="0.25">
      <c r="A93" t="s">
        <v>125</v>
      </c>
      <c r="B93">
        <v>5</v>
      </c>
      <c r="C93" t="s">
        <v>1</v>
      </c>
      <c r="D93" t="s">
        <v>2</v>
      </c>
      <c r="E93" t="s">
        <v>126</v>
      </c>
      <c r="F93" t="s">
        <v>4</v>
      </c>
    </row>
    <row r="94" spans="1:7" hidden="1" x14ac:dyDescent="0.25">
      <c r="A94" t="s">
        <v>127</v>
      </c>
      <c r="B94">
        <v>28</v>
      </c>
      <c r="C94" t="s">
        <v>1</v>
      </c>
      <c r="D94" t="s">
        <v>2</v>
      </c>
      <c r="E94" t="s">
        <v>8</v>
      </c>
      <c r="F94" t="s">
        <v>4</v>
      </c>
    </row>
    <row r="95" spans="1:7" hidden="1" x14ac:dyDescent="0.25">
      <c r="A95" t="s">
        <v>128</v>
      </c>
      <c r="B95">
        <v>20</v>
      </c>
      <c r="C95" t="s">
        <v>1</v>
      </c>
      <c r="D95" t="s">
        <v>2</v>
      </c>
      <c r="E95" t="s">
        <v>129</v>
      </c>
      <c r="F95" t="s">
        <v>4</v>
      </c>
    </row>
    <row r="96" spans="1:7" hidden="1" x14ac:dyDescent="0.25">
      <c r="A96" t="s">
        <v>130</v>
      </c>
      <c r="B96">
        <v>606</v>
      </c>
      <c r="C96" t="s">
        <v>1</v>
      </c>
      <c r="D96" t="s">
        <v>2</v>
      </c>
      <c r="E96" t="s">
        <v>117</v>
      </c>
      <c r="F96" t="s">
        <v>4</v>
      </c>
    </row>
    <row r="97" spans="1:7" hidden="1" x14ac:dyDescent="0.25">
      <c r="A97" t="s">
        <v>131</v>
      </c>
      <c r="B97">
        <v>1</v>
      </c>
      <c r="C97" t="s">
        <v>1</v>
      </c>
      <c r="D97" t="s">
        <v>2</v>
      </c>
      <c r="E97" t="s">
        <v>8</v>
      </c>
      <c r="F97" t="s">
        <v>4</v>
      </c>
    </row>
    <row r="98" spans="1:7" hidden="1" x14ac:dyDescent="0.25">
      <c r="A98" t="s">
        <v>132</v>
      </c>
      <c r="B98">
        <v>1</v>
      </c>
      <c r="C98" t="s">
        <v>1</v>
      </c>
      <c r="D98" t="s">
        <v>2</v>
      </c>
      <c r="E98" t="s">
        <v>8</v>
      </c>
      <c r="F98" t="s">
        <v>4</v>
      </c>
    </row>
    <row r="99" spans="1:7" hidden="1" x14ac:dyDescent="0.25">
      <c r="A99" t="s">
        <v>133</v>
      </c>
      <c r="B99">
        <v>18</v>
      </c>
      <c r="C99" t="s">
        <v>1</v>
      </c>
      <c r="D99" t="s">
        <v>2</v>
      </c>
      <c r="E99" t="s">
        <v>6</v>
      </c>
      <c r="F99" t="s">
        <v>4</v>
      </c>
    </row>
    <row r="100" spans="1:7" hidden="1" x14ac:dyDescent="0.25">
      <c r="A100" t="s">
        <v>134</v>
      </c>
      <c r="B100">
        <v>118</v>
      </c>
      <c r="C100" t="s">
        <v>1</v>
      </c>
      <c r="D100" t="s">
        <v>2</v>
      </c>
      <c r="E100" t="s">
        <v>6</v>
      </c>
      <c r="F100" t="s">
        <v>4</v>
      </c>
    </row>
    <row r="101" spans="1:7" hidden="1" x14ac:dyDescent="0.25">
      <c r="A101" t="s">
        <v>135</v>
      </c>
      <c r="B101">
        <v>370</v>
      </c>
      <c r="C101" t="s">
        <v>1</v>
      </c>
      <c r="D101" t="s">
        <v>2</v>
      </c>
      <c r="E101" t="s">
        <v>117</v>
      </c>
      <c r="F101" t="s">
        <v>4</v>
      </c>
    </row>
    <row r="102" spans="1:7" hidden="1" x14ac:dyDescent="0.25">
      <c r="A102" t="s">
        <v>136</v>
      </c>
      <c r="B102">
        <v>381475</v>
      </c>
      <c r="C102" t="s">
        <v>1</v>
      </c>
      <c r="D102" t="s">
        <v>2</v>
      </c>
      <c r="E102" t="s">
        <v>137</v>
      </c>
      <c r="F102" t="s">
        <v>4</v>
      </c>
    </row>
    <row r="103" spans="1:7" x14ac:dyDescent="0.25">
      <c r="A103" t="s">
        <v>138</v>
      </c>
      <c r="B103">
        <v>31912</v>
      </c>
      <c r="C103" t="s">
        <v>1</v>
      </c>
      <c r="D103" t="s">
        <v>2</v>
      </c>
      <c r="E103" t="s">
        <v>139</v>
      </c>
      <c r="F103" t="s">
        <v>282</v>
      </c>
      <c r="G103" s="1" t="str">
        <f t="shared" ref="G103:G109" si="4">"DELETE FROM `"&amp;A103&amp;"` WHERE `"&amp;F103&amp;"`&lt;"&amp;$G$1&amp;";"</f>
        <v>DELETE FROM `expedicao_conferencia` WHERE `dataCriacao`&lt;1641006000;</v>
      </c>
    </row>
    <row r="104" spans="1:7" x14ac:dyDescent="0.25">
      <c r="A104" t="s">
        <v>140</v>
      </c>
      <c r="B104">
        <v>1809</v>
      </c>
      <c r="C104" t="s">
        <v>1</v>
      </c>
      <c r="D104" t="s">
        <v>2</v>
      </c>
      <c r="E104" t="s">
        <v>141</v>
      </c>
      <c r="F104" t="s">
        <v>282</v>
      </c>
      <c r="G104" s="1" t="str">
        <f t="shared" si="4"/>
        <v>DELETE FROM `expedicao_consolidado` WHERE `dataCriacao`&lt;1641006000;</v>
      </c>
    </row>
    <row r="105" spans="1:7" x14ac:dyDescent="0.25">
      <c r="A105" t="s">
        <v>142</v>
      </c>
      <c r="B105">
        <v>22524</v>
      </c>
      <c r="C105" t="s">
        <v>1</v>
      </c>
      <c r="D105" t="s">
        <v>2</v>
      </c>
      <c r="E105" t="s">
        <v>103</v>
      </c>
      <c r="F105" t="s">
        <v>282</v>
      </c>
      <c r="G105" s="1" t="str">
        <f t="shared" si="4"/>
        <v>DELETE FROM `expedicao_consolidado_item` WHERE `dataCriacao`&lt;1641006000;</v>
      </c>
    </row>
    <row r="106" spans="1:7" x14ac:dyDescent="0.25">
      <c r="A106" t="s">
        <v>143</v>
      </c>
      <c r="B106">
        <v>14718</v>
      </c>
      <c r="C106" t="s">
        <v>1</v>
      </c>
      <c r="D106" t="s">
        <v>2</v>
      </c>
      <c r="E106" t="s">
        <v>88</v>
      </c>
      <c r="F106" t="s">
        <v>282</v>
      </c>
      <c r="G106" s="1" t="str">
        <f t="shared" si="4"/>
        <v>DELETE FROM `expedicao_frete` WHERE `dataCriacao`&lt;1641006000;</v>
      </c>
    </row>
    <row r="107" spans="1:7" x14ac:dyDescent="0.25">
      <c r="A107" t="s">
        <v>144</v>
      </c>
      <c r="B107">
        <v>4213</v>
      </c>
      <c r="C107" t="s">
        <v>1</v>
      </c>
      <c r="D107" t="s">
        <v>2</v>
      </c>
      <c r="E107" t="s">
        <v>31</v>
      </c>
      <c r="F107" t="s">
        <v>282</v>
      </c>
      <c r="G107" s="1" t="str">
        <f t="shared" si="4"/>
        <v>DELETE FROM `expedicao_frete_cotacao` WHERE `dataCriacao`&lt;1641006000;</v>
      </c>
    </row>
    <row r="108" spans="1:7" x14ac:dyDescent="0.25">
      <c r="A108" t="s">
        <v>145</v>
      </c>
      <c r="B108">
        <v>5414</v>
      </c>
      <c r="C108" t="s">
        <v>1</v>
      </c>
      <c r="D108" t="s">
        <v>2</v>
      </c>
      <c r="E108" t="s">
        <v>31</v>
      </c>
      <c r="F108" t="s">
        <v>282</v>
      </c>
      <c r="G108" s="1" t="str">
        <f t="shared" si="4"/>
        <v>DELETE FROM `expedicao_frete_cotacao_item` WHERE `dataCriacao`&lt;1641006000;</v>
      </c>
    </row>
    <row r="109" spans="1:7" x14ac:dyDescent="0.25">
      <c r="A109" t="s">
        <v>146</v>
      </c>
      <c r="B109">
        <v>5707</v>
      </c>
      <c r="C109" t="s">
        <v>1</v>
      </c>
      <c r="D109" t="s">
        <v>2</v>
      </c>
      <c r="E109" t="s">
        <v>126</v>
      </c>
      <c r="F109" t="s">
        <v>282</v>
      </c>
      <c r="G109" s="1" t="str">
        <f t="shared" si="4"/>
        <v>DELETE FROM `expedicao_frete_master` WHERE `dataCriacao`&lt;1641006000;</v>
      </c>
    </row>
    <row r="110" spans="1:7" hidden="1" x14ac:dyDescent="0.25">
      <c r="A110" t="s">
        <v>147</v>
      </c>
      <c r="B110">
        <v>28</v>
      </c>
      <c r="C110" t="s">
        <v>1</v>
      </c>
      <c r="D110" t="s">
        <v>2</v>
      </c>
      <c r="E110" t="s">
        <v>8</v>
      </c>
      <c r="F110" t="s">
        <v>4</v>
      </c>
    </row>
    <row r="111" spans="1:7" hidden="1" x14ac:dyDescent="0.25">
      <c r="A111" t="s">
        <v>148</v>
      </c>
      <c r="B111">
        <v>1</v>
      </c>
      <c r="C111" t="s">
        <v>1</v>
      </c>
      <c r="D111" t="s">
        <v>2</v>
      </c>
      <c r="E111" t="s">
        <v>8</v>
      </c>
      <c r="F111" t="s">
        <v>4</v>
      </c>
    </row>
    <row r="112" spans="1:7" hidden="1" x14ac:dyDescent="0.25">
      <c r="A112" t="s">
        <v>149</v>
      </c>
      <c r="B112">
        <v>82</v>
      </c>
      <c r="C112" t="s">
        <v>1</v>
      </c>
      <c r="D112" t="s">
        <v>2</v>
      </c>
      <c r="E112" t="s">
        <v>8</v>
      </c>
      <c r="F112" t="s">
        <v>4</v>
      </c>
    </row>
    <row r="113" spans="1:7" hidden="1" x14ac:dyDescent="0.25">
      <c r="A113" t="s">
        <v>150</v>
      </c>
      <c r="B113">
        <v>59</v>
      </c>
      <c r="C113" t="s">
        <v>1</v>
      </c>
      <c r="D113" t="s">
        <v>2</v>
      </c>
      <c r="E113" t="s">
        <v>8</v>
      </c>
      <c r="F113" t="s">
        <v>4</v>
      </c>
    </row>
    <row r="114" spans="1:7" hidden="1" x14ac:dyDescent="0.25">
      <c r="A114" t="s">
        <v>151</v>
      </c>
      <c r="B114">
        <v>13</v>
      </c>
      <c r="C114" t="s">
        <v>1</v>
      </c>
      <c r="D114" t="s">
        <v>2</v>
      </c>
      <c r="E114" t="s">
        <v>55</v>
      </c>
      <c r="F114" t="s">
        <v>4</v>
      </c>
    </row>
    <row r="115" spans="1:7" hidden="1" x14ac:dyDescent="0.25">
      <c r="A115" t="s">
        <v>152</v>
      </c>
      <c r="B115">
        <v>117</v>
      </c>
      <c r="C115" t="s">
        <v>1</v>
      </c>
      <c r="D115" t="s">
        <v>2</v>
      </c>
      <c r="E115" t="s">
        <v>6</v>
      </c>
      <c r="F115" t="s">
        <v>4</v>
      </c>
    </row>
    <row r="116" spans="1:7" hidden="1" x14ac:dyDescent="0.25">
      <c r="A116" t="s">
        <v>153</v>
      </c>
      <c r="B116">
        <v>8</v>
      </c>
      <c r="C116" t="s">
        <v>1</v>
      </c>
      <c r="D116" t="s">
        <v>2</v>
      </c>
      <c r="E116" t="s">
        <v>154</v>
      </c>
      <c r="F116" t="s">
        <v>4</v>
      </c>
    </row>
    <row r="117" spans="1:7" hidden="1" x14ac:dyDescent="0.25">
      <c r="A117" t="s">
        <v>155</v>
      </c>
      <c r="B117">
        <v>12</v>
      </c>
      <c r="C117" t="s">
        <v>1</v>
      </c>
      <c r="D117" t="s">
        <v>2</v>
      </c>
      <c r="E117" t="s">
        <v>8</v>
      </c>
      <c r="F117" t="s">
        <v>4</v>
      </c>
    </row>
    <row r="118" spans="1:7" hidden="1" x14ac:dyDescent="0.25">
      <c r="A118" t="s">
        <v>156</v>
      </c>
      <c r="B118">
        <v>615</v>
      </c>
      <c r="C118" t="s">
        <v>1</v>
      </c>
      <c r="D118" t="s">
        <v>157</v>
      </c>
      <c r="E118" t="s">
        <v>158</v>
      </c>
      <c r="F118" t="s">
        <v>4</v>
      </c>
    </row>
    <row r="119" spans="1:7" x14ac:dyDescent="0.25">
      <c r="A119" t="s">
        <v>159</v>
      </c>
      <c r="B119">
        <v>707379</v>
      </c>
      <c r="C119" t="s">
        <v>1</v>
      </c>
      <c r="D119" t="s">
        <v>2</v>
      </c>
      <c r="E119" t="s">
        <v>160</v>
      </c>
      <c r="F119" t="s">
        <v>283</v>
      </c>
      <c r="G119" s="1" t="str">
        <f>"DELETE FROM `"&amp;A119&amp;"` WHERE `"&amp;F119&amp;"`&lt;"&amp;$G$1&amp;";"</f>
        <v>DELETE FROM `follow_producao` WHERE `dataFollow`&lt;1641006000;</v>
      </c>
    </row>
    <row r="120" spans="1:7" hidden="1" x14ac:dyDescent="0.25">
      <c r="A120" t="s">
        <v>161</v>
      </c>
      <c r="B120">
        <v>92</v>
      </c>
      <c r="C120" t="s">
        <v>61</v>
      </c>
      <c r="D120" t="s">
        <v>2</v>
      </c>
      <c r="E120" t="s">
        <v>162</v>
      </c>
      <c r="F120" t="s">
        <v>4</v>
      </c>
    </row>
    <row r="121" spans="1:7" hidden="1" x14ac:dyDescent="0.25">
      <c r="A121" t="s">
        <v>163</v>
      </c>
      <c r="B121">
        <v>682</v>
      </c>
      <c r="C121" t="s">
        <v>61</v>
      </c>
      <c r="D121" t="s">
        <v>2</v>
      </c>
      <c r="E121" t="s">
        <v>164</v>
      </c>
      <c r="F121" t="s">
        <v>4</v>
      </c>
    </row>
    <row r="122" spans="1:7" hidden="1" x14ac:dyDescent="0.25">
      <c r="A122" t="s">
        <v>165</v>
      </c>
      <c r="B122">
        <v>72</v>
      </c>
      <c r="C122" t="s">
        <v>1</v>
      </c>
      <c r="D122" t="s">
        <v>2</v>
      </c>
      <c r="E122" t="s">
        <v>117</v>
      </c>
      <c r="F122" t="s">
        <v>4</v>
      </c>
    </row>
    <row r="123" spans="1:7" hidden="1" x14ac:dyDescent="0.25">
      <c r="A123" t="s">
        <v>166</v>
      </c>
      <c r="B123">
        <v>141</v>
      </c>
      <c r="C123" t="s">
        <v>1</v>
      </c>
      <c r="D123" t="s">
        <v>2</v>
      </c>
      <c r="E123" t="s">
        <v>10</v>
      </c>
      <c r="F123" t="s">
        <v>4</v>
      </c>
    </row>
    <row r="124" spans="1:7" hidden="1" x14ac:dyDescent="0.25">
      <c r="A124" t="s">
        <v>167</v>
      </c>
      <c r="B124">
        <v>8</v>
      </c>
      <c r="C124" t="s">
        <v>1</v>
      </c>
      <c r="D124" t="s">
        <v>2</v>
      </c>
      <c r="E124" t="s">
        <v>8</v>
      </c>
      <c r="F124" t="s">
        <v>4</v>
      </c>
    </row>
    <row r="125" spans="1:7" hidden="1" x14ac:dyDescent="0.25">
      <c r="A125" t="s">
        <v>168</v>
      </c>
      <c r="B125">
        <v>40</v>
      </c>
      <c r="C125" t="s">
        <v>1</v>
      </c>
      <c r="D125" t="s">
        <v>2</v>
      </c>
      <c r="E125" t="s">
        <v>10</v>
      </c>
      <c r="F125" t="s">
        <v>4</v>
      </c>
    </row>
    <row r="126" spans="1:7" hidden="1" x14ac:dyDescent="0.25">
      <c r="A126" t="s">
        <v>169</v>
      </c>
      <c r="B126">
        <v>4</v>
      </c>
      <c r="C126" t="s">
        <v>61</v>
      </c>
      <c r="D126" t="s">
        <v>2</v>
      </c>
      <c r="E126" t="s">
        <v>170</v>
      </c>
      <c r="F126" t="s">
        <v>4</v>
      </c>
    </row>
    <row r="127" spans="1:7" hidden="1" x14ac:dyDescent="0.25">
      <c r="A127" t="s">
        <v>171</v>
      </c>
      <c r="B127">
        <v>92</v>
      </c>
      <c r="C127" t="s">
        <v>61</v>
      </c>
      <c r="D127" t="s">
        <v>2</v>
      </c>
      <c r="E127" t="s">
        <v>172</v>
      </c>
      <c r="F127" t="s">
        <v>4</v>
      </c>
    </row>
    <row r="128" spans="1:7" hidden="1" x14ac:dyDescent="0.25">
      <c r="A128" t="s">
        <v>173</v>
      </c>
      <c r="B128">
        <v>6</v>
      </c>
      <c r="C128" t="s">
        <v>1</v>
      </c>
      <c r="D128" t="s">
        <v>2</v>
      </c>
      <c r="E128" t="s">
        <v>117</v>
      </c>
      <c r="F128" t="s">
        <v>4</v>
      </c>
    </row>
    <row r="129" spans="1:7" hidden="1" x14ac:dyDescent="0.25">
      <c r="A129" t="s">
        <v>174</v>
      </c>
      <c r="B129">
        <v>6</v>
      </c>
      <c r="C129" t="s">
        <v>1</v>
      </c>
      <c r="D129" t="s">
        <v>2</v>
      </c>
      <c r="E129" t="s">
        <v>8</v>
      </c>
      <c r="F129" t="s">
        <v>4</v>
      </c>
    </row>
    <row r="130" spans="1:7" hidden="1" x14ac:dyDescent="0.25">
      <c r="A130" t="s">
        <v>175</v>
      </c>
      <c r="B130">
        <v>7</v>
      </c>
      <c r="C130" t="s">
        <v>1</v>
      </c>
      <c r="D130" t="s">
        <v>2</v>
      </c>
      <c r="E130" t="s">
        <v>107</v>
      </c>
      <c r="F130" t="s">
        <v>4</v>
      </c>
    </row>
    <row r="131" spans="1:7" hidden="1" x14ac:dyDescent="0.25">
      <c r="A131" t="s">
        <v>176</v>
      </c>
      <c r="B131">
        <v>220</v>
      </c>
      <c r="C131" t="s">
        <v>1</v>
      </c>
      <c r="D131" t="s">
        <v>2</v>
      </c>
      <c r="E131" t="s">
        <v>52</v>
      </c>
      <c r="F131" t="s">
        <v>4</v>
      </c>
    </row>
    <row r="132" spans="1:7" hidden="1" x14ac:dyDescent="0.25">
      <c r="A132" t="s">
        <v>177</v>
      </c>
      <c r="B132">
        <v>6</v>
      </c>
      <c r="C132" t="s">
        <v>1</v>
      </c>
      <c r="D132" t="s">
        <v>2</v>
      </c>
      <c r="E132" t="s">
        <v>8</v>
      </c>
      <c r="F132" t="s">
        <v>4</v>
      </c>
    </row>
    <row r="133" spans="1:7" hidden="1" x14ac:dyDescent="0.25">
      <c r="A133" t="s">
        <v>178</v>
      </c>
      <c r="B133">
        <v>654</v>
      </c>
      <c r="C133" t="s">
        <v>1</v>
      </c>
      <c r="D133" t="s">
        <v>2</v>
      </c>
      <c r="E133" t="s">
        <v>158</v>
      </c>
      <c r="F133" t="s">
        <v>4</v>
      </c>
    </row>
    <row r="134" spans="1:7" hidden="1" x14ac:dyDescent="0.25">
      <c r="A134" t="s">
        <v>179</v>
      </c>
      <c r="B134">
        <v>2</v>
      </c>
      <c r="C134" t="s">
        <v>1</v>
      </c>
      <c r="D134" t="s">
        <v>2</v>
      </c>
      <c r="E134" t="s">
        <v>8</v>
      </c>
      <c r="F134" t="s">
        <v>4</v>
      </c>
    </row>
    <row r="135" spans="1:7" x14ac:dyDescent="0.25">
      <c r="A135" t="s">
        <v>180</v>
      </c>
      <c r="B135">
        <v>752588</v>
      </c>
      <c r="C135" t="s">
        <v>1</v>
      </c>
      <c r="D135" t="s">
        <v>2</v>
      </c>
      <c r="E135" t="s">
        <v>181</v>
      </c>
      <c r="F135" t="s">
        <v>282</v>
      </c>
      <c r="G135" s="1" t="str">
        <f>"DELETE FROM `"&amp;A135&amp;"` WHERE `"&amp;F135&amp;"`&lt;"&amp;$G$1&amp;";"</f>
        <v>DELETE FROM `log_acesso` WHERE `dataCriacao`&lt;1641006000;</v>
      </c>
    </row>
    <row r="136" spans="1:7" hidden="1" x14ac:dyDescent="0.25">
      <c r="A136" t="s">
        <v>182</v>
      </c>
      <c r="B136">
        <v>108</v>
      </c>
      <c r="C136" t="s">
        <v>1</v>
      </c>
      <c r="D136" t="s">
        <v>2</v>
      </c>
      <c r="E136" t="s">
        <v>8</v>
      </c>
      <c r="F136" t="s">
        <v>4</v>
      </c>
    </row>
    <row r="137" spans="1:7" hidden="1" x14ac:dyDescent="0.25">
      <c r="A137" t="s">
        <v>183</v>
      </c>
      <c r="B137">
        <v>134</v>
      </c>
      <c r="C137" t="s">
        <v>1</v>
      </c>
      <c r="D137" t="s">
        <v>2</v>
      </c>
      <c r="E137" t="s">
        <v>8</v>
      </c>
      <c r="F137" t="s">
        <v>4</v>
      </c>
    </row>
    <row r="138" spans="1:7" x14ac:dyDescent="0.25">
      <c r="A138" t="s">
        <v>184</v>
      </c>
      <c r="B138">
        <v>10648</v>
      </c>
      <c r="C138" t="s">
        <v>1</v>
      </c>
      <c r="D138" t="s">
        <v>2</v>
      </c>
      <c r="E138" t="s">
        <v>88</v>
      </c>
      <c r="F138" t="s">
        <v>282</v>
      </c>
      <c r="G138" s="1" t="str">
        <f>"DELETE FROM `"&amp;A138&amp;"` WHERE `"&amp;F138&amp;"`&lt;"&amp;$G$1&amp;";"</f>
        <v>DELETE FROM `log_justificativa_qrcode` WHERE `dataCriacao`&lt;1641006000;</v>
      </c>
    </row>
    <row r="139" spans="1:7" hidden="1" x14ac:dyDescent="0.25">
      <c r="A139" t="s">
        <v>185</v>
      </c>
      <c r="B139">
        <v>0</v>
      </c>
      <c r="C139" t="s">
        <v>1</v>
      </c>
      <c r="D139" t="s">
        <v>2</v>
      </c>
      <c r="E139" t="s">
        <v>8</v>
      </c>
      <c r="F139" t="s">
        <v>4</v>
      </c>
    </row>
    <row r="140" spans="1:7" hidden="1" x14ac:dyDescent="0.25">
      <c r="A140" t="s">
        <v>186</v>
      </c>
      <c r="B140">
        <v>1</v>
      </c>
      <c r="C140" t="s">
        <v>1</v>
      </c>
      <c r="D140" t="s">
        <v>2</v>
      </c>
      <c r="E140" t="s">
        <v>8</v>
      </c>
      <c r="F140" t="s">
        <v>4</v>
      </c>
    </row>
    <row r="141" spans="1:7" hidden="1" x14ac:dyDescent="0.25">
      <c r="A141" t="s">
        <v>187</v>
      </c>
      <c r="B141">
        <v>526</v>
      </c>
      <c r="C141" t="s">
        <v>1</v>
      </c>
      <c r="D141" t="s">
        <v>2</v>
      </c>
      <c r="E141" t="s">
        <v>93</v>
      </c>
      <c r="F141" t="s">
        <v>4</v>
      </c>
    </row>
    <row r="142" spans="1:7" hidden="1" x14ac:dyDescent="0.25">
      <c r="A142" t="s">
        <v>188</v>
      </c>
      <c r="B142">
        <v>16</v>
      </c>
      <c r="C142" t="s">
        <v>1</v>
      </c>
      <c r="D142" t="s">
        <v>2</v>
      </c>
      <c r="E142" t="s">
        <v>8</v>
      </c>
      <c r="F142" t="s">
        <v>4</v>
      </c>
    </row>
    <row r="143" spans="1:7" hidden="1" x14ac:dyDescent="0.25">
      <c r="A143" t="s">
        <v>189</v>
      </c>
      <c r="B143">
        <v>137</v>
      </c>
      <c r="C143" t="s">
        <v>1</v>
      </c>
      <c r="D143" t="s">
        <v>2</v>
      </c>
      <c r="E143" t="s">
        <v>52</v>
      </c>
      <c r="F143" t="s">
        <v>4</v>
      </c>
    </row>
    <row r="144" spans="1:7" x14ac:dyDescent="0.25">
      <c r="A144" t="s">
        <v>190</v>
      </c>
      <c r="B144">
        <v>3294</v>
      </c>
      <c r="C144" t="s">
        <v>1</v>
      </c>
      <c r="D144" t="s">
        <v>2</v>
      </c>
      <c r="E144" t="s">
        <v>44</v>
      </c>
      <c r="F144" t="s">
        <v>282</v>
      </c>
      <c r="G144" s="1" t="str">
        <f>"DELETE FROM `"&amp;A144&amp;"` WHERE `"&amp;F144&amp;"`&lt;"&amp;$G$1&amp;";"</f>
        <v>DELETE FROM `manutencao_plano_agendamento` WHERE `dataCriacao`&lt;1641006000;</v>
      </c>
    </row>
    <row r="145" spans="1:7" hidden="1" x14ac:dyDescent="0.25">
      <c r="A145" t="s">
        <v>191</v>
      </c>
      <c r="B145">
        <v>165</v>
      </c>
      <c r="C145" t="s">
        <v>1</v>
      </c>
      <c r="D145" t="s">
        <v>2</v>
      </c>
      <c r="E145" t="s">
        <v>10</v>
      </c>
      <c r="F145" t="s">
        <v>4</v>
      </c>
    </row>
    <row r="146" spans="1:7" hidden="1" x14ac:dyDescent="0.25">
      <c r="A146" t="s">
        <v>192</v>
      </c>
      <c r="B146">
        <v>351</v>
      </c>
      <c r="C146" t="s">
        <v>1</v>
      </c>
      <c r="D146" t="s">
        <v>2</v>
      </c>
      <c r="E146" t="s">
        <v>193</v>
      </c>
      <c r="F146" t="s">
        <v>4</v>
      </c>
    </row>
    <row r="147" spans="1:7" hidden="1" x14ac:dyDescent="0.25">
      <c r="A147" t="s">
        <v>194</v>
      </c>
      <c r="B147">
        <v>1</v>
      </c>
      <c r="C147" t="s">
        <v>1</v>
      </c>
      <c r="D147" t="s">
        <v>2</v>
      </c>
      <c r="E147" t="s">
        <v>8</v>
      </c>
      <c r="F147" t="s">
        <v>4</v>
      </c>
    </row>
    <row r="148" spans="1:7" hidden="1" x14ac:dyDescent="0.25">
      <c r="A148" t="s">
        <v>195</v>
      </c>
      <c r="B148">
        <v>166</v>
      </c>
      <c r="C148" t="s">
        <v>1</v>
      </c>
      <c r="D148" t="s">
        <v>2</v>
      </c>
      <c r="E148" t="s">
        <v>6</v>
      </c>
      <c r="F148" t="s">
        <v>4</v>
      </c>
    </row>
    <row r="149" spans="1:7" x14ac:dyDescent="0.25">
      <c r="A149" t="s">
        <v>196</v>
      </c>
      <c r="B149">
        <v>13106</v>
      </c>
      <c r="C149" t="s">
        <v>1</v>
      </c>
      <c r="D149" t="s">
        <v>2</v>
      </c>
      <c r="E149" t="s">
        <v>31</v>
      </c>
      <c r="F149" t="s">
        <v>282</v>
      </c>
      <c r="G149" s="1" t="str">
        <f>"DELETE FROM `"&amp;A149&amp;"` WHERE `"&amp;F149&amp;"`&lt;"&amp;$G$1&amp;";"</f>
        <v>DELETE FROM `molde_registro_peso` WHERE `dataCriacao`&lt;1641006000;</v>
      </c>
    </row>
    <row r="150" spans="1:7" hidden="1" x14ac:dyDescent="0.25">
      <c r="A150" t="s">
        <v>197</v>
      </c>
      <c r="B150">
        <v>12</v>
      </c>
      <c r="C150" t="s">
        <v>1</v>
      </c>
      <c r="D150" t="s">
        <v>2</v>
      </c>
      <c r="E150" t="s">
        <v>8</v>
      </c>
      <c r="F150" t="s">
        <v>4</v>
      </c>
    </row>
    <row r="151" spans="1:7" hidden="1" x14ac:dyDescent="0.25">
      <c r="A151" t="s">
        <v>198</v>
      </c>
      <c r="B151">
        <v>8</v>
      </c>
      <c r="C151" t="s">
        <v>1</v>
      </c>
      <c r="D151" t="s">
        <v>26</v>
      </c>
      <c r="E151" t="s">
        <v>8</v>
      </c>
      <c r="F151" t="s">
        <v>4</v>
      </c>
    </row>
    <row r="152" spans="1:7" x14ac:dyDescent="0.25">
      <c r="A152" t="s">
        <v>199</v>
      </c>
      <c r="B152">
        <v>22932</v>
      </c>
      <c r="C152" t="s">
        <v>1</v>
      </c>
      <c r="D152" t="s">
        <v>2</v>
      </c>
      <c r="E152" t="s">
        <v>55</v>
      </c>
      <c r="F152" t="s">
        <v>282</v>
      </c>
      <c r="G152" s="1" t="str">
        <f t="shared" ref="G152:G156" si="5">"DELETE FROM `"&amp;A152&amp;"` WHERE `"&amp;F152&amp;"`&lt;"&amp;$G$1&amp;";"</f>
        <v>DELETE FROM `ordem_mistura` WHERE `dataCriacao`&lt;1641006000;</v>
      </c>
    </row>
    <row r="153" spans="1:7" x14ac:dyDescent="0.25">
      <c r="A153" t="s">
        <v>200</v>
      </c>
      <c r="B153">
        <v>12958</v>
      </c>
      <c r="C153" t="s">
        <v>1</v>
      </c>
      <c r="D153" t="s">
        <v>2</v>
      </c>
      <c r="E153" t="s">
        <v>201</v>
      </c>
      <c r="F153" t="s">
        <v>284</v>
      </c>
      <c r="G153" s="1" t="str">
        <f t="shared" si="5"/>
        <v>DELETE FROM `ordem_producao` WHERE `data`&lt;1641006000;</v>
      </c>
    </row>
    <row r="154" spans="1:7" x14ac:dyDescent="0.25">
      <c r="A154" t="s">
        <v>202</v>
      </c>
      <c r="B154">
        <v>3631</v>
      </c>
      <c r="C154" t="s">
        <v>1</v>
      </c>
      <c r="D154" t="s">
        <v>2</v>
      </c>
      <c r="E154" t="s">
        <v>103</v>
      </c>
      <c r="F154" s="2" t="s">
        <v>282</v>
      </c>
      <c r="G154" s="3" t="s">
        <v>287</v>
      </c>
    </row>
    <row r="155" spans="1:7" x14ac:dyDescent="0.25">
      <c r="A155" t="s">
        <v>203</v>
      </c>
      <c r="B155">
        <v>27482</v>
      </c>
      <c r="C155" t="s">
        <v>1</v>
      </c>
      <c r="D155" t="s">
        <v>2</v>
      </c>
      <c r="E155" t="s">
        <v>204</v>
      </c>
      <c r="F155" s="2" t="s">
        <v>282</v>
      </c>
      <c r="G155" s="1" t="str">
        <f t="shared" si="5"/>
        <v>DELETE FROM `ordem_servico` WHERE `dataCriacao`&lt;1641006000;</v>
      </c>
    </row>
    <row r="156" spans="1:7" x14ac:dyDescent="0.25">
      <c r="A156" t="s">
        <v>205</v>
      </c>
      <c r="B156">
        <v>33135</v>
      </c>
      <c r="C156" t="s">
        <v>61</v>
      </c>
      <c r="D156" t="s">
        <v>2</v>
      </c>
      <c r="E156" t="s">
        <v>206</v>
      </c>
      <c r="F156" t="s">
        <v>282</v>
      </c>
      <c r="G156" s="1" t="str">
        <f t="shared" si="5"/>
        <v>DELETE FROM `ordem_servico_apropriacao` WHERE `dataCriacao`&lt;1641006000;</v>
      </c>
    </row>
    <row r="157" spans="1:7" hidden="1" x14ac:dyDescent="0.25">
      <c r="A157" t="s">
        <v>207</v>
      </c>
      <c r="B157">
        <v>240</v>
      </c>
      <c r="C157" t="s">
        <v>1</v>
      </c>
      <c r="D157" t="s">
        <v>2</v>
      </c>
      <c r="E157" t="s">
        <v>208</v>
      </c>
      <c r="F157" t="s">
        <v>4</v>
      </c>
    </row>
    <row r="158" spans="1:7" x14ac:dyDescent="0.25">
      <c r="A158" t="s">
        <v>209</v>
      </c>
      <c r="B158">
        <v>423221</v>
      </c>
      <c r="C158" t="s">
        <v>1</v>
      </c>
      <c r="D158" t="s">
        <v>2</v>
      </c>
      <c r="E158" t="s">
        <v>210</v>
      </c>
      <c r="F158" t="s">
        <v>284</v>
      </c>
      <c r="G158" s="1" t="str">
        <f>"DELETE FROM `"&amp;A158&amp;"` WHERE `"&amp;F158&amp;"`&lt;"&amp;$G$1&amp;";"</f>
        <v>DELETE FROM `paradas` WHERE `data`&lt;1641006000;</v>
      </c>
    </row>
    <row r="159" spans="1:7" x14ac:dyDescent="0.25">
      <c r="A159" t="s">
        <v>211</v>
      </c>
      <c r="B159">
        <v>14488</v>
      </c>
      <c r="C159" t="s">
        <v>1</v>
      </c>
      <c r="D159" t="s">
        <v>2</v>
      </c>
      <c r="E159" t="s">
        <v>31</v>
      </c>
      <c r="F159" s="2" t="s">
        <v>282</v>
      </c>
      <c r="G159" s="3" t="s">
        <v>288</v>
      </c>
    </row>
    <row r="160" spans="1:7" x14ac:dyDescent="0.25">
      <c r="A160" t="s">
        <v>212</v>
      </c>
      <c r="B160">
        <v>1039</v>
      </c>
      <c r="C160" t="s">
        <v>1</v>
      </c>
      <c r="D160" t="s">
        <v>2</v>
      </c>
      <c r="E160" t="s">
        <v>59</v>
      </c>
      <c r="F160" t="s">
        <v>285</v>
      </c>
      <c r="G160" s="1" t="str">
        <f>"DELETE FROM `"&amp;A160&amp;"` WHERE `"&amp;F160&amp;"`&lt;"&amp;$G$1&amp;";"</f>
        <v>DELETE FROM `pausa_ordem_producao_embalagem` WHERE `dataInicioPausa`&lt;1641006000;</v>
      </c>
    </row>
    <row r="161" spans="1:7" hidden="1" x14ac:dyDescent="0.25">
      <c r="A161" t="s">
        <v>213</v>
      </c>
      <c r="B161">
        <v>10</v>
      </c>
      <c r="C161" t="s">
        <v>61</v>
      </c>
      <c r="D161" t="s">
        <v>2</v>
      </c>
      <c r="E161" t="s">
        <v>214</v>
      </c>
      <c r="F161" t="s">
        <v>4</v>
      </c>
    </row>
    <row r="162" spans="1:7" hidden="1" x14ac:dyDescent="0.25">
      <c r="A162" t="s">
        <v>215</v>
      </c>
      <c r="B162">
        <v>16</v>
      </c>
      <c r="C162" t="s">
        <v>61</v>
      </c>
      <c r="D162" t="s">
        <v>2</v>
      </c>
      <c r="E162" t="s">
        <v>216</v>
      </c>
      <c r="F162" t="s">
        <v>4</v>
      </c>
    </row>
    <row r="163" spans="1:7" hidden="1" x14ac:dyDescent="0.25">
      <c r="A163" t="s">
        <v>217</v>
      </c>
      <c r="B163">
        <v>199</v>
      </c>
      <c r="C163" t="s">
        <v>61</v>
      </c>
      <c r="D163" t="s">
        <v>2</v>
      </c>
      <c r="E163" t="s">
        <v>218</v>
      </c>
      <c r="F163" t="s">
        <v>4</v>
      </c>
    </row>
    <row r="164" spans="1:7" x14ac:dyDescent="0.25">
      <c r="A164" t="s">
        <v>219</v>
      </c>
      <c r="B164">
        <v>11226</v>
      </c>
      <c r="C164" t="s">
        <v>61</v>
      </c>
      <c r="D164" t="s">
        <v>2</v>
      </c>
      <c r="E164" s="2" t="s">
        <v>220</v>
      </c>
      <c r="F164" s="2" t="s">
        <v>282</v>
      </c>
      <c r="G164" s="1" t="str">
        <f>"DELETE FROM `pedido_troca_item` WHERE (SELECT dataCriacao FROM pedido_troca WHERE idPedidoTroca=pedido_troca_item.idPedidoTroca)&lt;"&amp;$G$1</f>
        <v>DELETE FROM `pedido_troca_item` WHERE (SELECT dataCriacao FROM pedido_troca WHERE idPedidoTroca=pedido_troca_item.idPedidoTroca)&lt;1641006000</v>
      </c>
    </row>
    <row r="165" spans="1:7" hidden="1" x14ac:dyDescent="0.25">
      <c r="A165" t="s">
        <v>221</v>
      </c>
      <c r="B165">
        <v>74</v>
      </c>
      <c r="C165" t="s">
        <v>1</v>
      </c>
      <c r="D165" t="s">
        <v>2</v>
      </c>
      <c r="E165" t="s">
        <v>8</v>
      </c>
      <c r="F165" t="s">
        <v>4</v>
      </c>
    </row>
    <row r="166" spans="1:7" hidden="1" x14ac:dyDescent="0.25">
      <c r="A166" t="s">
        <v>222</v>
      </c>
      <c r="B166">
        <v>0</v>
      </c>
      <c r="C166" t="s">
        <v>1</v>
      </c>
      <c r="D166" t="s">
        <v>2</v>
      </c>
      <c r="E166" t="s">
        <v>8</v>
      </c>
      <c r="F166" t="s">
        <v>4</v>
      </c>
    </row>
    <row r="167" spans="1:7" x14ac:dyDescent="0.25">
      <c r="A167" t="s">
        <v>223</v>
      </c>
      <c r="B167">
        <v>19337</v>
      </c>
      <c r="C167" t="s">
        <v>1</v>
      </c>
      <c r="D167" t="s">
        <v>2</v>
      </c>
      <c r="E167" t="s">
        <v>224</v>
      </c>
      <c r="F167" t="s">
        <v>282</v>
      </c>
      <c r="G167" s="1" t="str">
        <f t="shared" ref="G167:G168" si="6">"DELETE FROM `"&amp;A167&amp;"` WHERE `"&amp;F167&amp;"`&lt;"&amp;$G$1&amp;";"</f>
        <v>DELETE FROM `portaria_controle_pessoas` WHERE `dataCriacao`&lt;1641006000;</v>
      </c>
    </row>
    <row r="168" spans="1:7" x14ac:dyDescent="0.25">
      <c r="A168" t="s">
        <v>225</v>
      </c>
      <c r="B168">
        <v>10794</v>
      </c>
      <c r="C168" t="s">
        <v>1</v>
      </c>
      <c r="D168" t="s">
        <v>2</v>
      </c>
      <c r="E168" t="s">
        <v>86</v>
      </c>
      <c r="F168" t="s">
        <v>282</v>
      </c>
      <c r="G168" s="1" t="str">
        <f t="shared" si="6"/>
        <v>DELETE FROM `portaria_controle_veiculos` WHERE `dataCriacao`&lt;1641006000;</v>
      </c>
    </row>
    <row r="169" spans="1:7" hidden="1" x14ac:dyDescent="0.25">
      <c r="A169" t="s">
        <v>226</v>
      </c>
      <c r="B169">
        <v>15</v>
      </c>
      <c r="C169" t="s">
        <v>1</v>
      </c>
      <c r="D169" t="s">
        <v>2</v>
      </c>
      <c r="E169" t="s">
        <v>8</v>
      </c>
      <c r="F169" t="s">
        <v>4</v>
      </c>
    </row>
    <row r="170" spans="1:7" hidden="1" x14ac:dyDescent="0.25">
      <c r="A170" t="s">
        <v>227</v>
      </c>
      <c r="B170">
        <v>28</v>
      </c>
      <c r="C170" t="s">
        <v>1</v>
      </c>
      <c r="D170" t="s">
        <v>2</v>
      </c>
      <c r="E170" t="s">
        <v>8</v>
      </c>
      <c r="F170" t="s">
        <v>4</v>
      </c>
    </row>
    <row r="171" spans="1:7" hidden="1" x14ac:dyDescent="0.25">
      <c r="A171" t="s">
        <v>228</v>
      </c>
      <c r="B171">
        <v>210</v>
      </c>
      <c r="C171" t="s">
        <v>1</v>
      </c>
      <c r="D171" t="s">
        <v>2</v>
      </c>
      <c r="E171" t="s">
        <v>8</v>
      </c>
      <c r="F171" t="s">
        <v>4</v>
      </c>
    </row>
    <row r="172" spans="1:7" hidden="1" x14ac:dyDescent="0.25">
      <c r="A172" t="s">
        <v>229</v>
      </c>
      <c r="B172">
        <v>628</v>
      </c>
      <c r="C172" t="s">
        <v>1</v>
      </c>
      <c r="D172" t="s">
        <v>2</v>
      </c>
      <c r="E172" t="s">
        <v>52</v>
      </c>
      <c r="F172" t="s">
        <v>4</v>
      </c>
    </row>
    <row r="173" spans="1:7" hidden="1" x14ac:dyDescent="0.25">
      <c r="A173" t="s">
        <v>230</v>
      </c>
      <c r="B173">
        <v>8</v>
      </c>
      <c r="C173" t="s">
        <v>1</v>
      </c>
      <c r="D173" t="s">
        <v>2</v>
      </c>
      <c r="E173" t="s">
        <v>8</v>
      </c>
      <c r="F173" t="s">
        <v>4</v>
      </c>
    </row>
    <row r="174" spans="1:7" hidden="1" x14ac:dyDescent="0.25">
      <c r="A174" t="s">
        <v>231</v>
      </c>
      <c r="B174">
        <v>62</v>
      </c>
      <c r="C174" t="s">
        <v>1</v>
      </c>
      <c r="D174" t="s">
        <v>2</v>
      </c>
      <c r="E174" t="s">
        <v>10</v>
      </c>
      <c r="F174" t="s">
        <v>4</v>
      </c>
    </row>
    <row r="175" spans="1:7" hidden="1" x14ac:dyDescent="0.25">
      <c r="A175" t="s">
        <v>232</v>
      </c>
      <c r="B175">
        <v>1</v>
      </c>
      <c r="C175" t="s">
        <v>1</v>
      </c>
      <c r="D175" t="s">
        <v>2</v>
      </c>
      <c r="E175" t="s">
        <v>8</v>
      </c>
      <c r="F175" t="s">
        <v>4</v>
      </c>
    </row>
    <row r="176" spans="1:7" hidden="1" x14ac:dyDescent="0.25">
      <c r="A176" t="s">
        <v>233</v>
      </c>
      <c r="B176">
        <v>140</v>
      </c>
      <c r="C176" t="s">
        <v>1</v>
      </c>
      <c r="D176" t="s">
        <v>2</v>
      </c>
      <c r="E176" t="s">
        <v>10</v>
      </c>
      <c r="F176" t="s">
        <v>4</v>
      </c>
    </row>
    <row r="177" spans="1:7" hidden="1" x14ac:dyDescent="0.25">
      <c r="A177" t="s">
        <v>234</v>
      </c>
      <c r="B177">
        <v>0</v>
      </c>
      <c r="C177" t="s">
        <v>1</v>
      </c>
      <c r="D177" t="s">
        <v>2</v>
      </c>
      <c r="E177" t="s">
        <v>8</v>
      </c>
      <c r="F177" t="s">
        <v>4</v>
      </c>
    </row>
    <row r="178" spans="1:7" hidden="1" x14ac:dyDescent="0.25">
      <c r="A178" t="s">
        <v>235</v>
      </c>
      <c r="B178">
        <v>7402</v>
      </c>
      <c r="C178" t="s">
        <v>1</v>
      </c>
      <c r="D178" t="s">
        <v>236</v>
      </c>
      <c r="E178" t="s">
        <v>237</v>
      </c>
      <c r="F178" t="s">
        <v>4</v>
      </c>
    </row>
    <row r="179" spans="1:7" hidden="1" x14ac:dyDescent="0.25">
      <c r="A179" t="s">
        <v>238</v>
      </c>
      <c r="B179">
        <v>236</v>
      </c>
      <c r="C179" t="s">
        <v>1</v>
      </c>
      <c r="D179" t="s">
        <v>2</v>
      </c>
      <c r="E179" t="s">
        <v>239</v>
      </c>
      <c r="F179" t="s">
        <v>4</v>
      </c>
    </row>
    <row r="180" spans="1:7" hidden="1" x14ac:dyDescent="0.25">
      <c r="A180" t="s">
        <v>240</v>
      </c>
      <c r="B180">
        <v>96</v>
      </c>
      <c r="C180" t="s">
        <v>1</v>
      </c>
      <c r="D180" t="s">
        <v>2</v>
      </c>
      <c r="E180" t="s">
        <v>8</v>
      </c>
      <c r="F180" t="s">
        <v>4</v>
      </c>
    </row>
    <row r="181" spans="1:7" x14ac:dyDescent="0.25">
      <c r="A181" t="s">
        <v>241</v>
      </c>
      <c r="B181">
        <v>2675</v>
      </c>
      <c r="C181" t="s">
        <v>1</v>
      </c>
      <c r="D181" t="s">
        <v>2</v>
      </c>
      <c r="E181" t="s">
        <v>88</v>
      </c>
      <c r="F181" t="s">
        <v>282</v>
      </c>
      <c r="G181" s="1" t="str">
        <f>"DELETE FROM `"&amp;A181&amp;"` WHERE `"&amp;F181&amp;"`&lt;"&amp;$G$1&amp;";"</f>
        <v>DELETE FROM `receita_materia_prima_mvto` WHERE `dataCriacao`&lt;1641006000;</v>
      </c>
    </row>
    <row r="182" spans="1:7" hidden="1" x14ac:dyDescent="0.25">
      <c r="A182" t="s">
        <v>242</v>
      </c>
      <c r="B182">
        <v>5</v>
      </c>
      <c r="C182" t="s">
        <v>61</v>
      </c>
      <c r="D182" t="s">
        <v>2</v>
      </c>
      <c r="E182" t="s">
        <v>243</v>
      </c>
      <c r="F182" t="s">
        <v>4</v>
      </c>
    </row>
    <row r="183" spans="1:7" hidden="1" x14ac:dyDescent="0.25">
      <c r="A183" t="s">
        <v>244</v>
      </c>
      <c r="B183">
        <v>90</v>
      </c>
      <c r="C183" t="s">
        <v>1</v>
      </c>
      <c r="D183" t="s">
        <v>26</v>
      </c>
      <c r="E183" t="s">
        <v>10</v>
      </c>
      <c r="F183" t="s">
        <v>4</v>
      </c>
    </row>
    <row r="184" spans="1:7" hidden="1" x14ac:dyDescent="0.25">
      <c r="A184" t="s">
        <v>245</v>
      </c>
      <c r="B184">
        <v>18</v>
      </c>
      <c r="C184" t="s">
        <v>1</v>
      </c>
      <c r="D184" t="s">
        <v>2</v>
      </c>
      <c r="E184" t="s">
        <v>8</v>
      </c>
      <c r="F184" t="s">
        <v>4</v>
      </c>
    </row>
    <row r="185" spans="1:7" hidden="1" x14ac:dyDescent="0.25">
      <c r="A185" t="s">
        <v>246</v>
      </c>
      <c r="B185">
        <v>431</v>
      </c>
      <c r="C185" t="s">
        <v>1</v>
      </c>
      <c r="D185" t="s">
        <v>26</v>
      </c>
      <c r="E185" t="s">
        <v>239</v>
      </c>
      <c r="F185" t="s">
        <v>4</v>
      </c>
    </row>
    <row r="186" spans="1:7" x14ac:dyDescent="0.25">
      <c r="A186" t="s">
        <v>247</v>
      </c>
      <c r="B186">
        <v>2095</v>
      </c>
      <c r="C186" t="s">
        <v>1</v>
      </c>
      <c r="D186" t="s">
        <v>26</v>
      </c>
      <c r="E186" s="2" t="s">
        <v>3</v>
      </c>
      <c r="F186" s="2" t="s">
        <v>282</v>
      </c>
    </row>
    <row r="187" spans="1:7" hidden="1" x14ac:dyDescent="0.25">
      <c r="A187" t="s">
        <v>248</v>
      </c>
      <c r="B187">
        <v>6166</v>
      </c>
      <c r="C187" t="s">
        <v>1</v>
      </c>
      <c r="D187" t="s">
        <v>2</v>
      </c>
      <c r="E187" t="s">
        <v>31</v>
      </c>
      <c r="F187" t="s">
        <v>4</v>
      </c>
    </row>
    <row r="188" spans="1:7" hidden="1" x14ac:dyDescent="0.25">
      <c r="A188" t="s">
        <v>249</v>
      </c>
      <c r="B188">
        <v>65</v>
      </c>
      <c r="C188" t="s">
        <v>1</v>
      </c>
      <c r="D188" t="s">
        <v>2</v>
      </c>
      <c r="E188" t="s">
        <v>8</v>
      </c>
      <c r="F188" t="s">
        <v>4</v>
      </c>
    </row>
    <row r="189" spans="1:7" hidden="1" x14ac:dyDescent="0.25">
      <c r="A189" t="s">
        <v>250</v>
      </c>
      <c r="B189">
        <v>740</v>
      </c>
      <c r="C189" t="s">
        <v>1</v>
      </c>
      <c r="D189" t="s">
        <v>2</v>
      </c>
      <c r="E189" t="s">
        <v>251</v>
      </c>
      <c r="F189" t="s">
        <v>4</v>
      </c>
    </row>
    <row r="190" spans="1:7" hidden="1" x14ac:dyDescent="0.25">
      <c r="A190" t="s">
        <v>252</v>
      </c>
      <c r="B190">
        <v>10</v>
      </c>
      <c r="C190" t="s">
        <v>1</v>
      </c>
      <c r="D190" t="s">
        <v>2</v>
      </c>
      <c r="E190" t="s">
        <v>8</v>
      </c>
      <c r="F190" t="s">
        <v>4</v>
      </c>
    </row>
    <row r="191" spans="1:7" hidden="1" x14ac:dyDescent="0.25">
      <c r="A191" t="s">
        <v>253</v>
      </c>
      <c r="B191">
        <v>136</v>
      </c>
      <c r="C191" t="s">
        <v>1</v>
      </c>
      <c r="D191" t="s">
        <v>2</v>
      </c>
      <c r="E191" t="s">
        <v>6</v>
      </c>
      <c r="F191" t="s">
        <v>4</v>
      </c>
    </row>
    <row r="192" spans="1:7" hidden="1" x14ac:dyDescent="0.25">
      <c r="A192" t="s">
        <v>254</v>
      </c>
      <c r="B192">
        <v>0</v>
      </c>
      <c r="C192" t="s">
        <v>1</v>
      </c>
      <c r="D192" t="s">
        <v>2</v>
      </c>
      <c r="E192" t="s">
        <v>8</v>
      </c>
      <c r="F192" t="s">
        <v>4</v>
      </c>
    </row>
    <row r="193" spans="1:7" hidden="1" x14ac:dyDescent="0.25">
      <c r="A193" t="s">
        <v>255</v>
      </c>
      <c r="B193">
        <v>754</v>
      </c>
      <c r="C193" t="s">
        <v>1</v>
      </c>
      <c r="D193" t="s">
        <v>2</v>
      </c>
      <c r="E193" t="s">
        <v>114</v>
      </c>
      <c r="F193" t="s">
        <v>4</v>
      </c>
    </row>
    <row r="194" spans="1:7" hidden="1" x14ac:dyDescent="0.25">
      <c r="A194" t="s">
        <v>256</v>
      </c>
      <c r="B194">
        <v>71</v>
      </c>
      <c r="C194" t="s">
        <v>1</v>
      </c>
      <c r="D194" t="s">
        <v>2</v>
      </c>
      <c r="E194" t="s">
        <v>8</v>
      </c>
      <c r="F194" t="s">
        <v>4</v>
      </c>
    </row>
    <row r="195" spans="1:7" hidden="1" x14ac:dyDescent="0.25">
      <c r="A195" t="s">
        <v>257</v>
      </c>
      <c r="B195">
        <v>7</v>
      </c>
      <c r="C195" t="s">
        <v>1</v>
      </c>
      <c r="D195" t="s">
        <v>2</v>
      </c>
      <c r="E195" t="s">
        <v>8</v>
      </c>
      <c r="F195" t="s">
        <v>4</v>
      </c>
    </row>
    <row r="196" spans="1:7" hidden="1" x14ac:dyDescent="0.25">
      <c r="A196" t="s">
        <v>258</v>
      </c>
      <c r="B196">
        <v>60</v>
      </c>
      <c r="C196" t="s">
        <v>1</v>
      </c>
      <c r="D196" t="s">
        <v>2</v>
      </c>
      <c r="E196" t="s">
        <v>8</v>
      </c>
      <c r="F196" t="s">
        <v>4</v>
      </c>
    </row>
    <row r="197" spans="1:7" hidden="1" x14ac:dyDescent="0.25">
      <c r="A197" t="s">
        <v>259</v>
      </c>
      <c r="B197">
        <v>1637</v>
      </c>
      <c r="C197" t="s">
        <v>1</v>
      </c>
      <c r="D197" t="s">
        <v>2</v>
      </c>
      <c r="E197" t="s">
        <v>260</v>
      </c>
      <c r="F197" t="s">
        <v>4</v>
      </c>
    </row>
    <row r="198" spans="1:7" hidden="1" x14ac:dyDescent="0.25">
      <c r="A198" t="s">
        <v>261</v>
      </c>
      <c r="B198">
        <v>25</v>
      </c>
      <c r="C198" t="s">
        <v>1</v>
      </c>
      <c r="D198" t="s">
        <v>2</v>
      </c>
      <c r="E198" t="s">
        <v>8</v>
      </c>
      <c r="F198" t="s">
        <v>4</v>
      </c>
    </row>
    <row r="199" spans="1:7" x14ac:dyDescent="0.25">
      <c r="A199" t="s">
        <v>262</v>
      </c>
      <c r="B199">
        <v>15015</v>
      </c>
      <c r="C199" t="s">
        <v>1</v>
      </c>
      <c r="D199" t="s">
        <v>2</v>
      </c>
      <c r="E199" t="s">
        <v>86</v>
      </c>
      <c r="F199" t="s">
        <v>282</v>
      </c>
      <c r="G199" s="1" t="str">
        <f>"DELETE FROM `"&amp;A199&amp;"` WHERE `"&amp;F199&amp;"`&lt;"&amp;$G$1&amp;";"</f>
        <v>DELETE FROM `sistema_carga` WHERE `dataCriacao`&lt;1641006000;</v>
      </c>
    </row>
    <row r="200" spans="1:7" hidden="1" x14ac:dyDescent="0.25">
      <c r="A200" t="s">
        <v>263</v>
      </c>
      <c r="B200">
        <v>4184</v>
      </c>
      <c r="C200" t="s">
        <v>1</v>
      </c>
      <c r="D200" t="s">
        <v>2</v>
      </c>
      <c r="E200" t="s">
        <v>264</v>
      </c>
      <c r="F200" t="s">
        <v>4</v>
      </c>
    </row>
    <row r="201" spans="1:7" hidden="1" x14ac:dyDescent="0.25">
      <c r="A201" t="s">
        <v>265</v>
      </c>
      <c r="B201">
        <v>2</v>
      </c>
      <c r="C201" t="s">
        <v>1</v>
      </c>
      <c r="D201" t="s">
        <v>2</v>
      </c>
      <c r="E201" t="s">
        <v>8</v>
      </c>
      <c r="F201" t="s">
        <v>4</v>
      </c>
    </row>
    <row r="202" spans="1:7" hidden="1" x14ac:dyDescent="0.25">
      <c r="A202" t="s">
        <v>266</v>
      </c>
      <c r="B202">
        <v>1</v>
      </c>
      <c r="C202" t="s">
        <v>1</v>
      </c>
      <c r="D202" t="s">
        <v>2</v>
      </c>
      <c r="E202" t="s">
        <v>8</v>
      </c>
      <c r="F202" t="s">
        <v>4</v>
      </c>
    </row>
    <row r="203" spans="1:7" hidden="1" x14ac:dyDescent="0.25">
      <c r="A203" t="s">
        <v>267</v>
      </c>
      <c r="B203">
        <v>68</v>
      </c>
      <c r="C203" t="s">
        <v>1</v>
      </c>
      <c r="D203" t="s">
        <v>26</v>
      </c>
      <c r="E203" t="s">
        <v>8</v>
      </c>
      <c r="F203" t="s">
        <v>4</v>
      </c>
    </row>
    <row r="204" spans="1:7" hidden="1" x14ac:dyDescent="0.25">
      <c r="A204" t="s">
        <v>268</v>
      </c>
      <c r="B204">
        <v>40</v>
      </c>
      <c r="C204" t="s">
        <v>1</v>
      </c>
      <c r="D204" t="s">
        <v>2</v>
      </c>
      <c r="E204" t="s">
        <v>8</v>
      </c>
      <c r="F204" t="s">
        <v>4</v>
      </c>
    </row>
    <row r="205" spans="1:7" hidden="1" x14ac:dyDescent="0.25">
      <c r="A205" t="s">
        <v>269</v>
      </c>
      <c r="B205">
        <v>32</v>
      </c>
      <c r="C205" t="s">
        <v>1</v>
      </c>
      <c r="D205" t="s">
        <v>2</v>
      </c>
      <c r="E205" t="s">
        <v>8</v>
      </c>
      <c r="F205" t="s">
        <v>4</v>
      </c>
    </row>
    <row r="206" spans="1:7" hidden="1" x14ac:dyDescent="0.25">
      <c r="A206" t="s">
        <v>270</v>
      </c>
      <c r="B206">
        <v>5</v>
      </c>
      <c r="C206" t="s">
        <v>1</v>
      </c>
      <c r="D206" t="s">
        <v>2</v>
      </c>
      <c r="E206" t="s">
        <v>8</v>
      </c>
      <c r="F206" t="s">
        <v>4</v>
      </c>
    </row>
    <row r="207" spans="1:7" hidden="1" x14ac:dyDescent="0.25">
      <c r="A207" t="s">
        <v>271</v>
      </c>
      <c r="B207">
        <v>96</v>
      </c>
      <c r="C207" t="s">
        <v>1</v>
      </c>
      <c r="D207" t="s">
        <v>2</v>
      </c>
      <c r="E207" t="s">
        <v>10</v>
      </c>
      <c r="F207" t="s">
        <v>4</v>
      </c>
    </row>
    <row r="208" spans="1:7" hidden="1" x14ac:dyDescent="0.25">
      <c r="A208" t="s">
        <v>272</v>
      </c>
      <c r="B208">
        <v>142</v>
      </c>
      <c r="C208" t="s">
        <v>1</v>
      </c>
      <c r="D208" t="s">
        <v>2</v>
      </c>
      <c r="E208" t="s">
        <v>6</v>
      </c>
      <c r="F208" t="s">
        <v>4</v>
      </c>
    </row>
    <row r="209" spans="1:6" hidden="1" x14ac:dyDescent="0.25">
      <c r="A209" t="s">
        <v>273</v>
      </c>
      <c r="B209">
        <v>2</v>
      </c>
      <c r="C209" t="s">
        <v>1</v>
      </c>
      <c r="D209" t="s">
        <v>2</v>
      </c>
      <c r="E209" t="s">
        <v>8</v>
      </c>
      <c r="F209" t="s">
        <v>4</v>
      </c>
    </row>
    <row r="210" spans="1:6" hidden="1" x14ac:dyDescent="0.25">
      <c r="A210" t="s">
        <v>274</v>
      </c>
      <c r="B210">
        <v>28</v>
      </c>
      <c r="C210" t="s">
        <v>1</v>
      </c>
      <c r="D210" t="s">
        <v>2</v>
      </c>
      <c r="E210" t="s">
        <v>8</v>
      </c>
      <c r="F210" t="s">
        <v>4</v>
      </c>
    </row>
    <row r="211" spans="1:6" hidden="1" x14ac:dyDescent="0.25">
      <c r="A211" t="s">
        <v>275</v>
      </c>
      <c r="B211">
        <v>428</v>
      </c>
      <c r="C211" t="s">
        <v>1</v>
      </c>
      <c r="D211" t="s">
        <v>2</v>
      </c>
      <c r="E211" t="s">
        <v>10</v>
      </c>
      <c r="F211" t="s">
        <v>4</v>
      </c>
    </row>
    <row r="212" spans="1:6" hidden="1" x14ac:dyDescent="0.25">
      <c r="A212" t="s">
        <v>276</v>
      </c>
      <c r="B212">
        <v>7</v>
      </c>
      <c r="C212" t="s">
        <v>1</v>
      </c>
      <c r="D212" t="s">
        <v>2</v>
      </c>
      <c r="E212" t="s">
        <v>8</v>
      </c>
      <c r="F212" t="s">
        <v>4</v>
      </c>
    </row>
    <row r="213" spans="1:6" hidden="1" x14ac:dyDescent="0.25">
      <c r="A213" t="s">
        <v>277</v>
      </c>
      <c r="B213">
        <v>16</v>
      </c>
      <c r="C213" t="s">
        <v>1</v>
      </c>
      <c r="D213" t="s">
        <v>2</v>
      </c>
      <c r="E213" t="s">
        <v>8</v>
      </c>
      <c r="F213" t="s">
        <v>4</v>
      </c>
    </row>
    <row r="214" spans="1:6" hidden="1" x14ac:dyDescent="0.25">
      <c r="A214" t="s">
        <v>278</v>
      </c>
      <c r="B214">
        <v>352</v>
      </c>
      <c r="C214" t="s">
        <v>1</v>
      </c>
      <c r="D214" t="s">
        <v>2</v>
      </c>
      <c r="E214" t="s">
        <v>52</v>
      </c>
      <c r="F214" t="s">
        <v>4</v>
      </c>
    </row>
    <row r="215" spans="1:6" hidden="1" x14ac:dyDescent="0.25">
      <c r="A215" t="s">
        <v>279</v>
      </c>
      <c r="B215">
        <v>104</v>
      </c>
      <c r="C215" t="s">
        <v>1</v>
      </c>
      <c r="D215" t="s">
        <v>26</v>
      </c>
      <c r="E215" t="s">
        <v>8</v>
      </c>
      <c r="F215" t="s">
        <v>4</v>
      </c>
    </row>
    <row r="216" spans="1:6" hidden="1" x14ac:dyDescent="0.25">
      <c r="A216" t="s">
        <v>280</v>
      </c>
      <c r="B216">
        <v>39</v>
      </c>
      <c r="C216" t="s">
        <v>1</v>
      </c>
      <c r="D216" t="s">
        <v>26</v>
      </c>
      <c r="E216" t="s">
        <v>8</v>
      </c>
    </row>
  </sheetData>
  <autoFilter ref="A1:F216" xr:uid="{00000000-0001-0000-0000-000000000000}">
    <filterColumn colId="1">
      <customFilters>
        <customFilter operator="greaterThan" val="1000"/>
      </customFilters>
    </filterColumn>
    <filterColumn colId="5">
      <filters>
        <filter val="data"/>
        <filter val="dataCriacao"/>
        <filter val="dataFollow"/>
        <filter val="dataInicioPausa"/>
        <filter val="dataTravada"/>
        <filter val="dataVerify,dataCriaca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PRATIC-LOGISTICA</dc:creator>
  <cp:lastModifiedBy>Compras Pratic</cp:lastModifiedBy>
  <dcterms:created xsi:type="dcterms:W3CDTF">2015-06-05T18:19:34Z</dcterms:created>
  <dcterms:modified xsi:type="dcterms:W3CDTF">2023-12-05T18:29:11Z</dcterms:modified>
</cp:coreProperties>
</file>