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chardCarter/Desktop/Jerusalem/"/>
    </mc:Choice>
  </mc:AlternateContent>
  <xr:revisionPtr revIDLastSave="0" documentId="8_{CF9A8C26-D283-7E4F-AB16-43CB178CDAEC}" xr6:coauthVersionLast="47" xr6:coauthVersionMax="47" xr10:uidLastSave="{00000000-0000-0000-0000-000000000000}"/>
  <bookViews>
    <workbookView xWindow="0" yWindow="760" windowWidth="10000" windowHeight="17140" xr2:uid="{00000000-000D-0000-FFFF-FFFF00000000}"/>
  </bookViews>
  <sheets>
    <sheet name="Year" sheetId="1" r:id="rId1"/>
  </sheets>
  <externalReferences>
    <externalReference r:id="rId2"/>
  </externalReferences>
  <definedNames>
    <definedName name="\a">#REF!</definedName>
    <definedName name="_xlnm.Database">#REF!</definedName>
    <definedName name="destination">'[1]שנים לאחור'!#REF!</definedName>
    <definedName name="_xlnm.Print_Area" localSheetId="0">Year!$A$1:$N$59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56" i="1" l="1"/>
  <c r="BR57" i="1"/>
  <c r="BR58" i="1"/>
  <c r="O44" i="1"/>
  <c r="O43" i="1"/>
  <c r="O42" i="1"/>
  <c r="O41" i="1"/>
  <c r="O40" i="1"/>
  <c r="O39" i="1"/>
  <c r="Q26" i="1"/>
</calcChain>
</file>

<file path=xl/sharedStrings.xml><?xml version="1.0" encoding="utf-8"?>
<sst xmlns="http://schemas.openxmlformats.org/spreadsheetml/2006/main" count="93" uniqueCount="93">
  <si>
    <t>Licensed Dwellings</t>
  </si>
  <si>
    <t>Existing Extensions</t>
  </si>
  <si>
    <t>Existing Buildings</t>
  </si>
  <si>
    <t>New Buildings</t>
  </si>
  <si>
    <t>Additions + Existing Parts</t>
  </si>
  <si>
    <t xml:space="preserve">Additions to Licensed Buildings </t>
  </si>
  <si>
    <t>The Number of Judges</t>
  </si>
  <si>
    <t>Casualties in Road Traffic Accidents</t>
  </si>
  <si>
    <t>Road Traffic Accidents Involving Casualties</t>
  </si>
  <si>
    <t>Road Traffic Accidents With Only Tangible Loss</t>
  </si>
  <si>
    <t>Number of Road Traffic Accidents</t>
  </si>
  <si>
    <t>Juvenile Offenders Who Entered Reformatory Institutions</t>
  </si>
  <si>
    <t>Accused Juvenile</t>
  </si>
  <si>
    <t>Decided Civil Court Matters</t>
  </si>
  <si>
    <t>Submitted Civil Court Matters</t>
  </si>
  <si>
    <t>Civil Court Matters Carried From Last Year</t>
  </si>
  <si>
    <t>Convicted Offenders</t>
  </si>
  <si>
    <t>Persons in Custody</t>
  </si>
  <si>
    <t>Reported Assault</t>
  </si>
  <si>
    <t>Reported Theft</t>
  </si>
  <si>
    <t>Reported Using or Trading Narcotic Drugs</t>
  </si>
  <si>
    <t>Criminal Offenses Per 1000 of Population</t>
  </si>
  <si>
    <t>Reported Criminal Offenses</t>
  </si>
  <si>
    <t>Number of investigative cases completed by the Corruption Crimes Prosecution</t>
  </si>
  <si>
    <t>Number of investigative cases received by the Corruption Crimes Prosecution</t>
  </si>
  <si>
    <t>Number of investigative cases received by the Corruption Crimes Court</t>
  </si>
  <si>
    <t>Number of complaints and reports completed by the Palestinian Anti-Corruption Commission</t>
  </si>
  <si>
    <t>Number of complaints and reports received by the Palestinian Anti-Corruption Commission</t>
  </si>
  <si>
    <t>Building Permits Issued: Residential</t>
  </si>
  <si>
    <t>Building Permits Issued: Industrial</t>
  </si>
  <si>
    <t>Building Permits Issued: Commercial</t>
  </si>
  <si>
    <t>Building Permits Issued: Educational</t>
  </si>
  <si>
    <t>Building Permits Issued: Health</t>
  </si>
  <si>
    <t>Building Permits Issued: Other</t>
  </si>
  <si>
    <t>Region</t>
  </si>
  <si>
    <t>West Bank - Number of Settlers</t>
  </si>
  <si>
    <t>Jerusalem (Area J1) - Number of Settlers</t>
  </si>
  <si>
    <t>West Bank excluding Jerusalem (Area J1) - Number of Settlers</t>
  </si>
  <si>
    <t>Table III/9 - Population in Israel and in Jerusalem, by Religion, 1988 - 2021</t>
  </si>
  <si>
    <t>Reported Murder Attempt</t>
  </si>
  <si>
    <t>Crime in Palestine</t>
  </si>
  <si>
    <t>Building Permits Issued: Palestine</t>
  </si>
  <si>
    <r>
      <t>Building Licensed Area (1000 m</t>
    </r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)</t>
    </r>
  </si>
  <si>
    <t>Total Building Permits Issued</t>
  </si>
  <si>
    <t xml:space="preserve"> Number of Building Licenses</t>
  </si>
  <si>
    <t>Number of Israeli Settlements Established</t>
  </si>
  <si>
    <t>Table XI/8 -  Hotels, Rooms, Overnight-Stays and Room Occupancy in Jerusalem, 1998-2022</t>
  </si>
  <si>
    <t>Existing Dwellings Number</t>
  </si>
  <si>
    <t>Existing Dwelling Area 1000</t>
  </si>
  <si>
    <t>New Dwelling Area 1000</t>
  </si>
  <si>
    <t>New Dwellings Number</t>
  </si>
  <si>
    <t>Total Hotels</t>
  </si>
  <si>
    <t>West Jerusalem Hotels</t>
  </si>
  <si>
    <t>East Jerusalem Hotels</t>
  </si>
  <si>
    <t>Total Rooms</t>
  </si>
  <si>
    <t>West Jerusalem Rooms</t>
  </si>
  <si>
    <t>East Jerusalem Rooms</t>
  </si>
  <si>
    <t>Total Tourists Stays</t>
  </si>
  <si>
    <t>West Jerusalem Tourists Stays</t>
  </si>
  <si>
    <t>East Jerusalem Tourists Stays</t>
  </si>
  <si>
    <t>Total Israeli Stays</t>
  </si>
  <si>
    <t>West Jerusalem Israeli Stays</t>
  </si>
  <si>
    <t>East Jerusalem Israeli Stays</t>
  </si>
  <si>
    <t>Total Room Occupancy %</t>
  </si>
  <si>
    <t>West Jerusalem Room Occupancy %</t>
  </si>
  <si>
    <t>East Jerusalem Room Occupancy %</t>
  </si>
  <si>
    <t>Total Liscensed Area</t>
  </si>
  <si>
    <t>Total Building Licenses</t>
  </si>
  <si>
    <t>Israel Total Population</t>
  </si>
  <si>
    <t>Unclassified Population (Israel)</t>
  </si>
  <si>
    <t>Druze Population (Israel)</t>
  </si>
  <si>
    <t>Christians Population (Israel)</t>
  </si>
  <si>
    <t>Muslims Population (Israel)</t>
  </si>
  <si>
    <t>Jews Population (Israel)</t>
  </si>
  <si>
    <t>Jerusalem Total Population</t>
  </si>
  <si>
    <t>Jews Population (Jerusalem)</t>
  </si>
  <si>
    <t>Muslims Population (Jerusalem)</t>
  </si>
  <si>
    <t>Christians Population (Jerusalem)</t>
  </si>
  <si>
    <t>Unclassified Population (Jerusalem)</t>
  </si>
  <si>
    <t>Israel Total Population %</t>
  </si>
  <si>
    <t>Jews Population (Israel) %</t>
  </si>
  <si>
    <t>Muslims Population (Israel) %</t>
  </si>
  <si>
    <t>Christians Population (Israel) %</t>
  </si>
  <si>
    <t>Druze Population (Israel) %</t>
  </si>
  <si>
    <t>Unclassified Population (Israel) %</t>
  </si>
  <si>
    <t>Jerusalem Total Population %</t>
  </si>
  <si>
    <t>Jews Population (Jerusalem) %</t>
  </si>
  <si>
    <t>Muslims Population (Jerusalem) %</t>
  </si>
  <si>
    <t>Christians Population (Jerusalem) %</t>
  </si>
  <si>
    <t>Unclassified Population (Jerusalem) %</t>
  </si>
  <si>
    <t>Existing Licensed Areas</t>
  </si>
  <si>
    <t>New Licensed Areas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</si>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</sst>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0.0"/>
    <numFmt numFmtId="165" formatCode="#,##0.0"/>
    <numFmt numFmtId="166" formatCode="_-* #,##0.00_-;_-* #,##0.00\-;_-* &quot;-&quot;??_-;_-@_-"/>
    <numFmt numFmtId="168" formatCode="#,##0_);&quot;(&quot;#,##0&quot;)&quot;;&quot;-&quot;_)"/>
    <numFmt numFmtId="169" formatCode="_ * #,##0.00_ ;_ * \-#,##0.00_ ;_ * &quot;-&quot;??_ ;_ @_ "/>
    <numFmt numFmtId="171" formatCode="??0.0"/>
    <numFmt numFmtId="172" formatCode="?0.0"/>
    <numFmt numFmtId="173" formatCode="?,??0.0"/>
    <numFmt numFmtId="174" formatCode="?0"/>
    <numFmt numFmtId="175" formatCode="General_)"/>
    <numFmt numFmtId="176" formatCode="_(* #,##0.0_);_(* \(#,##0.0\);_(* &quot;-&quot;??_);_(@_)"/>
    <numFmt numFmtId="177" formatCode="0.000000"/>
    <numFmt numFmtId="178" formatCode="?,??0"/>
  </numFmts>
  <fonts count="23">
    <font>
      <sz val="10"/>
      <name val="Arial"/>
      <charset val="178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0"/>
      <name val="Times New Roman"/>
      <family val="1"/>
      <charset val="178"/>
    </font>
    <font>
      <sz val="10"/>
      <name val="Times New Roman"/>
      <family val="1"/>
      <charset val="178"/>
    </font>
    <font>
      <sz val="9"/>
      <name val="Simplified Arabic"/>
      <family val="1"/>
    </font>
    <font>
      <sz val="9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8"/>
      <color rgb="FF00000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Geneva"/>
      <family val="2"/>
    </font>
    <font>
      <sz val="10"/>
      <color indexed="8"/>
      <name val="Arial"/>
      <family val="2"/>
    </font>
    <font>
      <sz val="10"/>
      <name val="MS Sans Serif"/>
      <family val="2"/>
      <charset val="177"/>
    </font>
    <font>
      <vertAlign val="superscript"/>
      <sz val="10"/>
      <name val="Calibri"/>
      <family val="2"/>
      <scheme val="minor"/>
    </font>
    <font>
      <sz val="8"/>
      <name val="ÓÎÂÔ†È¯Â˘ÏÈÌ"/>
      <charset val="177"/>
    </font>
    <font>
      <sz val="8"/>
      <name val="‰„Ò‰†˘ÓÔ"/>
      <charset val="177"/>
    </font>
    <font>
      <sz val="12"/>
      <name val="Courier"/>
      <family val="3"/>
      <charset val="177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Arimo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24">
    <xf numFmtId="0" fontId="0" fillId="0" borderId="0"/>
    <xf numFmtId="0" fontId="2" fillId="0" borderId="0"/>
    <xf numFmtId="0" fontId="1" fillId="0" borderId="0"/>
    <xf numFmtId="0" fontId="8" fillId="0" borderId="0"/>
    <xf numFmtId="166" fontId="8" fillId="0" borderId="0" applyFont="0" applyFill="0" applyBorder="0" applyAlignment="0" applyProtection="0"/>
    <xf numFmtId="0" fontId="7" fillId="0" borderId="0"/>
    <xf numFmtId="0" fontId="8" fillId="0" borderId="0"/>
    <xf numFmtId="0" fontId="7" fillId="0" borderId="0"/>
    <xf numFmtId="169" fontId="8" fillId="0" borderId="0" applyFont="0" applyFill="0" applyBorder="0" applyAlignment="0" applyProtection="0"/>
    <xf numFmtId="0" fontId="8" fillId="0" borderId="0"/>
    <xf numFmtId="0" fontId="12" fillId="0" borderId="0"/>
    <xf numFmtId="0" fontId="7" fillId="0" borderId="0"/>
    <xf numFmtId="0" fontId="13" fillId="0" borderId="0"/>
    <xf numFmtId="9" fontId="13" fillId="0" borderId="0" applyFont="0" applyFill="0" applyBorder="0" applyAlignment="0" applyProtection="0"/>
    <xf numFmtId="0" fontId="14" fillId="0" borderId="0"/>
    <xf numFmtId="0" fontId="16" fillId="0" borderId="0"/>
    <xf numFmtId="40" fontId="12" fillId="0" borderId="0" applyFont="0" applyFill="0" applyBorder="0" applyAlignment="0" applyProtection="0"/>
    <xf numFmtId="0" fontId="17" fillId="0" borderId="0"/>
    <xf numFmtId="175" fontId="18" fillId="0" borderId="0"/>
    <xf numFmtId="0" fontId="19" fillId="0" borderId="0"/>
    <xf numFmtId="43" fontId="19" fillId="0" borderId="0" applyFont="0" applyFill="0" applyBorder="0" applyAlignment="0" applyProtection="0"/>
    <xf numFmtId="0" fontId="9" fillId="0" borderId="0"/>
    <xf numFmtId="0" fontId="21" fillId="0" borderId="0"/>
    <xf numFmtId="43" fontId="13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top"/>
    </xf>
    <xf numFmtId="2" fontId="5" fillId="0" borderId="0" xfId="0" applyNumberFormat="1" applyFont="1" applyAlignment="1">
      <alignment vertical="center" readingOrder="2"/>
    </xf>
    <xf numFmtId="0" fontId="10" fillId="0" borderId="5" xfId="0" applyFont="1" applyBorder="1" applyAlignment="1">
      <alignment horizontal="center"/>
    </xf>
    <xf numFmtId="1" fontId="10" fillId="0" borderId="5" xfId="0" applyNumberFormat="1" applyFont="1" applyBorder="1" applyAlignment="1">
      <alignment horizontal="left"/>
    </xf>
    <xf numFmtId="1" fontId="10" fillId="0" borderId="5" xfId="0" applyNumberFormat="1" applyFont="1" applyBorder="1" applyAlignment="1">
      <alignment horizontal="left" wrapText="1"/>
    </xf>
    <xf numFmtId="1" fontId="10" fillId="0" borderId="5" xfId="7" applyNumberFormat="1" applyFont="1" applyBorder="1" applyAlignment="1">
      <alignment horizontal="left"/>
    </xf>
    <xf numFmtId="1" fontId="11" fillId="0" borderId="5" xfId="6" applyNumberFormat="1" applyFont="1" applyBorder="1" applyAlignment="1">
      <alignment horizontal="left" wrapText="1"/>
    </xf>
    <xf numFmtId="1" fontId="11" fillId="0" borderId="5" xfId="7" applyNumberFormat="1" applyFont="1" applyBorder="1" applyAlignment="1">
      <alignment horizontal="left"/>
    </xf>
    <xf numFmtId="1" fontId="10" fillId="0" borderId="5" xfId="10" applyNumberFormat="1" applyFont="1" applyBorder="1" applyAlignment="1">
      <alignment horizontal="left"/>
    </xf>
    <xf numFmtId="1" fontId="20" fillId="0" borderId="5" xfId="10" applyNumberFormat="1" applyFont="1" applyBorder="1" applyAlignment="1">
      <alignment horizontal="left"/>
    </xf>
    <xf numFmtId="1" fontId="10" fillId="0" borderId="5" xfId="10" applyNumberFormat="1" applyFont="1" applyBorder="1" applyAlignment="1">
      <alignment horizontal="left" wrapText="1"/>
    </xf>
    <xf numFmtId="1" fontId="11" fillId="0" borderId="5" xfId="8" applyNumberFormat="1" applyFont="1" applyBorder="1" applyAlignment="1">
      <alignment horizontal="left"/>
    </xf>
    <xf numFmtId="1" fontId="11" fillId="0" borderId="5" xfId="2" applyNumberFormat="1" applyFont="1" applyBorder="1" applyAlignment="1">
      <alignment horizontal="left"/>
    </xf>
    <xf numFmtId="1" fontId="10" fillId="0" borderId="5" xfId="3" applyNumberFormat="1" applyFont="1" applyBorder="1" applyAlignment="1">
      <alignment horizontal="left" readingOrder="1"/>
    </xf>
    <xf numFmtId="1" fontId="10" fillId="0" borderId="5" xfId="3" applyNumberFormat="1" applyFont="1" applyBorder="1" applyAlignment="1">
      <alignment horizontal="left"/>
    </xf>
    <xf numFmtId="1" fontId="10" fillId="0" borderId="5" xfId="8" applyNumberFormat="1" applyFont="1" applyBorder="1" applyAlignment="1">
      <alignment horizontal="left"/>
    </xf>
    <xf numFmtId="1" fontId="11" fillId="0" borderId="5" xfId="8" applyNumberFormat="1" applyFont="1" applyFill="1" applyBorder="1" applyAlignment="1">
      <alignment horizontal="left"/>
    </xf>
    <xf numFmtId="1" fontId="10" fillId="0" borderId="5" xfId="8" applyNumberFormat="1" applyFont="1" applyFill="1" applyBorder="1" applyAlignment="1">
      <alignment horizontal="left" readingOrder="1"/>
    </xf>
    <xf numFmtId="1" fontId="10" fillId="2" borderId="5" xfId="8" applyNumberFormat="1" applyFont="1" applyFill="1" applyBorder="1" applyAlignment="1">
      <alignment horizontal="left" readingOrder="1"/>
    </xf>
    <xf numFmtId="1" fontId="10" fillId="2" borderId="5" xfId="3" applyNumberFormat="1" applyFont="1" applyFill="1" applyBorder="1" applyAlignment="1">
      <alignment horizontal="left"/>
    </xf>
    <xf numFmtId="1" fontId="10" fillId="2" borderId="5" xfId="5" applyNumberFormat="1" applyFont="1" applyFill="1" applyBorder="1" applyAlignment="1">
      <alignment horizontal="left"/>
    </xf>
    <xf numFmtId="1" fontId="20" fillId="2" borderId="5" xfId="5" applyNumberFormat="1" applyFont="1" applyFill="1" applyBorder="1" applyAlignment="1">
      <alignment horizontal="left"/>
    </xf>
    <xf numFmtId="1" fontId="10" fillId="0" borderId="5" xfId="0" applyNumberFormat="1" applyFont="1" applyBorder="1" applyAlignment="1">
      <alignment horizontal="left" readingOrder="2"/>
    </xf>
    <xf numFmtId="0" fontId="10" fillId="0" borderId="5" xfId="22" applyFont="1" applyBorder="1" applyAlignment="1">
      <alignment horizontal="left"/>
    </xf>
    <xf numFmtId="165" fontId="11" fillId="0" borderId="5" xfId="22" applyNumberFormat="1" applyFont="1" applyBorder="1" applyAlignment="1">
      <alignment horizontal="left" wrapText="1"/>
    </xf>
    <xf numFmtId="3" fontId="11" fillId="0" borderId="5" xfId="22" applyNumberFormat="1" applyFont="1" applyBorder="1" applyAlignment="1">
      <alignment horizontal="left"/>
    </xf>
    <xf numFmtId="173" fontId="11" fillId="0" borderId="5" xfId="22" applyNumberFormat="1" applyFont="1" applyBorder="1" applyAlignment="1">
      <alignment horizontal="left"/>
    </xf>
    <xf numFmtId="171" fontId="11" fillId="0" borderId="5" xfId="22" applyNumberFormat="1" applyFont="1" applyBorder="1" applyAlignment="1">
      <alignment horizontal="left"/>
    </xf>
    <xf numFmtId="172" fontId="11" fillId="0" borderId="5" xfId="22" applyNumberFormat="1" applyFont="1" applyBorder="1" applyAlignment="1">
      <alignment horizontal="left"/>
    </xf>
    <xf numFmtId="174" fontId="11" fillId="0" borderId="5" xfId="22" applyNumberFormat="1" applyFont="1" applyBorder="1" applyAlignment="1">
      <alignment horizontal="left"/>
    </xf>
    <xf numFmtId="0" fontId="11" fillId="0" borderId="5" xfId="22" applyFont="1" applyBorder="1" applyAlignment="1">
      <alignment horizontal="left"/>
    </xf>
    <xf numFmtId="3" fontId="10" fillId="0" borderId="5" xfId="22" applyNumberFormat="1" applyFont="1" applyBorder="1" applyAlignment="1">
      <alignment horizontal="left"/>
    </xf>
    <xf numFmtId="171" fontId="10" fillId="0" borderId="5" xfId="22" applyNumberFormat="1" applyFont="1" applyBorder="1" applyAlignment="1">
      <alignment horizontal="left"/>
    </xf>
    <xf numFmtId="172" fontId="10" fillId="0" borderId="5" xfId="22" applyNumberFormat="1" applyFont="1" applyBorder="1" applyAlignment="1">
      <alignment horizontal="left"/>
    </xf>
    <xf numFmtId="174" fontId="10" fillId="0" borderId="5" xfId="22" applyNumberFormat="1" applyFont="1" applyBorder="1" applyAlignment="1">
      <alignment horizontal="left"/>
    </xf>
    <xf numFmtId="176" fontId="10" fillId="0" borderId="5" xfId="22" applyNumberFormat="1" applyFont="1" applyBorder="1" applyAlignment="1">
      <alignment horizontal="left"/>
    </xf>
    <xf numFmtId="177" fontId="11" fillId="0" borderId="5" xfId="2" applyNumberFormat="1" applyFont="1" applyBorder="1" applyAlignment="1">
      <alignment horizontal="left"/>
    </xf>
    <xf numFmtId="178" fontId="11" fillId="0" borderId="5" xfId="22" applyNumberFormat="1" applyFont="1" applyBorder="1" applyAlignment="1">
      <alignment horizontal="left"/>
    </xf>
    <xf numFmtId="178" fontId="10" fillId="0" borderId="5" xfId="22" applyNumberFormat="1" applyFont="1" applyBorder="1" applyAlignment="1">
      <alignment horizontal="left"/>
    </xf>
    <xf numFmtId="164" fontId="10" fillId="0" borderId="1" xfId="0" applyNumberFormat="1" applyFont="1" applyBorder="1" applyAlignment="1">
      <alignment vertical="top" wrapText="1"/>
    </xf>
    <xf numFmtId="1" fontId="10" fillId="0" borderId="1" xfId="0" applyNumberFormat="1" applyFont="1" applyBorder="1" applyAlignment="1">
      <alignment vertical="top" wrapText="1"/>
    </xf>
    <xf numFmtId="168" fontId="11" fillId="0" borderId="5" xfId="6" applyNumberFormat="1" applyFont="1" applyBorder="1" applyAlignment="1">
      <alignment vertical="top" wrapText="1"/>
    </xf>
    <xf numFmtId="168" fontId="11" fillId="0" borderId="5" xfId="9" applyNumberFormat="1" applyFont="1" applyBorder="1" applyAlignment="1">
      <alignment vertical="top" wrapText="1"/>
    </xf>
    <xf numFmtId="0" fontId="10" fillId="0" borderId="1" xfId="10" applyFont="1" applyBorder="1" applyAlignment="1">
      <alignment vertical="top" wrapText="1"/>
    </xf>
    <xf numFmtId="0" fontId="11" fillId="0" borderId="1" xfId="2" applyFont="1" applyBorder="1" applyAlignment="1">
      <alignment vertical="top" wrapText="1"/>
    </xf>
    <xf numFmtId="0" fontId="10" fillId="0" borderId="1" xfId="3" applyFont="1" applyBorder="1" applyAlignment="1">
      <alignment vertical="top" wrapText="1" readingOrder="1"/>
    </xf>
    <xf numFmtId="0" fontId="10" fillId="0" borderId="5" xfId="22" applyFont="1" applyBorder="1" applyAlignment="1">
      <alignment horizontal="center" vertical="top"/>
    </xf>
    <xf numFmtId="165" fontId="11" fillId="0" borderId="5" xfId="22" applyNumberFormat="1" applyFont="1" applyBorder="1" applyAlignment="1">
      <alignment horizontal="center" vertical="top" wrapText="1"/>
    </xf>
    <xf numFmtId="0" fontId="10" fillId="0" borderId="5" xfId="22" applyFont="1" applyBorder="1" applyAlignment="1">
      <alignment horizontal="center" vertical="top" wrapText="1"/>
    </xf>
    <xf numFmtId="0" fontId="22" fillId="0" borderId="1" xfId="0" applyFont="1" applyBorder="1" applyAlignment="1">
      <alignment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0" fontId="11" fillId="0" borderId="4" xfId="2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0" fontId="11" fillId="0" borderId="2" xfId="2" applyFont="1" applyBorder="1" applyAlignment="1">
      <alignment horizontal="center"/>
    </xf>
    <xf numFmtId="0" fontId="10" fillId="0" borderId="4" xfId="10" applyFont="1" applyBorder="1" applyAlignment="1">
      <alignment horizontal="center" wrapText="1"/>
    </xf>
    <xf numFmtId="0" fontId="10" fillId="0" borderId="3" xfId="10" applyFont="1" applyBorder="1" applyAlignment="1">
      <alignment horizontal="center" wrapText="1"/>
    </xf>
    <xf numFmtId="0" fontId="10" fillId="0" borderId="2" xfId="10" applyFont="1" applyBorder="1" applyAlignment="1">
      <alignment horizontal="center" wrapText="1"/>
    </xf>
    <xf numFmtId="0" fontId="11" fillId="0" borderId="5" xfId="2" applyFont="1" applyBorder="1" applyAlignment="1">
      <alignment horizontal="center"/>
    </xf>
    <xf numFmtId="168" fontId="11" fillId="0" borderId="5" xfId="6" applyNumberFormat="1" applyFont="1" applyBorder="1" applyAlignment="1">
      <alignment horizontal="center"/>
    </xf>
    <xf numFmtId="0" fontId="11" fillId="0" borderId="5" xfId="22" applyFont="1" applyBorder="1" applyAlignment="1">
      <alignment horizontal="center" wrapText="1"/>
    </xf>
  </cellXfs>
  <cellStyles count="24">
    <cellStyle name="Comma 2" xfId="4" xr:uid="{34F79DC8-1FA2-5B45-9586-85B8D5ADAA6C}"/>
    <cellStyle name="Comma 3" xfId="16" xr:uid="{4D9B66E9-FACC-E542-95BD-584D8AFBC06A}"/>
    <cellStyle name="Comma 4" xfId="20" xr:uid="{C58D51B8-7630-1545-99DA-7D6B89B1D32C}"/>
    <cellStyle name="Comma 5" xfId="23" xr:uid="{3F46CD21-C0F9-964A-A297-3CF986A156D6}"/>
    <cellStyle name="Comma_sub annual 1 tables" xfId="8" xr:uid="{FDC0AFFF-ABCC-384B-814D-65DDD9AE8AC4}"/>
    <cellStyle name="Normal" xfId="0" builtinId="0"/>
    <cellStyle name="Normal 10" xfId="22" xr:uid="{4ADA855B-1B8A-1143-8C63-10801772DBE5}"/>
    <cellStyle name="Normal 2" xfId="1" xr:uid="{00000000-0005-0000-0000-000001000000}"/>
    <cellStyle name="Normal 2 2" xfId="3" xr:uid="{626D7859-3EAA-F34F-B01E-BFA6EF4FBC0D}"/>
    <cellStyle name="Normal 3" xfId="2" xr:uid="{FE85AE11-B8D5-E444-A68E-786D28B15C2F}"/>
    <cellStyle name="Normal 3 2" xfId="11" xr:uid="{505BA1A8-4CB6-2741-938A-7ECF361B2FFA}"/>
    <cellStyle name="Normal 3 3" xfId="17" xr:uid="{D479623A-A4CA-6D44-8524-1E8D66084A4E}"/>
    <cellStyle name="Normal 3 4" xfId="18" xr:uid="{4602DC7E-664C-B942-A9A6-F625733B41EF}"/>
    <cellStyle name="Normal 4" xfId="7" xr:uid="{E420527E-71DF-D245-9741-488E2A8CDE2F}"/>
    <cellStyle name="Normal 5" xfId="10" xr:uid="{535BA504-8279-5C46-BE31-5BD4B99446B5}"/>
    <cellStyle name="Normal 5 2" xfId="14" xr:uid="{93635D63-1283-9D4B-AAD8-9F6AA23345A4}"/>
    <cellStyle name="Normal 6" xfId="12" xr:uid="{848184C4-2778-9145-97FF-1EE9B0F315F1}"/>
    <cellStyle name="Normal 7" xfId="15" xr:uid="{0F88018B-53E3-D54A-9235-091D457AC52D}"/>
    <cellStyle name="Normal 8" xfId="19" xr:uid="{8C84A2C6-668D-1A49-9F60-96877F812D15}"/>
    <cellStyle name="Normal 9" xfId="21" xr:uid="{47638430-8924-464A-AB63-19F8CBA3308B}"/>
    <cellStyle name="Normal_annual 1 tables" xfId="9" xr:uid="{39B893F5-F30D-6C4B-B94E-4EF11FE3A7A0}"/>
    <cellStyle name="Normal_sub annual 1 tables" xfId="6" xr:uid="{9395AB17-AC13-8440-8A45-4F28D56D2E62}"/>
    <cellStyle name="Normal_Tab18" xfId="5" xr:uid="{5A678A69-973A-2243-9E43-70F765A74FC1}"/>
    <cellStyle name="Percent 2" xfId="13" xr:uid="{8736B27E-C3F6-234E-BA2B-C8D2EFAA243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Shnaton/&#1513;&#1504;&#1514;&#1493;&#1504;&#1497;&#1501;/&#1513;&#1504;&#1514;&#1493;&#1503;%202017/&#1508;&#1512;&#1511;%20&#1497;&#1489;/shnaton_M18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תשעב"/>
      <sheetName val="תשעא"/>
      <sheetName val="תשע"/>
      <sheetName val="תשסט"/>
      <sheetName val="תשסח"/>
      <sheetName val="תשסז"/>
      <sheetName val="מעוצב"/>
      <sheetName val="לוגית 12"/>
      <sheetName val="לוגית 2011"/>
      <sheetName val="לוגית 2010"/>
      <sheetName val="לוגית 09"/>
      <sheetName val="2008לוגית"/>
      <sheetName val="לוגית2006"/>
      <sheetName val="לוגית"/>
      <sheetName val="שנים לאחו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96"/>
  <sheetViews>
    <sheetView tabSelected="1" zoomScaleNormal="100" zoomScaleSheetLayoutView="90" workbookViewId="0">
      <selection activeCell="G2" sqref="G2"/>
    </sheetView>
  </sheetViews>
  <sheetFormatPr baseColWidth="10" defaultColWidth="9.1640625" defaultRowHeight="13"/>
  <cols>
    <col min="1" max="1" width="13.83203125" style="3" customWidth="1"/>
    <col min="2" max="2" width="12.5" style="4" customWidth="1"/>
    <col min="3" max="3" width="8" style="2" customWidth="1"/>
    <col min="4" max="4" width="13.33203125" style="4" customWidth="1"/>
    <col min="5" max="5" width="8" style="2" customWidth="1"/>
    <col min="6" max="6" width="10" style="4" customWidth="1"/>
    <col min="7" max="7" width="8.83203125" style="4" customWidth="1"/>
    <col min="8" max="8" width="7.5" style="4" customWidth="1"/>
    <col min="9" max="9" width="9.1640625" style="2" customWidth="1"/>
    <col min="10" max="10" width="8.83203125" style="2" customWidth="1"/>
    <col min="11" max="11" width="10.5" style="2" customWidth="1"/>
    <col min="12" max="12" width="10.83203125" style="2" customWidth="1"/>
    <col min="13" max="14" width="7.33203125" style="2" customWidth="1"/>
    <col min="15" max="15" width="9.83203125" style="2" customWidth="1"/>
    <col min="16" max="16" width="13.83203125" style="2" customWidth="1"/>
    <col min="17" max="17" width="17.33203125" style="2" customWidth="1"/>
    <col min="18" max="18" width="14.33203125" style="2" customWidth="1"/>
    <col min="19" max="19" width="8.33203125" style="2" customWidth="1"/>
    <col min="20" max="20" width="8.1640625" style="2" customWidth="1"/>
    <col min="21" max="21" width="8.83203125" style="2" customWidth="1"/>
    <col min="22" max="23" width="9.5" style="2" customWidth="1"/>
    <col min="24" max="24" width="9.6640625" style="2" customWidth="1"/>
    <col min="25" max="25" width="8.83203125" style="2" customWidth="1"/>
    <col min="26" max="26" width="8" style="2" customWidth="1"/>
    <col min="27" max="27" width="9.1640625" style="2" customWidth="1"/>
    <col min="28" max="28" width="9" style="2" customWidth="1"/>
    <col min="29" max="29" width="10.1640625" style="2" customWidth="1"/>
    <col min="30" max="30" width="9.6640625" style="2" customWidth="1"/>
    <col min="31" max="31" width="9.1640625" style="2" customWidth="1"/>
    <col min="32" max="32" width="8.5" style="2" customWidth="1"/>
    <col min="33" max="33" width="9.5" style="2" customWidth="1"/>
    <col min="34" max="34" width="8.33203125" style="2" customWidth="1"/>
    <col min="35" max="35" width="9.83203125" style="2" customWidth="1"/>
    <col min="36" max="36" width="11" style="2" customWidth="1"/>
    <col min="37" max="37" width="10.1640625" style="2" customWidth="1"/>
    <col min="38" max="38" width="11.1640625" style="2" customWidth="1"/>
    <col min="39" max="40" width="10.83203125" style="2" customWidth="1"/>
    <col min="41" max="41" width="10" style="2" customWidth="1"/>
    <col min="42" max="42" width="14.1640625" style="2" customWidth="1"/>
    <col min="43" max="43" width="11.33203125" style="2" customWidth="1"/>
    <col min="44" max="44" width="10" style="2" customWidth="1"/>
    <col min="45" max="45" width="7.33203125" style="2" customWidth="1"/>
    <col min="46" max="46" width="7" style="2" customWidth="1"/>
    <col min="47" max="47" width="8.33203125" style="2" customWidth="1"/>
    <col min="48" max="48" width="8.83203125" style="2" customWidth="1"/>
    <col min="49" max="49" width="13" style="2" customWidth="1"/>
    <col min="50" max="50" width="10.6640625" style="2" customWidth="1"/>
    <col min="51" max="51" width="9.1640625" style="2" customWidth="1"/>
    <col min="52" max="52" width="7.5" style="2" customWidth="1"/>
    <col min="53" max="53" width="17.83203125" style="2" customWidth="1"/>
    <col min="54" max="54" width="11.5" style="2" customWidth="1"/>
    <col min="55" max="55" width="16" style="2" customWidth="1"/>
    <col min="56" max="56" width="14.6640625" style="2" customWidth="1"/>
    <col min="57" max="57" width="13.1640625" style="2" customWidth="1"/>
    <col min="58" max="58" width="10.5" style="2" customWidth="1"/>
    <col min="59" max="59" width="27" style="2" customWidth="1"/>
    <col min="60" max="60" width="24" style="2" customWidth="1"/>
    <col min="61" max="61" width="17.83203125" style="2" customWidth="1"/>
    <col min="62" max="62" width="21.1640625" style="2" customWidth="1"/>
    <col min="63" max="63" width="20.83203125" style="2" customWidth="1"/>
    <col min="64" max="64" width="11.6640625" style="2" customWidth="1"/>
    <col min="65" max="65" width="13.6640625" style="2" customWidth="1"/>
    <col min="66" max="66" width="11.6640625" style="2" customWidth="1"/>
    <col min="67" max="67" width="11.83203125" style="2" customWidth="1"/>
    <col min="68" max="68" width="12.6640625" style="2" customWidth="1"/>
    <col min="69" max="69" width="12.33203125" style="2" customWidth="1"/>
    <col min="70" max="70" width="12" style="2" customWidth="1"/>
    <col min="71" max="77" width="9.1640625" style="2"/>
    <col min="78" max="78" width="10.83203125" style="2" customWidth="1"/>
    <col min="79" max="79" width="10.1640625" style="2" customWidth="1"/>
    <col min="80" max="83" width="9.1640625" style="2"/>
    <col min="84" max="85" width="11.6640625" style="2" customWidth="1"/>
    <col min="86" max="16384" width="9.1640625" style="2"/>
  </cols>
  <sheetData>
    <row r="1" spans="1:85" ht="16.5" customHeight="1">
      <c r="A1" s="55"/>
      <c r="B1" s="57" t="s">
        <v>0</v>
      </c>
      <c r="C1" s="57"/>
      <c r="D1" s="57"/>
      <c r="E1" s="57"/>
      <c r="F1" s="57" t="s">
        <v>42</v>
      </c>
      <c r="G1" s="57"/>
      <c r="H1" s="57"/>
      <c r="I1" s="56" t="s">
        <v>44</v>
      </c>
      <c r="J1" s="56"/>
      <c r="K1" s="56"/>
      <c r="L1" s="56"/>
      <c r="M1" s="56"/>
      <c r="N1" s="56"/>
      <c r="O1" s="7"/>
      <c r="P1" s="65" t="s">
        <v>34</v>
      </c>
      <c r="Q1" s="65"/>
      <c r="R1" s="7"/>
      <c r="S1" s="61" t="s">
        <v>38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3"/>
      <c r="AO1" s="64" t="s">
        <v>40</v>
      </c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58" t="s">
        <v>41</v>
      </c>
      <c r="BM1" s="59"/>
      <c r="BN1" s="59"/>
      <c r="BO1" s="59"/>
      <c r="BP1" s="59"/>
      <c r="BQ1" s="59"/>
      <c r="BR1" s="60"/>
      <c r="BS1" s="66" t="s">
        <v>46</v>
      </c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</row>
    <row r="2" spans="1:85" ht="43" customHeight="1">
      <c r="A2" s="55" t="s">
        <v>92</v>
      </c>
      <c r="B2" s="44" t="s">
        <v>48</v>
      </c>
      <c r="C2" s="45" t="s">
        <v>47</v>
      </c>
      <c r="D2" s="44" t="s">
        <v>49</v>
      </c>
      <c r="E2" s="45" t="s">
        <v>50</v>
      </c>
      <c r="F2" s="44" t="s">
        <v>90</v>
      </c>
      <c r="G2" s="44" t="s">
        <v>91</v>
      </c>
      <c r="H2" s="44" t="s">
        <v>66</v>
      </c>
      <c r="I2" s="45" t="s">
        <v>1</v>
      </c>
      <c r="J2" s="45" t="s">
        <v>2</v>
      </c>
      <c r="K2" s="45" t="s">
        <v>4</v>
      </c>
      <c r="L2" s="45" t="s">
        <v>5</v>
      </c>
      <c r="M2" s="45" t="s">
        <v>3</v>
      </c>
      <c r="N2" s="45" t="s">
        <v>67</v>
      </c>
      <c r="O2" s="46" t="s">
        <v>35</v>
      </c>
      <c r="P2" s="46" t="s">
        <v>36</v>
      </c>
      <c r="Q2" s="46" t="s">
        <v>37</v>
      </c>
      <c r="R2" s="47" t="s">
        <v>45</v>
      </c>
      <c r="S2" s="48" t="s">
        <v>68</v>
      </c>
      <c r="T2" s="48" t="s">
        <v>73</v>
      </c>
      <c r="U2" s="48" t="s">
        <v>72</v>
      </c>
      <c r="V2" s="54" t="s">
        <v>71</v>
      </c>
      <c r="W2" s="54" t="s">
        <v>70</v>
      </c>
      <c r="X2" s="48" t="s">
        <v>69</v>
      </c>
      <c r="Y2" s="48" t="s">
        <v>74</v>
      </c>
      <c r="Z2" s="48" t="s">
        <v>75</v>
      </c>
      <c r="AA2" s="48" t="s">
        <v>76</v>
      </c>
      <c r="AB2" s="48" t="s">
        <v>77</v>
      </c>
      <c r="AC2" s="48" t="s">
        <v>78</v>
      </c>
      <c r="AD2" s="48" t="s">
        <v>79</v>
      </c>
      <c r="AE2" s="48" t="s">
        <v>80</v>
      </c>
      <c r="AF2" s="48" t="s">
        <v>81</v>
      </c>
      <c r="AG2" s="54" t="s">
        <v>82</v>
      </c>
      <c r="AH2" s="54" t="s">
        <v>83</v>
      </c>
      <c r="AI2" s="48" t="s">
        <v>84</v>
      </c>
      <c r="AJ2" s="48" t="s">
        <v>85</v>
      </c>
      <c r="AK2" s="48" t="s">
        <v>86</v>
      </c>
      <c r="AL2" s="48" t="s">
        <v>87</v>
      </c>
      <c r="AM2" s="48" t="s">
        <v>88</v>
      </c>
      <c r="AN2" s="48" t="s">
        <v>89</v>
      </c>
      <c r="AO2" s="49" t="s">
        <v>22</v>
      </c>
      <c r="AP2" s="49" t="s">
        <v>21</v>
      </c>
      <c r="AQ2" s="49" t="s">
        <v>20</v>
      </c>
      <c r="AR2" s="49" t="s">
        <v>39</v>
      </c>
      <c r="AS2" s="49" t="s">
        <v>19</v>
      </c>
      <c r="AT2" s="49" t="s">
        <v>18</v>
      </c>
      <c r="AU2" s="49" t="s">
        <v>17</v>
      </c>
      <c r="AV2" s="49" t="s">
        <v>16</v>
      </c>
      <c r="AW2" s="49" t="s">
        <v>15</v>
      </c>
      <c r="AX2" s="49" t="s">
        <v>14</v>
      </c>
      <c r="AY2" s="49" t="s">
        <v>13</v>
      </c>
      <c r="AZ2" s="49" t="s">
        <v>12</v>
      </c>
      <c r="BA2" s="49" t="s">
        <v>11</v>
      </c>
      <c r="BB2" s="49" t="s">
        <v>10</v>
      </c>
      <c r="BC2" s="49" t="s">
        <v>9</v>
      </c>
      <c r="BD2" s="49" t="s">
        <v>8</v>
      </c>
      <c r="BE2" s="49" t="s">
        <v>7</v>
      </c>
      <c r="BF2" s="49" t="s">
        <v>6</v>
      </c>
      <c r="BG2" s="49" t="s">
        <v>27</v>
      </c>
      <c r="BH2" s="49" t="s">
        <v>26</v>
      </c>
      <c r="BI2" s="49" t="s">
        <v>25</v>
      </c>
      <c r="BJ2" s="49" t="s">
        <v>24</v>
      </c>
      <c r="BK2" s="49" t="s">
        <v>23</v>
      </c>
      <c r="BL2" s="50" t="s">
        <v>28</v>
      </c>
      <c r="BM2" s="50" t="s">
        <v>29</v>
      </c>
      <c r="BN2" s="50" t="s">
        <v>30</v>
      </c>
      <c r="BO2" s="50" t="s">
        <v>31</v>
      </c>
      <c r="BP2" s="50" t="s">
        <v>32</v>
      </c>
      <c r="BQ2" s="50" t="s">
        <v>33</v>
      </c>
      <c r="BR2" s="49" t="s">
        <v>43</v>
      </c>
      <c r="BS2" s="51" t="s">
        <v>51</v>
      </c>
      <c r="BT2" s="52" t="s">
        <v>52</v>
      </c>
      <c r="BU2" s="52" t="s">
        <v>53</v>
      </c>
      <c r="BV2" s="51" t="s">
        <v>54</v>
      </c>
      <c r="BW2" s="52" t="s">
        <v>55</v>
      </c>
      <c r="BX2" s="52" t="s">
        <v>56</v>
      </c>
      <c r="BY2" s="53" t="s">
        <v>57</v>
      </c>
      <c r="BZ2" s="52" t="s">
        <v>58</v>
      </c>
      <c r="CA2" s="52" t="s">
        <v>59</v>
      </c>
      <c r="CB2" s="53" t="s">
        <v>60</v>
      </c>
      <c r="CC2" s="52" t="s">
        <v>61</v>
      </c>
      <c r="CD2" s="52" t="s">
        <v>62</v>
      </c>
      <c r="CE2" s="53" t="s">
        <v>63</v>
      </c>
      <c r="CF2" s="53" t="s">
        <v>64</v>
      </c>
      <c r="CG2" s="53" t="s">
        <v>65</v>
      </c>
    </row>
    <row r="3" spans="1:85" ht="18" customHeight="1">
      <c r="A3" s="8">
        <v>1967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  <c r="P3" s="11"/>
      <c r="Q3" s="11"/>
      <c r="R3" s="12">
        <v>1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28"/>
      <c r="BT3" s="29"/>
      <c r="BU3" s="29"/>
      <c r="BV3" s="28"/>
      <c r="BW3" s="29"/>
      <c r="BX3" s="29"/>
      <c r="BY3" s="28"/>
      <c r="BZ3" s="29"/>
      <c r="CA3" s="29"/>
      <c r="CB3" s="28"/>
      <c r="CC3" s="29"/>
      <c r="CD3" s="29"/>
      <c r="CE3" s="28"/>
      <c r="CF3" s="29"/>
      <c r="CG3" s="29"/>
    </row>
    <row r="4" spans="1:85" ht="18" customHeight="1">
      <c r="A4" s="8">
        <v>1968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/>
      <c r="P4" s="11"/>
      <c r="Q4" s="11"/>
      <c r="R4" s="12">
        <v>5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28"/>
      <c r="BT4" s="29"/>
      <c r="BU4" s="29"/>
      <c r="BV4" s="28"/>
      <c r="BW4" s="29"/>
      <c r="BX4" s="29"/>
      <c r="BY4" s="28"/>
      <c r="BZ4" s="29"/>
      <c r="CA4" s="29"/>
      <c r="CB4" s="28"/>
      <c r="CC4" s="29"/>
      <c r="CD4" s="29"/>
      <c r="CE4" s="28"/>
      <c r="CF4" s="29"/>
      <c r="CG4" s="29"/>
    </row>
    <row r="5" spans="1:85" ht="18" customHeight="1">
      <c r="A5" s="8">
        <v>1969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1"/>
      <c r="Q5" s="11"/>
      <c r="R5" s="12">
        <v>5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28"/>
      <c r="BT5" s="29"/>
      <c r="BU5" s="29"/>
      <c r="BV5" s="28"/>
      <c r="BW5" s="29"/>
      <c r="BX5" s="29"/>
      <c r="BY5" s="28"/>
      <c r="BZ5" s="29"/>
      <c r="CA5" s="29"/>
      <c r="CB5" s="28"/>
      <c r="CC5" s="29"/>
      <c r="CD5" s="29"/>
      <c r="CE5" s="28"/>
      <c r="CF5" s="29"/>
      <c r="CG5" s="29"/>
    </row>
    <row r="6" spans="1:85" ht="18" customHeight="1">
      <c r="A6" s="8">
        <v>1970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11"/>
      <c r="Q6" s="11"/>
      <c r="R6" s="12">
        <v>4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4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28"/>
      <c r="BT6" s="29"/>
      <c r="BU6" s="29"/>
      <c r="BV6" s="28"/>
      <c r="BW6" s="29"/>
      <c r="BX6" s="29"/>
      <c r="BY6" s="28"/>
      <c r="BZ6" s="29"/>
      <c r="CA6" s="29"/>
      <c r="CB6" s="28"/>
      <c r="CC6" s="29"/>
      <c r="CD6" s="29"/>
      <c r="CE6" s="28"/>
      <c r="CF6" s="29"/>
      <c r="CG6" s="29"/>
    </row>
    <row r="7" spans="1:85" ht="18" customHeight="1">
      <c r="A7" s="8">
        <v>1971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1"/>
      <c r="Q7" s="11"/>
      <c r="R7" s="12">
        <v>4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28"/>
      <c r="BT7" s="29"/>
      <c r="BU7" s="29"/>
      <c r="BV7" s="28"/>
      <c r="BW7" s="29"/>
      <c r="BX7" s="29"/>
      <c r="BY7" s="28"/>
      <c r="BZ7" s="29"/>
      <c r="CA7" s="29"/>
      <c r="CB7" s="28"/>
      <c r="CC7" s="29"/>
      <c r="CD7" s="29"/>
      <c r="CE7" s="28"/>
      <c r="CF7" s="29"/>
      <c r="CG7" s="29"/>
    </row>
    <row r="8" spans="1:85" ht="18" customHeight="1">
      <c r="A8" s="8">
        <v>1972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1"/>
      <c r="Q8" s="11"/>
      <c r="R8" s="12">
        <v>4</v>
      </c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28"/>
      <c r="BT8" s="29"/>
      <c r="BU8" s="29"/>
      <c r="BV8" s="28"/>
      <c r="BW8" s="29"/>
      <c r="BX8" s="29"/>
      <c r="BY8" s="28"/>
      <c r="BZ8" s="29"/>
      <c r="CA8" s="29"/>
      <c r="CB8" s="28"/>
      <c r="CC8" s="29"/>
      <c r="CD8" s="29"/>
      <c r="CE8" s="28"/>
      <c r="CF8" s="29"/>
      <c r="CG8" s="29"/>
    </row>
    <row r="9" spans="1:85" ht="18" customHeight="1">
      <c r="A9" s="8">
        <v>1973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1"/>
      <c r="Q9" s="11"/>
      <c r="R9" s="12">
        <v>3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28"/>
      <c r="BT9" s="29"/>
      <c r="BU9" s="29"/>
      <c r="BV9" s="28"/>
      <c r="BW9" s="29"/>
      <c r="BX9" s="29"/>
      <c r="BY9" s="28"/>
      <c r="BZ9" s="29"/>
      <c r="CA9" s="29"/>
      <c r="CB9" s="28"/>
      <c r="CC9" s="29"/>
      <c r="CD9" s="29"/>
      <c r="CE9" s="28"/>
      <c r="CF9" s="29"/>
      <c r="CG9" s="29"/>
    </row>
    <row r="10" spans="1:85" ht="18" customHeight="1">
      <c r="A10" s="8">
        <v>1974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1"/>
      <c r="Q10" s="11"/>
      <c r="R10" s="12">
        <v>1</v>
      </c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28"/>
      <c r="BT10" s="29"/>
      <c r="BU10" s="29"/>
      <c r="BV10" s="28"/>
      <c r="BW10" s="29"/>
      <c r="BX10" s="29"/>
      <c r="BY10" s="28"/>
      <c r="BZ10" s="29"/>
      <c r="CA10" s="29"/>
      <c r="CB10" s="28"/>
      <c r="CC10" s="29"/>
      <c r="CD10" s="29"/>
      <c r="CE10" s="28"/>
      <c r="CF10" s="29"/>
      <c r="CG10" s="29"/>
    </row>
    <row r="11" spans="1:85" ht="18" customHeight="1">
      <c r="A11" s="8">
        <v>1975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P11" s="11"/>
      <c r="Q11" s="11"/>
      <c r="R11" s="12">
        <v>6</v>
      </c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28"/>
      <c r="BT11" s="29"/>
      <c r="BU11" s="29"/>
      <c r="BV11" s="28"/>
      <c r="BW11" s="29"/>
      <c r="BX11" s="29"/>
      <c r="BY11" s="28"/>
      <c r="BZ11" s="29"/>
      <c r="CA11" s="29"/>
      <c r="CB11" s="28"/>
      <c r="CC11" s="29"/>
      <c r="CD11" s="29"/>
      <c r="CE11" s="28"/>
      <c r="CF11" s="29"/>
      <c r="CG11" s="29"/>
    </row>
    <row r="12" spans="1:85" ht="18" customHeight="1">
      <c r="A12" s="8">
        <v>1976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1"/>
      <c r="Q12" s="11"/>
      <c r="R12" s="12">
        <v>1</v>
      </c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28"/>
      <c r="BT12" s="29"/>
      <c r="BU12" s="29"/>
      <c r="BV12" s="28"/>
      <c r="BW12" s="29"/>
      <c r="BX12" s="29"/>
      <c r="BY12" s="28"/>
      <c r="BZ12" s="29"/>
      <c r="CA12" s="29"/>
      <c r="CB12" s="28"/>
      <c r="CC12" s="29"/>
      <c r="CD12" s="29"/>
      <c r="CE12" s="28"/>
      <c r="CF12" s="29"/>
      <c r="CG12" s="29"/>
    </row>
    <row r="13" spans="1:85" ht="18" customHeight="1">
      <c r="A13" s="8">
        <v>1977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1"/>
      <c r="Q13" s="11"/>
      <c r="R13" s="12">
        <v>16</v>
      </c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28"/>
      <c r="BT13" s="29"/>
      <c r="BU13" s="29"/>
      <c r="BV13" s="28"/>
      <c r="BW13" s="29"/>
      <c r="BX13" s="29"/>
      <c r="BY13" s="28"/>
      <c r="BZ13" s="29"/>
      <c r="CA13" s="29"/>
      <c r="CB13" s="28"/>
      <c r="CC13" s="29"/>
      <c r="CD13" s="29"/>
      <c r="CE13" s="28"/>
      <c r="CF13" s="29"/>
      <c r="CG13" s="29"/>
    </row>
    <row r="14" spans="1:85" ht="18" customHeight="1">
      <c r="A14" s="8">
        <v>1978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1"/>
      <c r="Q14" s="11"/>
      <c r="R14" s="12">
        <v>9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28"/>
      <c r="BT14" s="29"/>
      <c r="BU14" s="29"/>
      <c r="BV14" s="28"/>
      <c r="BW14" s="29"/>
      <c r="BX14" s="29"/>
      <c r="BY14" s="28"/>
      <c r="BZ14" s="29"/>
      <c r="CA14" s="29"/>
      <c r="CB14" s="28"/>
      <c r="CC14" s="29"/>
      <c r="CD14" s="29"/>
      <c r="CE14" s="28"/>
      <c r="CF14" s="29"/>
      <c r="CG14" s="29"/>
    </row>
    <row r="15" spans="1:85" ht="18" customHeight="1">
      <c r="A15" s="8">
        <v>1979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1"/>
      <c r="Q15" s="11"/>
      <c r="R15" s="12">
        <v>5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28"/>
      <c r="BT15" s="29"/>
      <c r="BU15" s="29"/>
      <c r="BV15" s="28"/>
      <c r="BW15" s="29"/>
      <c r="BX15" s="29"/>
      <c r="BY15" s="28"/>
      <c r="BZ15" s="29"/>
      <c r="CA15" s="29"/>
      <c r="CB15" s="28"/>
      <c r="CC15" s="29"/>
      <c r="CD15" s="29"/>
      <c r="CE15" s="28"/>
      <c r="CF15" s="29"/>
      <c r="CG15" s="29"/>
    </row>
    <row r="16" spans="1:85" ht="18" customHeight="1">
      <c r="A16" s="8">
        <v>1980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1"/>
      <c r="Q16" s="11"/>
      <c r="R16" s="12">
        <v>10</v>
      </c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28"/>
      <c r="BT16" s="29"/>
      <c r="BU16" s="29"/>
      <c r="BV16" s="28"/>
      <c r="BW16" s="29"/>
      <c r="BX16" s="29"/>
      <c r="BY16" s="28"/>
      <c r="BZ16" s="29"/>
      <c r="CA16" s="29"/>
      <c r="CB16" s="28"/>
      <c r="CC16" s="29"/>
      <c r="CD16" s="29"/>
      <c r="CE16" s="28"/>
      <c r="CF16" s="29"/>
      <c r="CG16" s="29"/>
    </row>
    <row r="17" spans="1:85" ht="18" customHeight="1">
      <c r="A17" s="8">
        <v>1981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1"/>
      <c r="Q17" s="11"/>
      <c r="R17" s="12">
        <v>13</v>
      </c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28"/>
      <c r="BT17" s="29"/>
      <c r="BU17" s="29"/>
      <c r="BV17" s="28"/>
      <c r="BW17" s="29"/>
      <c r="BX17" s="29"/>
      <c r="BY17" s="28"/>
      <c r="BZ17" s="29"/>
      <c r="CA17" s="29"/>
      <c r="CB17" s="28"/>
      <c r="CC17" s="29"/>
      <c r="CD17" s="29"/>
      <c r="CE17" s="28"/>
      <c r="CF17" s="29"/>
      <c r="CG17" s="29"/>
    </row>
    <row r="18" spans="1:85" ht="18" customHeight="1">
      <c r="A18" s="8">
        <v>1982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1"/>
      <c r="Q18" s="11"/>
      <c r="R18" s="12">
        <v>12</v>
      </c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28"/>
      <c r="BT18" s="29"/>
      <c r="BU18" s="29"/>
      <c r="BV18" s="28"/>
      <c r="BW18" s="29"/>
      <c r="BX18" s="29"/>
      <c r="BY18" s="28"/>
      <c r="BZ18" s="29"/>
      <c r="CA18" s="29"/>
      <c r="CB18" s="28"/>
      <c r="CC18" s="29"/>
      <c r="CD18" s="29"/>
      <c r="CE18" s="28"/>
      <c r="CF18" s="29"/>
      <c r="CG18" s="29"/>
    </row>
    <row r="19" spans="1:85" ht="18" customHeight="1">
      <c r="A19" s="8">
        <v>1983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1"/>
      <c r="Q19" s="11"/>
      <c r="R19" s="12">
        <v>14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5"/>
      <c r="AM19" s="13"/>
      <c r="AN19" s="13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28"/>
      <c r="BT19" s="29"/>
      <c r="BU19" s="29"/>
      <c r="BV19" s="28"/>
      <c r="BW19" s="29"/>
      <c r="BX19" s="29"/>
      <c r="BY19" s="28"/>
      <c r="BZ19" s="29"/>
      <c r="CA19" s="29"/>
      <c r="CB19" s="28"/>
      <c r="CC19" s="29"/>
      <c r="CD19" s="29"/>
      <c r="CE19" s="28"/>
      <c r="CF19" s="29"/>
      <c r="CG19" s="29"/>
    </row>
    <row r="20" spans="1:85" ht="18" customHeight="1">
      <c r="A20" s="8">
        <v>1984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11"/>
      <c r="Q20" s="11"/>
      <c r="R20" s="12">
        <v>12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28"/>
      <c r="BT20" s="29"/>
      <c r="BU20" s="29"/>
      <c r="BV20" s="28"/>
      <c r="BW20" s="29"/>
      <c r="BX20" s="29"/>
      <c r="BY20" s="28"/>
      <c r="BZ20" s="29"/>
      <c r="CA20" s="29"/>
      <c r="CB20" s="28"/>
      <c r="CC20" s="29"/>
      <c r="CD20" s="29"/>
      <c r="CE20" s="28"/>
      <c r="CF20" s="29"/>
      <c r="CG20" s="29"/>
    </row>
    <row r="21" spans="1:85" ht="18" customHeight="1">
      <c r="A21" s="8">
        <v>1985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11"/>
      <c r="Q21" s="11"/>
      <c r="R21" s="12">
        <v>3</v>
      </c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28"/>
      <c r="BT21" s="29"/>
      <c r="BU21" s="29"/>
      <c r="BV21" s="28"/>
      <c r="BW21" s="29"/>
      <c r="BX21" s="29"/>
      <c r="BY21" s="28"/>
      <c r="BZ21" s="29"/>
      <c r="CA21" s="29"/>
      <c r="CB21" s="28"/>
      <c r="CC21" s="29"/>
      <c r="CD21" s="29"/>
      <c r="CE21" s="28"/>
      <c r="CF21" s="29"/>
      <c r="CG21" s="29"/>
    </row>
    <row r="22" spans="1:85" ht="18" customHeight="1">
      <c r="A22" s="8">
        <v>1986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6"/>
      <c r="P22" s="16"/>
      <c r="Q22" s="16">
        <v>60766</v>
      </c>
      <c r="R22" s="12">
        <v>3</v>
      </c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28"/>
      <c r="BT22" s="29"/>
      <c r="BU22" s="29"/>
      <c r="BV22" s="28"/>
      <c r="BW22" s="29"/>
      <c r="BX22" s="29"/>
      <c r="BY22" s="28"/>
      <c r="BZ22" s="29"/>
      <c r="CA22" s="29"/>
      <c r="CB22" s="28"/>
      <c r="CC22" s="29"/>
      <c r="CD22" s="29"/>
      <c r="CE22" s="28"/>
      <c r="CF22" s="29"/>
      <c r="CG22" s="29"/>
    </row>
    <row r="23" spans="1:85" ht="18" customHeight="1">
      <c r="A23" s="8">
        <v>1987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6"/>
      <c r="P23" s="16"/>
      <c r="Q23" s="16">
        <v>67483</v>
      </c>
      <c r="R23" s="12">
        <v>1</v>
      </c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28"/>
      <c r="BT23" s="29"/>
      <c r="BU23" s="29"/>
      <c r="BV23" s="28"/>
      <c r="BW23" s="29"/>
      <c r="BX23" s="29"/>
      <c r="BY23" s="28"/>
      <c r="BZ23" s="29"/>
      <c r="CA23" s="29"/>
      <c r="CB23" s="28"/>
      <c r="CC23" s="29"/>
      <c r="CD23" s="29"/>
      <c r="CE23" s="28"/>
      <c r="CF23" s="29"/>
      <c r="CG23" s="29"/>
    </row>
    <row r="24" spans="1:85" ht="18" customHeight="1">
      <c r="A24" s="8">
        <v>1988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6">
        <v>190953</v>
      </c>
      <c r="P24" s="16">
        <v>117550</v>
      </c>
      <c r="Q24" s="16">
        <v>73403</v>
      </c>
      <c r="R24" s="12">
        <v>0</v>
      </c>
      <c r="S24" s="13">
        <v>4476.8</v>
      </c>
      <c r="T24" s="13">
        <v>3659</v>
      </c>
      <c r="U24" s="13">
        <v>634.6</v>
      </c>
      <c r="V24" s="13">
        <v>105</v>
      </c>
      <c r="W24" s="13">
        <v>78.099999999999994</v>
      </c>
      <c r="X24" s="13">
        <v>0</v>
      </c>
      <c r="Y24" s="13">
        <v>493.5</v>
      </c>
      <c r="Z24" s="13">
        <v>353.8</v>
      </c>
      <c r="AA24" s="13">
        <v>125.2</v>
      </c>
      <c r="AB24" s="13">
        <v>14.4</v>
      </c>
      <c r="AC24" s="13">
        <v>0</v>
      </c>
      <c r="AD24" s="13">
        <v>100</v>
      </c>
      <c r="AE24" s="13">
        <v>81.732487491065044</v>
      </c>
      <c r="AF24" s="13">
        <v>14.175303788420301</v>
      </c>
      <c r="AG24" s="13">
        <v>2.3454253037884198</v>
      </c>
      <c r="AH24" s="13">
        <v>1.7445496783416725</v>
      </c>
      <c r="AI24" s="13">
        <v>0</v>
      </c>
      <c r="AJ24" s="13">
        <v>100</v>
      </c>
      <c r="AK24" s="13">
        <v>71.691995947315107</v>
      </c>
      <c r="AL24" s="13">
        <v>25.369807497467072</v>
      </c>
      <c r="AM24" s="13">
        <v>2.9179331306990886</v>
      </c>
      <c r="AN24" s="13">
        <v>0</v>
      </c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28"/>
      <c r="BT24" s="29"/>
      <c r="BU24" s="29"/>
      <c r="BV24" s="28"/>
      <c r="BW24" s="29"/>
      <c r="BX24" s="29"/>
      <c r="BY24" s="28"/>
      <c r="BZ24" s="29"/>
      <c r="CA24" s="29"/>
      <c r="CB24" s="28"/>
      <c r="CC24" s="29"/>
      <c r="CD24" s="29"/>
      <c r="CE24" s="28"/>
      <c r="CF24" s="29"/>
      <c r="CG24" s="29"/>
    </row>
    <row r="25" spans="1:85" ht="18" customHeight="1">
      <c r="A25" s="8">
        <v>1989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6">
        <v>202885</v>
      </c>
      <c r="P25" s="16">
        <v>123061</v>
      </c>
      <c r="Q25" s="16">
        <v>79824</v>
      </c>
      <c r="R25" s="12">
        <v>4</v>
      </c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28"/>
      <c r="BT25" s="29"/>
      <c r="BU25" s="29"/>
      <c r="BV25" s="28"/>
      <c r="BW25" s="29"/>
      <c r="BX25" s="29"/>
      <c r="BY25" s="28"/>
      <c r="BZ25" s="29"/>
      <c r="CA25" s="29"/>
      <c r="CB25" s="28"/>
      <c r="CC25" s="29"/>
      <c r="CD25" s="29"/>
      <c r="CE25" s="28"/>
      <c r="CF25" s="29"/>
      <c r="CG25" s="29"/>
    </row>
    <row r="26" spans="1:85" ht="18" customHeight="1">
      <c r="A26" s="8">
        <v>1990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6">
        <v>221348</v>
      </c>
      <c r="P26" s="16">
        <v>132460</v>
      </c>
      <c r="Q26" s="16">
        <f>O26-P26</f>
        <v>88888</v>
      </c>
      <c r="R26" s="12">
        <v>4</v>
      </c>
      <c r="S26" s="13">
        <v>4821.7</v>
      </c>
      <c r="T26" s="13">
        <v>3946.7</v>
      </c>
      <c r="U26" s="13">
        <v>677.7</v>
      </c>
      <c r="V26" s="13">
        <v>114.7</v>
      </c>
      <c r="W26" s="13">
        <v>82.6</v>
      </c>
      <c r="X26" s="13">
        <v>0</v>
      </c>
      <c r="Y26" s="13">
        <v>524.5</v>
      </c>
      <c r="Z26" s="13">
        <v>378.2</v>
      </c>
      <c r="AA26" s="13">
        <v>131.80000000000001</v>
      </c>
      <c r="AB26" s="13">
        <v>14.4</v>
      </c>
      <c r="AC26" s="13">
        <v>0</v>
      </c>
      <c r="AD26" s="13">
        <v>100</v>
      </c>
      <c r="AE26" s="13">
        <v>81.852873467864029</v>
      </c>
      <c r="AF26" s="13">
        <v>14.055208743804053</v>
      </c>
      <c r="AG26" s="13">
        <v>2.3788290436982806</v>
      </c>
      <c r="AH26" s="13">
        <v>1.7130887446336354</v>
      </c>
      <c r="AI26" s="13">
        <v>0</v>
      </c>
      <c r="AJ26" s="13">
        <v>100</v>
      </c>
      <c r="AK26" s="13">
        <v>72.106768350810285</v>
      </c>
      <c r="AL26" s="13">
        <v>25.128693994280273</v>
      </c>
      <c r="AM26" s="13">
        <v>2.7454718779790275</v>
      </c>
      <c r="AN26" s="13">
        <v>0</v>
      </c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28"/>
      <c r="BT26" s="29"/>
      <c r="BU26" s="29"/>
      <c r="BV26" s="28"/>
      <c r="BW26" s="29"/>
      <c r="BX26" s="29"/>
      <c r="BY26" s="28"/>
      <c r="BZ26" s="29"/>
      <c r="CA26" s="29"/>
      <c r="CB26" s="28"/>
      <c r="CC26" s="29"/>
      <c r="CD26" s="29"/>
      <c r="CE26" s="28"/>
      <c r="CF26" s="29"/>
      <c r="CG26" s="29"/>
    </row>
    <row r="27" spans="1:85" ht="18" customHeight="1">
      <c r="A27" s="8">
        <v>1991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6">
        <v>238060</v>
      </c>
      <c r="P27" s="16">
        <v>137331</v>
      </c>
      <c r="Q27" s="16">
        <v>100729</v>
      </c>
      <c r="R27" s="12">
        <v>1</v>
      </c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28"/>
      <c r="BT27" s="29"/>
      <c r="BU27" s="29"/>
      <c r="BV27" s="28"/>
      <c r="BW27" s="29"/>
      <c r="BX27" s="29"/>
      <c r="BY27" s="28"/>
      <c r="BZ27" s="29"/>
      <c r="CA27" s="29"/>
      <c r="CB27" s="28"/>
      <c r="CC27" s="29"/>
      <c r="CD27" s="29"/>
      <c r="CE27" s="28"/>
      <c r="CF27" s="29"/>
      <c r="CG27" s="29"/>
    </row>
    <row r="28" spans="1:85" ht="18" customHeight="1">
      <c r="A28" s="8">
        <v>1992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6">
        <v>252545</v>
      </c>
      <c r="P28" s="16">
        <v>140872</v>
      </c>
      <c r="Q28" s="16">
        <v>111673</v>
      </c>
      <c r="R28" s="12">
        <v>0</v>
      </c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17"/>
      <c r="BH28" s="17"/>
      <c r="BI28" s="17"/>
      <c r="BJ28" s="17"/>
      <c r="BK28" s="17"/>
      <c r="BL28" s="18"/>
      <c r="BM28" s="18"/>
      <c r="BN28" s="18"/>
      <c r="BO28" s="18"/>
      <c r="BP28" s="18"/>
      <c r="BQ28" s="18"/>
      <c r="BR28" s="17"/>
      <c r="BS28" s="28"/>
      <c r="BT28" s="29"/>
      <c r="BU28" s="29"/>
      <c r="BV28" s="28"/>
      <c r="BW28" s="29"/>
      <c r="BX28" s="29"/>
      <c r="BY28" s="28"/>
      <c r="BZ28" s="29"/>
      <c r="CA28" s="29"/>
      <c r="CB28" s="28"/>
      <c r="CC28" s="29"/>
      <c r="CD28" s="29"/>
      <c r="CE28" s="28"/>
      <c r="CF28" s="29"/>
      <c r="CG28" s="29"/>
    </row>
    <row r="29" spans="1:85" ht="18" customHeight="1">
      <c r="A29" s="8">
        <v>1993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6">
        <v>268756</v>
      </c>
      <c r="P29" s="16">
        <v>146436</v>
      </c>
      <c r="Q29" s="16">
        <v>122320</v>
      </c>
      <c r="R29" s="12">
        <v>0</v>
      </c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9"/>
      <c r="BR29" s="17"/>
      <c r="BS29" s="28"/>
      <c r="BT29" s="29"/>
      <c r="BU29" s="29"/>
      <c r="BV29" s="28"/>
      <c r="BW29" s="29"/>
      <c r="BX29" s="29"/>
      <c r="BY29" s="28"/>
      <c r="BZ29" s="29"/>
      <c r="CA29" s="29"/>
      <c r="CB29" s="28"/>
      <c r="CC29" s="29"/>
      <c r="CD29" s="29"/>
      <c r="CE29" s="28"/>
      <c r="CF29" s="29"/>
      <c r="CG29" s="29"/>
    </row>
    <row r="30" spans="1:85" ht="18" customHeight="1">
      <c r="A30" s="8">
        <v>1994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6">
        <v>285791</v>
      </c>
      <c r="P30" s="16">
        <v>152219</v>
      </c>
      <c r="Q30" s="16">
        <v>133572</v>
      </c>
      <c r="R30" s="12">
        <v>1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9"/>
      <c r="BR30" s="17"/>
      <c r="BS30" s="28"/>
      <c r="BT30" s="29"/>
      <c r="BU30" s="29"/>
      <c r="BV30" s="28"/>
      <c r="BW30" s="29"/>
      <c r="BX30" s="29"/>
      <c r="BY30" s="28"/>
      <c r="BZ30" s="29"/>
      <c r="CA30" s="29"/>
      <c r="CB30" s="28"/>
      <c r="CC30" s="29"/>
      <c r="CD30" s="29"/>
      <c r="CE30" s="28"/>
      <c r="CF30" s="29"/>
      <c r="CG30" s="29"/>
    </row>
    <row r="31" spans="1:85" ht="18" customHeight="1">
      <c r="A31" s="8">
        <v>1995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6">
        <v>296959</v>
      </c>
      <c r="P31" s="16">
        <v>156724</v>
      </c>
      <c r="Q31" s="16">
        <v>140235</v>
      </c>
      <c r="R31" s="12">
        <v>0</v>
      </c>
      <c r="S31" s="13">
        <v>5612.3</v>
      </c>
      <c r="T31" s="13">
        <v>4522.3</v>
      </c>
      <c r="U31" s="13">
        <v>811.2</v>
      </c>
      <c r="V31" s="13">
        <v>120.6</v>
      </c>
      <c r="W31" s="13">
        <v>92.2</v>
      </c>
      <c r="X31" s="13">
        <v>66</v>
      </c>
      <c r="Y31" s="13">
        <v>602.70000000000005</v>
      </c>
      <c r="Z31" s="13">
        <v>420.9</v>
      </c>
      <c r="AA31" s="13">
        <v>165.8</v>
      </c>
      <c r="AB31" s="13">
        <v>13.5</v>
      </c>
      <c r="AC31" s="14">
        <v>2.4</v>
      </c>
      <c r="AD31" s="13">
        <v>100</v>
      </c>
      <c r="AE31" s="13">
        <v>80.578372503251785</v>
      </c>
      <c r="AF31" s="13">
        <v>14.453967179231331</v>
      </c>
      <c r="AG31" s="13">
        <v>2.1488516294567286</v>
      </c>
      <c r="AH31" s="13">
        <v>1.6428202341286102</v>
      </c>
      <c r="AI31" s="13">
        <v>1.4594343586228247</v>
      </c>
      <c r="AJ31" s="13">
        <v>100</v>
      </c>
      <c r="AK31" s="13">
        <v>69.835739173718252</v>
      </c>
      <c r="AL31" s="13">
        <v>27.509540401526465</v>
      </c>
      <c r="AM31" s="13">
        <v>2.2399203583872573</v>
      </c>
      <c r="AN31" s="13">
        <v>0.39820806371329021</v>
      </c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9"/>
      <c r="BR31" s="17"/>
      <c r="BS31" s="28"/>
      <c r="BT31" s="29"/>
      <c r="BU31" s="29"/>
      <c r="BV31" s="28"/>
      <c r="BW31" s="29"/>
      <c r="BX31" s="29"/>
      <c r="BY31" s="28"/>
      <c r="BZ31" s="29"/>
      <c r="CA31" s="29"/>
      <c r="CB31" s="28"/>
      <c r="CC31" s="29"/>
      <c r="CD31" s="29"/>
      <c r="CE31" s="28"/>
      <c r="CF31" s="29"/>
      <c r="CG31" s="29"/>
    </row>
    <row r="32" spans="1:85" ht="18" customHeight="1">
      <c r="A32" s="8">
        <v>1996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6">
        <v>313658</v>
      </c>
      <c r="P32" s="16">
        <v>159684</v>
      </c>
      <c r="Q32" s="16">
        <v>153974</v>
      </c>
      <c r="R32" s="12">
        <v>2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17">
        <v>6571</v>
      </c>
      <c r="AP32" s="17"/>
      <c r="AQ32" s="17">
        <v>74</v>
      </c>
      <c r="AR32" s="17">
        <v>86</v>
      </c>
      <c r="AS32" s="17">
        <v>1363</v>
      </c>
      <c r="AT32" s="17">
        <v>3269</v>
      </c>
      <c r="AU32" s="17">
        <v>3578</v>
      </c>
      <c r="AV32" s="17">
        <v>689</v>
      </c>
      <c r="AW32" s="17">
        <v>56718</v>
      </c>
      <c r="AX32" s="17">
        <v>91095</v>
      </c>
      <c r="AY32" s="17">
        <v>76283</v>
      </c>
      <c r="AZ32" s="17">
        <v>684</v>
      </c>
      <c r="BA32" s="17"/>
      <c r="BB32" s="17">
        <v>5562</v>
      </c>
      <c r="BC32" s="17"/>
      <c r="BD32" s="17"/>
      <c r="BE32" s="17">
        <v>6825</v>
      </c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9"/>
      <c r="BR32" s="17"/>
      <c r="BS32" s="28"/>
      <c r="BT32" s="29"/>
      <c r="BU32" s="29"/>
      <c r="BV32" s="28"/>
      <c r="BW32" s="29"/>
      <c r="BX32" s="29"/>
      <c r="BY32" s="28"/>
      <c r="BZ32" s="29"/>
      <c r="CA32" s="29"/>
      <c r="CB32" s="28"/>
      <c r="CC32" s="29"/>
      <c r="CD32" s="29"/>
      <c r="CE32" s="28"/>
      <c r="CF32" s="29"/>
      <c r="CG32" s="29"/>
    </row>
    <row r="33" spans="1:85" ht="18" customHeight="1">
      <c r="A33" s="8">
        <v>1997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6">
        <v>326053</v>
      </c>
      <c r="P33" s="16">
        <v>158929</v>
      </c>
      <c r="Q33" s="16">
        <v>167124</v>
      </c>
      <c r="R33" s="12">
        <v>2</v>
      </c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4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7">
        <v>7826</v>
      </c>
      <c r="AP33" s="17"/>
      <c r="AQ33" s="17">
        <v>305</v>
      </c>
      <c r="AR33" s="17">
        <v>91</v>
      </c>
      <c r="AS33" s="17">
        <v>2098</v>
      </c>
      <c r="AT33" s="17">
        <v>2144</v>
      </c>
      <c r="AU33" s="17">
        <v>4980</v>
      </c>
      <c r="AV33" s="17">
        <v>771</v>
      </c>
      <c r="AW33" s="17">
        <v>71286</v>
      </c>
      <c r="AX33" s="17">
        <v>115224</v>
      </c>
      <c r="AY33" s="17">
        <v>96964</v>
      </c>
      <c r="AZ33" s="17">
        <v>816</v>
      </c>
      <c r="BA33" s="17">
        <v>141</v>
      </c>
      <c r="BB33" s="17">
        <v>5641</v>
      </c>
      <c r="BC33" s="17">
        <v>1384</v>
      </c>
      <c r="BD33" s="17">
        <v>4257</v>
      </c>
      <c r="BE33" s="17">
        <v>6362</v>
      </c>
      <c r="BF33" s="17">
        <v>34</v>
      </c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9"/>
      <c r="BR33" s="17"/>
      <c r="BS33" s="28"/>
      <c r="BT33" s="29"/>
      <c r="BU33" s="29"/>
      <c r="BV33" s="28"/>
      <c r="BW33" s="29"/>
      <c r="BX33" s="29"/>
      <c r="BY33" s="28"/>
      <c r="BZ33" s="29"/>
      <c r="CA33" s="29"/>
      <c r="CB33" s="28"/>
      <c r="CC33" s="29"/>
      <c r="CD33" s="29"/>
      <c r="CE33" s="28"/>
      <c r="CF33" s="29"/>
      <c r="CG33" s="29"/>
    </row>
    <row r="34" spans="1:85" ht="18" customHeight="1">
      <c r="A34" s="8">
        <v>1998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6">
        <v>341929</v>
      </c>
      <c r="P34" s="16">
        <v>162842</v>
      </c>
      <c r="Q34" s="16">
        <v>179087</v>
      </c>
      <c r="R34" s="12">
        <v>1</v>
      </c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7">
        <v>13397</v>
      </c>
      <c r="AP34" s="17"/>
      <c r="AQ34" s="17">
        <v>385</v>
      </c>
      <c r="AR34" s="17">
        <v>140</v>
      </c>
      <c r="AS34" s="17">
        <v>2127</v>
      </c>
      <c r="AT34" s="17">
        <v>3107</v>
      </c>
      <c r="AU34" s="17">
        <v>4772</v>
      </c>
      <c r="AV34" s="17">
        <v>814</v>
      </c>
      <c r="AW34" s="17">
        <v>89102</v>
      </c>
      <c r="AX34" s="17">
        <v>108249</v>
      </c>
      <c r="AY34" s="17">
        <v>87478</v>
      </c>
      <c r="AZ34" s="17">
        <v>706</v>
      </c>
      <c r="BA34" s="17">
        <v>486</v>
      </c>
      <c r="BB34" s="17">
        <v>5607</v>
      </c>
      <c r="BC34" s="17">
        <v>1464</v>
      </c>
      <c r="BD34" s="17">
        <v>4143</v>
      </c>
      <c r="BE34" s="17">
        <v>6492</v>
      </c>
      <c r="BF34" s="17">
        <v>34</v>
      </c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9"/>
      <c r="BR34" s="17"/>
      <c r="BS34" s="30">
        <v>64</v>
      </c>
      <c r="BT34" s="30">
        <v>33</v>
      </c>
      <c r="BU34" s="30">
        <v>31</v>
      </c>
      <c r="BV34" s="30">
        <v>8158</v>
      </c>
      <c r="BW34" s="30">
        <v>6211</v>
      </c>
      <c r="BX34" s="30">
        <v>1947</v>
      </c>
      <c r="BY34" s="42">
        <v>2203900</v>
      </c>
      <c r="BZ34" s="42">
        <v>1787500</v>
      </c>
      <c r="CA34" s="42">
        <v>416500</v>
      </c>
      <c r="CB34" s="32">
        <v>575.1</v>
      </c>
      <c r="CC34" s="32">
        <v>554.6</v>
      </c>
      <c r="CD34" s="33">
        <v>20.5</v>
      </c>
      <c r="CE34" s="34">
        <v>51.5</v>
      </c>
      <c r="CF34" s="34">
        <v>55.9</v>
      </c>
      <c r="CG34" s="34">
        <v>36.700000000000003</v>
      </c>
    </row>
    <row r="35" spans="1:85" s="1" customFormat="1" ht="15.75" customHeight="1">
      <c r="A35" s="8">
        <v>1999</v>
      </c>
      <c r="B35" s="8">
        <v>438.971</v>
      </c>
      <c r="C35" s="8">
        <v>3675</v>
      </c>
      <c r="D35" s="8">
        <v>2050.5949999999998</v>
      </c>
      <c r="E35" s="8">
        <v>14587</v>
      </c>
      <c r="F35" s="8">
        <v>554.38099999999997</v>
      </c>
      <c r="G35" s="8">
        <v>2860.0520000000001</v>
      </c>
      <c r="H35" s="8">
        <v>3414.433</v>
      </c>
      <c r="I35" s="8">
        <v>115</v>
      </c>
      <c r="J35" s="8">
        <v>1470</v>
      </c>
      <c r="K35" s="8">
        <v>475</v>
      </c>
      <c r="L35" s="8">
        <v>2055</v>
      </c>
      <c r="M35" s="8">
        <v>5803</v>
      </c>
      <c r="N35" s="8">
        <v>9918</v>
      </c>
      <c r="O35" s="16">
        <v>361150</v>
      </c>
      <c r="P35" s="20">
        <v>170400</v>
      </c>
      <c r="Q35" s="16">
        <v>190750</v>
      </c>
      <c r="R35" s="12">
        <v>1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7">
        <v>12212</v>
      </c>
      <c r="AP35" s="17"/>
      <c r="AQ35" s="17">
        <v>81</v>
      </c>
      <c r="AR35" s="17">
        <v>148</v>
      </c>
      <c r="AS35" s="17">
        <v>1932</v>
      </c>
      <c r="AT35" s="17">
        <v>3331</v>
      </c>
      <c r="AU35" s="17">
        <v>5677</v>
      </c>
      <c r="AV35" s="17">
        <v>987</v>
      </c>
      <c r="AW35" s="17">
        <v>109872</v>
      </c>
      <c r="AX35" s="17">
        <v>77211</v>
      </c>
      <c r="AY35" s="17">
        <v>69231</v>
      </c>
      <c r="AZ35" s="17">
        <v>730</v>
      </c>
      <c r="BA35" s="17">
        <v>290</v>
      </c>
      <c r="BB35" s="17">
        <v>4715</v>
      </c>
      <c r="BC35" s="17">
        <v>1371</v>
      </c>
      <c r="BD35" s="17">
        <v>3344</v>
      </c>
      <c r="BE35" s="17">
        <v>5933</v>
      </c>
      <c r="BF35" s="17">
        <v>33</v>
      </c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30">
        <v>69</v>
      </c>
      <c r="BT35" s="30">
        <v>36</v>
      </c>
      <c r="BU35" s="30">
        <v>33</v>
      </c>
      <c r="BV35" s="30">
        <v>8490</v>
      </c>
      <c r="BW35" s="30">
        <v>6509</v>
      </c>
      <c r="BX35" s="30">
        <v>1981</v>
      </c>
      <c r="BY35" s="42">
        <v>2707700</v>
      </c>
      <c r="BZ35" s="42">
        <v>2133100</v>
      </c>
      <c r="CA35" s="42">
        <v>574600</v>
      </c>
      <c r="CB35" s="32">
        <v>573.5</v>
      </c>
      <c r="CC35" s="32">
        <v>552.20000000000005</v>
      </c>
      <c r="CD35" s="33">
        <v>21.3</v>
      </c>
      <c r="CE35" s="34">
        <v>59.7</v>
      </c>
      <c r="CF35" s="34">
        <v>63.9</v>
      </c>
      <c r="CG35" s="34">
        <v>46.5</v>
      </c>
    </row>
    <row r="36" spans="1:85" ht="15.75" customHeight="1">
      <c r="A36" s="8">
        <v>2000</v>
      </c>
      <c r="B36" s="8">
        <v>383.3</v>
      </c>
      <c r="C36" s="8">
        <v>2730</v>
      </c>
      <c r="D36" s="8">
        <v>1646.1</v>
      </c>
      <c r="E36" s="8">
        <v>10708</v>
      </c>
      <c r="F36" s="8">
        <v>482.4</v>
      </c>
      <c r="G36" s="8">
        <v>2457.643</v>
      </c>
      <c r="H36" s="8">
        <v>2940.0380000000005</v>
      </c>
      <c r="I36" s="8">
        <v>185</v>
      </c>
      <c r="J36" s="8">
        <v>1318</v>
      </c>
      <c r="K36" s="8">
        <v>448</v>
      </c>
      <c r="L36" s="8">
        <v>1852</v>
      </c>
      <c r="M36" s="8">
        <v>4498</v>
      </c>
      <c r="N36" s="8">
        <v>8301</v>
      </c>
      <c r="O36" s="16">
        <v>379099</v>
      </c>
      <c r="P36" s="16">
        <v>173986</v>
      </c>
      <c r="Q36" s="16">
        <v>205113</v>
      </c>
      <c r="R36" s="12"/>
      <c r="S36" s="13">
        <v>6369.3</v>
      </c>
      <c r="T36" s="13">
        <v>4955.3999999999996</v>
      </c>
      <c r="U36" s="13">
        <v>970</v>
      </c>
      <c r="V36" s="13">
        <v>135.1</v>
      </c>
      <c r="W36" s="13">
        <v>103.8</v>
      </c>
      <c r="X36" s="13">
        <v>201.5</v>
      </c>
      <c r="Y36" s="13">
        <v>657.5</v>
      </c>
      <c r="Z36" s="13">
        <v>439.6</v>
      </c>
      <c r="AA36" s="13">
        <v>196.9</v>
      </c>
      <c r="AB36" s="13">
        <v>14.2</v>
      </c>
      <c r="AC36" s="13">
        <v>6.7</v>
      </c>
      <c r="AD36" s="13">
        <v>100</v>
      </c>
      <c r="AE36" s="13">
        <v>77.801328246432107</v>
      </c>
      <c r="AF36" s="13">
        <v>15.229303063130956</v>
      </c>
      <c r="AG36" s="13">
        <v>2.1211122101329813</v>
      </c>
      <c r="AH36" s="13">
        <v>1.6296924308793745</v>
      </c>
      <c r="AI36" s="13">
        <v>3.1636129558978223</v>
      </c>
      <c r="AJ36" s="13">
        <v>100</v>
      </c>
      <c r="AK36" s="13">
        <v>66.859315589353614</v>
      </c>
      <c r="AL36" s="13">
        <v>29.946768060836504</v>
      </c>
      <c r="AM36" s="13">
        <v>2.1522433460076043</v>
      </c>
      <c r="AN36" s="13">
        <v>1.0190114068441065</v>
      </c>
      <c r="AO36" s="17">
        <v>9761</v>
      </c>
      <c r="AP36" s="17"/>
      <c r="AQ36" s="17">
        <v>264</v>
      </c>
      <c r="AR36" s="17">
        <v>169</v>
      </c>
      <c r="AS36" s="17">
        <v>1583</v>
      </c>
      <c r="AT36" s="17">
        <v>3525</v>
      </c>
      <c r="AU36" s="17">
        <v>3784</v>
      </c>
      <c r="AV36" s="17">
        <v>902</v>
      </c>
      <c r="AW36" s="17">
        <v>117852</v>
      </c>
      <c r="AX36" s="17">
        <v>59585</v>
      </c>
      <c r="AY36" s="17">
        <v>58350</v>
      </c>
      <c r="AZ36" s="17">
        <v>522</v>
      </c>
      <c r="BA36" s="17">
        <v>168</v>
      </c>
      <c r="BB36" s="17">
        <v>4541</v>
      </c>
      <c r="BC36" s="17">
        <v>1304</v>
      </c>
      <c r="BD36" s="17">
        <v>3237</v>
      </c>
      <c r="BE36" s="17">
        <v>5339</v>
      </c>
      <c r="BF36" s="17">
        <v>33</v>
      </c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30">
        <v>71</v>
      </c>
      <c r="BT36" s="30">
        <v>38</v>
      </c>
      <c r="BU36" s="30">
        <v>33</v>
      </c>
      <c r="BV36" s="30">
        <v>9107</v>
      </c>
      <c r="BW36" s="30">
        <v>7127</v>
      </c>
      <c r="BX36" s="30">
        <v>1980</v>
      </c>
      <c r="BY36" s="42">
        <v>2923200</v>
      </c>
      <c r="BZ36" s="42">
        <v>2349400</v>
      </c>
      <c r="CA36" s="42">
        <v>573800</v>
      </c>
      <c r="CB36" s="32">
        <v>512</v>
      </c>
      <c r="CC36" s="32">
        <v>495.2</v>
      </c>
      <c r="CD36" s="33">
        <v>16.8</v>
      </c>
      <c r="CE36" s="34">
        <v>57.7</v>
      </c>
      <c r="CF36" s="34">
        <v>60.7</v>
      </c>
      <c r="CG36" s="34">
        <v>46.9</v>
      </c>
    </row>
    <row r="37" spans="1:85" s="1" customFormat="1" ht="15.75" customHeight="1">
      <c r="A37" s="8">
        <v>2001</v>
      </c>
      <c r="B37" s="8">
        <v>256</v>
      </c>
      <c r="C37" s="8">
        <v>1847</v>
      </c>
      <c r="D37" s="8">
        <v>1041.9180000000001</v>
      </c>
      <c r="E37" s="8">
        <v>7037</v>
      </c>
      <c r="F37" s="8">
        <v>341</v>
      </c>
      <c r="G37" s="8">
        <v>1633.8560000000002</v>
      </c>
      <c r="H37" s="8">
        <v>1974.828</v>
      </c>
      <c r="I37" s="8">
        <v>124</v>
      </c>
      <c r="J37" s="8">
        <v>774</v>
      </c>
      <c r="K37" s="8">
        <v>273</v>
      </c>
      <c r="L37" s="8">
        <v>1181</v>
      </c>
      <c r="M37" s="8">
        <v>2781</v>
      </c>
      <c r="N37" s="8">
        <v>5133</v>
      </c>
      <c r="O37" s="21">
        <v>391049</v>
      </c>
      <c r="P37" s="21">
        <v>175987</v>
      </c>
      <c r="Q37" s="21">
        <v>215062</v>
      </c>
      <c r="R37" s="12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7">
        <v>8257</v>
      </c>
      <c r="AP37" s="17"/>
      <c r="AQ37" s="17">
        <v>139</v>
      </c>
      <c r="AR37" s="17">
        <v>155</v>
      </c>
      <c r="AS37" s="17">
        <v>1368</v>
      </c>
      <c r="AT37" s="17">
        <v>2901</v>
      </c>
      <c r="AU37" s="17">
        <v>2774</v>
      </c>
      <c r="AV37" s="17">
        <v>639</v>
      </c>
      <c r="AW37" s="17">
        <v>119087</v>
      </c>
      <c r="AX37" s="17">
        <v>44969</v>
      </c>
      <c r="AY37" s="17">
        <v>62204</v>
      </c>
      <c r="AZ37" s="17">
        <v>443</v>
      </c>
      <c r="BA37" s="17">
        <v>100</v>
      </c>
      <c r="BB37" s="17">
        <v>3477</v>
      </c>
      <c r="BC37" s="17">
        <v>937</v>
      </c>
      <c r="BD37" s="17">
        <v>2540</v>
      </c>
      <c r="BE37" s="17">
        <v>3943</v>
      </c>
      <c r="BF37" s="17">
        <v>50</v>
      </c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30">
        <v>71</v>
      </c>
      <c r="BT37" s="30">
        <v>38</v>
      </c>
      <c r="BU37" s="30">
        <v>33</v>
      </c>
      <c r="BV37" s="30">
        <v>9101</v>
      </c>
      <c r="BW37" s="30">
        <v>7129</v>
      </c>
      <c r="BX37" s="30">
        <v>1972</v>
      </c>
      <c r="BY37" s="42">
        <v>891200</v>
      </c>
      <c r="BZ37" s="42">
        <v>792700</v>
      </c>
      <c r="CA37" s="42">
        <v>98500</v>
      </c>
      <c r="CB37" s="32">
        <v>570.5</v>
      </c>
      <c r="CC37" s="32">
        <v>564.6</v>
      </c>
      <c r="CD37" s="33">
        <v>5.9</v>
      </c>
      <c r="CE37" s="34">
        <v>26</v>
      </c>
      <c r="CF37" s="34">
        <v>28.3</v>
      </c>
      <c r="CG37" s="34">
        <v>14.2</v>
      </c>
    </row>
    <row r="38" spans="1:85" s="1" customFormat="1" ht="15.75" customHeight="1">
      <c r="A38" s="8">
        <v>2002</v>
      </c>
      <c r="B38" s="8">
        <v>137.6</v>
      </c>
      <c r="C38" s="8">
        <v>975</v>
      </c>
      <c r="D38" s="8">
        <v>794.3</v>
      </c>
      <c r="E38" s="8">
        <v>5089</v>
      </c>
      <c r="F38" s="8">
        <v>171.8</v>
      </c>
      <c r="G38" s="8">
        <v>1080.4000000000001</v>
      </c>
      <c r="H38" s="8">
        <v>1252.2</v>
      </c>
      <c r="I38" s="8">
        <v>52</v>
      </c>
      <c r="J38" s="8">
        <v>554</v>
      </c>
      <c r="K38" s="8">
        <v>131</v>
      </c>
      <c r="L38" s="8">
        <v>675</v>
      </c>
      <c r="M38" s="8">
        <v>1913</v>
      </c>
      <c r="N38" s="8">
        <v>3325</v>
      </c>
      <c r="O38" s="21">
        <v>405149</v>
      </c>
      <c r="P38" s="21">
        <v>178437</v>
      </c>
      <c r="Q38" s="21">
        <v>226712</v>
      </c>
      <c r="R38" s="8"/>
      <c r="S38" s="13">
        <v>6631.1</v>
      </c>
      <c r="T38" s="13">
        <v>5094.2</v>
      </c>
      <c r="U38" s="13">
        <v>1038.3</v>
      </c>
      <c r="V38" s="13">
        <v>140.4</v>
      </c>
      <c r="W38" s="13">
        <v>108.5</v>
      </c>
      <c r="X38" s="13">
        <v>246.9</v>
      </c>
      <c r="Y38" s="13">
        <v>680.4</v>
      </c>
      <c r="Z38" s="13">
        <v>447.9</v>
      </c>
      <c r="AA38" s="13">
        <v>209.9</v>
      </c>
      <c r="AB38" s="13">
        <v>14.4</v>
      </c>
      <c r="AC38" s="13">
        <v>8</v>
      </c>
      <c r="AD38" s="13">
        <v>100</v>
      </c>
      <c r="AE38" s="13">
        <v>76.822849904239106</v>
      </c>
      <c r="AF38" s="13">
        <v>15.658035620032873</v>
      </c>
      <c r="AG38" s="13">
        <v>2.117295772948681</v>
      </c>
      <c r="AH38" s="13">
        <v>1.6362292832260106</v>
      </c>
      <c r="AI38" s="13">
        <v>3.7233641477281294</v>
      </c>
      <c r="AJ38" s="13">
        <v>100</v>
      </c>
      <c r="AK38" s="13">
        <v>65.828924162257493</v>
      </c>
      <c r="AL38" s="13">
        <v>30.849500293944743</v>
      </c>
      <c r="AM38" s="13">
        <v>2.1164021164021167</v>
      </c>
      <c r="AN38" s="13">
        <v>1.1757789535567313</v>
      </c>
      <c r="AO38" s="17">
        <v>5055</v>
      </c>
      <c r="AP38" s="17"/>
      <c r="AQ38" s="17">
        <v>64</v>
      </c>
      <c r="AR38" s="17">
        <v>164</v>
      </c>
      <c r="AS38" s="17">
        <v>1234</v>
      </c>
      <c r="AT38" s="17">
        <v>1420</v>
      </c>
      <c r="AU38" s="17">
        <v>1006</v>
      </c>
      <c r="AV38" s="17">
        <v>203</v>
      </c>
      <c r="AW38" s="17">
        <v>103260</v>
      </c>
      <c r="AX38" s="17">
        <v>21888</v>
      </c>
      <c r="AY38" s="17">
        <v>18617</v>
      </c>
      <c r="AZ38" s="17">
        <v>171</v>
      </c>
      <c r="BA38" s="17">
        <v>60</v>
      </c>
      <c r="BB38" s="17">
        <v>999</v>
      </c>
      <c r="BC38" s="17">
        <v>302</v>
      </c>
      <c r="BD38" s="17">
        <v>697</v>
      </c>
      <c r="BE38" s="17">
        <v>1026</v>
      </c>
      <c r="BF38" s="17">
        <v>51</v>
      </c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30">
        <v>70</v>
      </c>
      <c r="BT38" s="30">
        <v>38</v>
      </c>
      <c r="BU38" s="30">
        <v>32</v>
      </c>
      <c r="BV38" s="30">
        <v>9077</v>
      </c>
      <c r="BW38" s="30">
        <v>7148</v>
      </c>
      <c r="BX38" s="30">
        <v>1929</v>
      </c>
      <c r="BY38" s="42">
        <v>639300</v>
      </c>
      <c r="BZ38" s="42">
        <v>548000</v>
      </c>
      <c r="CA38" s="42">
        <v>91400</v>
      </c>
      <c r="CB38" s="32">
        <v>617.5</v>
      </c>
      <c r="CC38" s="32">
        <v>606.4</v>
      </c>
      <c r="CD38" s="33">
        <v>11.1</v>
      </c>
      <c r="CE38" s="34">
        <v>25.7</v>
      </c>
      <c r="CF38" s="34">
        <v>26.1</v>
      </c>
      <c r="CG38" s="34">
        <v>22.4</v>
      </c>
    </row>
    <row r="39" spans="1:85" s="1" customFormat="1" ht="15.75" customHeight="1">
      <c r="A39" s="8">
        <v>2003</v>
      </c>
      <c r="B39" s="8">
        <v>175.8</v>
      </c>
      <c r="C39" s="8">
        <v>1671</v>
      </c>
      <c r="D39" s="8">
        <v>1234.2</v>
      </c>
      <c r="E39" s="8">
        <v>8152</v>
      </c>
      <c r="F39" s="8">
        <v>226.1</v>
      </c>
      <c r="G39" s="8">
        <v>1863.9</v>
      </c>
      <c r="H39" s="8">
        <v>2090</v>
      </c>
      <c r="I39" s="8">
        <v>99</v>
      </c>
      <c r="J39" s="8">
        <v>749</v>
      </c>
      <c r="K39" s="8">
        <v>138</v>
      </c>
      <c r="L39" s="8">
        <v>1268</v>
      </c>
      <c r="M39" s="8">
        <v>2981</v>
      </c>
      <c r="N39" s="8">
        <v>5235</v>
      </c>
      <c r="O39" s="22">
        <f t="shared" ref="O39:O44" si="0">SUM(P39+Q39)</f>
        <v>421738</v>
      </c>
      <c r="P39" s="23">
        <v>181425</v>
      </c>
      <c r="Q39" s="22">
        <v>240313</v>
      </c>
      <c r="R39" s="8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7">
        <v>8202</v>
      </c>
      <c r="AP39" s="17"/>
      <c r="AQ39" s="17">
        <v>167</v>
      </c>
      <c r="AR39" s="17">
        <v>231</v>
      </c>
      <c r="AS39" s="17">
        <v>1870</v>
      </c>
      <c r="AT39" s="17">
        <v>2269</v>
      </c>
      <c r="AU39" s="17">
        <v>1230</v>
      </c>
      <c r="AV39" s="17">
        <v>312</v>
      </c>
      <c r="AW39" s="17">
        <v>103447</v>
      </c>
      <c r="AX39" s="17">
        <v>34525</v>
      </c>
      <c r="AY39" s="17">
        <v>33891</v>
      </c>
      <c r="AZ39" s="17">
        <v>254</v>
      </c>
      <c r="BA39" s="17">
        <v>55</v>
      </c>
      <c r="BB39" s="17">
        <v>2200</v>
      </c>
      <c r="BC39" s="17">
        <v>734</v>
      </c>
      <c r="BD39" s="17">
        <v>1466</v>
      </c>
      <c r="BE39" s="17">
        <v>2427</v>
      </c>
      <c r="BF39" s="17">
        <v>63</v>
      </c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30">
        <v>70</v>
      </c>
      <c r="BT39" s="30">
        <v>38</v>
      </c>
      <c r="BU39" s="30">
        <v>32</v>
      </c>
      <c r="BV39" s="30">
        <v>9077</v>
      </c>
      <c r="BW39" s="30">
        <v>7148</v>
      </c>
      <c r="BX39" s="30">
        <v>1929</v>
      </c>
      <c r="BY39" s="42">
        <v>909400</v>
      </c>
      <c r="BZ39" s="42">
        <v>828800</v>
      </c>
      <c r="CA39" s="42">
        <v>80600</v>
      </c>
      <c r="CB39" s="32">
        <v>685.5</v>
      </c>
      <c r="CC39" s="32">
        <v>664.9</v>
      </c>
      <c r="CD39" s="33">
        <v>20.6</v>
      </c>
      <c r="CE39" s="34">
        <v>30.4</v>
      </c>
      <c r="CF39" s="34">
        <v>31.3</v>
      </c>
      <c r="CG39" s="34">
        <v>23.3</v>
      </c>
    </row>
    <row r="40" spans="1:85" s="1" customFormat="1" ht="15.75" customHeight="1">
      <c r="A40" s="8">
        <v>2004</v>
      </c>
      <c r="B40" s="8">
        <v>161.6</v>
      </c>
      <c r="C40" s="8">
        <v>1229</v>
      </c>
      <c r="D40" s="8">
        <v>1248.5999999999999</v>
      </c>
      <c r="E40" s="8">
        <v>8184</v>
      </c>
      <c r="F40" s="8">
        <v>222</v>
      </c>
      <c r="G40" s="8">
        <v>1803.9</v>
      </c>
      <c r="H40" s="8">
        <v>2025.8</v>
      </c>
      <c r="I40" s="8">
        <v>111</v>
      </c>
      <c r="J40" s="8">
        <v>706</v>
      </c>
      <c r="K40" s="8">
        <v>149</v>
      </c>
      <c r="L40" s="8">
        <v>1113</v>
      </c>
      <c r="M40" s="8">
        <v>2929</v>
      </c>
      <c r="N40" s="8">
        <v>5008</v>
      </c>
      <c r="O40" s="22">
        <f t="shared" si="0"/>
        <v>437681</v>
      </c>
      <c r="P40" s="23">
        <v>184944</v>
      </c>
      <c r="Q40" s="22">
        <v>252737</v>
      </c>
      <c r="R40" s="8"/>
      <c r="S40" s="13">
        <v>6869.5</v>
      </c>
      <c r="T40" s="13">
        <v>5237.6000000000004</v>
      </c>
      <c r="U40" s="13">
        <v>1107.4000000000001</v>
      </c>
      <c r="V40" s="13">
        <v>144.30000000000001</v>
      </c>
      <c r="W40" s="13">
        <v>113</v>
      </c>
      <c r="X40" s="13">
        <v>264.60000000000002</v>
      </c>
      <c r="Y40" s="13">
        <v>706.4</v>
      </c>
      <c r="Z40" s="13">
        <v>458.4</v>
      </c>
      <c r="AA40" s="13">
        <v>224.8</v>
      </c>
      <c r="AB40" s="13">
        <v>14.7</v>
      </c>
      <c r="AC40" s="13">
        <v>8.3000000000000007</v>
      </c>
      <c r="AD40" s="13">
        <v>100</v>
      </c>
      <c r="AE40" s="13">
        <v>76.244268141786165</v>
      </c>
      <c r="AF40" s="13">
        <v>16.120532789868257</v>
      </c>
      <c r="AG40" s="13">
        <v>2.1005895625591386</v>
      </c>
      <c r="AH40" s="13">
        <v>1.6449523254967611</v>
      </c>
      <c r="AI40" s="13">
        <v>3.8518087197030355</v>
      </c>
      <c r="AJ40" s="13">
        <v>100</v>
      </c>
      <c r="AK40" s="13">
        <v>64.892412231030576</v>
      </c>
      <c r="AL40" s="13">
        <v>31.823329558323898</v>
      </c>
      <c r="AM40" s="13">
        <v>2.0809739524348814</v>
      </c>
      <c r="AN40" s="13">
        <v>1.1749716874292186</v>
      </c>
      <c r="AO40" s="17">
        <v>11127</v>
      </c>
      <c r="AP40" s="17"/>
      <c r="AQ40" s="17">
        <v>316</v>
      </c>
      <c r="AR40" s="17">
        <v>238</v>
      </c>
      <c r="AS40" s="17">
        <v>2709</v>
      </c>
      <c r="AT40" s="17">
        <v>3126</v>
      </c>
      <c r="AU40" s="17">
        <v>1081</v>
      </c>
      <c r="AV40" s="17">
        <v>347</v>
      </c>
      <c r="AW40" s="17">
        <v>103138</v>
      </c>
      <c r="AX40" s="17">
        <v>42919</v>
      </c>
      <c r="AY40" s="17">
        <v>61755</v>
      </c>
      <c r="AZ40" s="17">
        <v>355</v>
      </c>
      <c r="BA40" s="17">
        <v>91</v>
      </c>
      <c r="BB40" s="17">
        <v>2936</v>
      </c>
      <c r="BC40" s="17">
        <v>1104</v>
      </c>
      <c r="BD40" s="17">
        <v>1832</v>
      </c>
      <c r="BE40" s="17">
        <v>3141</v>
      </c>
      <c r="BF40" s="17">
        <v>62</v>
      </c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30">
        <v>68</v>
      </c>
      <c r="BT40" s="30">
        <v>36</v>
      </c>
      <c r="BU40" s="30">
        <v>32</v>
      </c>
      <c r="BV40" s="30">
        <v>8852</v>
      </c>
      <c r="BW40" s="30">
        <v>6923</v>
      </c>
      <c r="BX40" s="30">
        <v>1929</v>
      </c>
      <c r="BY40" s="42">
        <v>1340500</v>
      </c>
      <c r="BZ40" s="42">
        <v>1227300</v>
      </c>
      <c r="CA40" s="42">
        <v>113200</v>
      </c>
      <c r="CB40" s="32">
        <v>640.70000000000005</v>
      </c>
      <c r="CC40" s="32">
        <v>610.29999999999995</v>
      </c>
      <c r="CD40" s="33">
        <v>30.4</v>
      </c>
      <c r="CE40" s="34">
        <v>36.799999999999997</v>
      </c>
      <c r="CF40" s="34">
        <v>38.6</v>
      </c>
      <c r="CG40" s="34">
        <v>25.3</v>
      </c>
    </row>
    <row r="41" spans="1:85" s="1" customFormat="1" ht="15.75" customHeight="1">
      <c r="A41" s="8">
        <v>2005</v>
      </c>
      <c r="B41" s="8">
        <v>366.7</v>
      </c>
      <c r="C41" s="8">
        <v>2522</v>
      </c>
      <c r="D41" s="8">
        <v>1729.5</v>
      </c>
      <c r="E41" s="8">
        <v>10362</v>
      </c>
      <c r="F41" s="8">
        <v>474.2</v>
      </c>
      <c r="G41" s="8">
        <v>2427.4</v>
      </c>
      <c r="H41" s="8">
        <v>2901.6</v>
      </c>
      <c r="I41" s="8">
        <v>127</v>
      </c>
      <c r="J41" s="8">
        <v>1469</v>
      </c>
      <c r="K41" s="8">
        <v>223</v>
      </c>
      <c r="L41" s="8">
        <v>1293</v>
      </c>
      <c r="M41" s="8">
        <v>3996</v>
      </c>
      <c r="N41" s="8">
        <v>7108</v>
      </c>
      <c r="O41" s="22">
        <f t="shared" si="0"/>
        <v>452622</v>
      </c>
      <c r="P41" s="23">
        <v>187573</v>
      </c>
      <c r="Q41" s="22">
        <v>265049</v>
      </c>
      <c r="R41" s="8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7">
        <v>13705</v>
      </c>
      <c r="AP41" s="17"/>
      <c r="AQ41" s="17">
        <v>439</v>
      </c>
      <c r="AR41" s="17">
        <v>308</v>
      </c>
      <c r="AS41" s="17">
        <v>2934</v>
      </c>
      <c r="AT41" s="17">
        <v>3963</v>
      </c>
      <c r="AU41" s="17">
        <v>4241</v>
      </c>
      <c r="AV41" s="17">
        <v>823</v>
      </c>
      <c r="AW41" s="17">
        <v>103101</v>
      </c>
      <c r="AX41" s="17">
        <v>76180</v>
      </c>
      <c r="AY41" s="17">
        <v>66870</v>
      </c>
      <c r="AZ41" s="17">
        <v>637</v>
      </c>
      <c r="BA41" s="17">
        <v>158</v>
      </c>
      <c r="BB41" s="17">
        <v>3689</v>
      </c>
      <c r="BC41" s="17">
        <v>1022</v>
      </c>
      <c r="BD41" s="17">
        <v>2667</v>
      </c>
      <c r="BE41" s="17">
        <v>4300</v>
      </c>
      <c r="BF41" s="17">
        <v>79</v>
      </c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30">
        <v>68</v>
      </c>
      <c r="BT41" s="30">
        <v>37</v>
      </c>
      <c r="BU41" s="30">
        <v>31</v>
      </c>
      <c r="BV41" s="30">
        <v>9218</v>
      </c>
      <c r="BW41" s="30">
        <v>7276</v>
      </c>
      <c r="BX41" s="30">
        <v>1942</v>
      </c>
      <c r="BY41" s="42">
        <v>2115400</v>
      </c>
      <c r="BZ41" s="42">
        <v>1847200</v>
      </c>
      <c r="CA41" s="42">
        <v>268200</v>
      </c>
      <c r="CB41" s="32">
        <v>814.7</v>
      </c>
      <c r="CC41" s="32">
        <v>772.7</v>
      </c>
      <c r="CD41" s="33">
        <v>42</v>
      </c>
      <c r="CE41" s="34">
        <v>49.9</v>
      </c>
      <c r="CF41" s="34">
        <v>52.8</v>
      </c>
      <c r="CG41" s="34">
        <v>36</v>
      </c>
    </row>
    <row r="42" spans="1:85" s="1" customFormat="1" ht="15.75" customHeight="1">
      <c r="A42" s="8">
        <v>2006</v>
      </c>
      <c r="B42" s="8">
        <v>524.20000000000005</v>
      </c>
      <c r="C42" s="8">
        <v>3301</v>
      </c>
      <c r="D42" s="8">
        <v>1193.5999999999999</v>
      </c>
      <c r="E42" s="8">
        <v>6909</v>
      </c>
      <c r="F42" s="8">
        <v>679.2</v>
      </c>
      <c r="G42" s="8">
        <v>1666.9</v>
      </c>
      <c r="H42" s="8">
        <v>2346.1</v>
      </c>
      <c r="I42" s="8">
        <v>112</v>
      </c>
      <c r="J42" s="8">
        <v>1894</v>
      </c>
      <c r="K42" s="8">
        <v>265</v>
      </c>
      <c r="L42" s="8">
        <v>1087</v>
      </c>
      <c r="M42" s="8">
        <v>2703</v>
      </c>
      <c r="N42" s="8">
        <v>6061</v>
      </c>
      <c r="O42" s="22">
        <f t="shared" si="0"/>
        <v>470013</v>
      </c>
      <c r="P42" s="23">
        <v>190534</v>
      </c>
      <c r="Q42" s="22">
        <v>279479</v>
      </c>
      <c r="R42" s="8"/>
      <c r="S42" s="13">
        <v>7116.7</v>
      </c>
      <c r="T42" s="13">
        <v>5393.4</v>
      </c>
      <c r="U42" s="13">
        <v>1173.0999999999999</v>
      </c>
      <c r="V42" s="13">
        <v>149.1</v>
      </c>
      <c r="W42" s="13">
        <v>117.5</v>
      </c>
      <c r="X42" s="13">
        <v>280.89999999999998</v>
      </c>
      <c r="Y42" s="13">
        <v>733.3</v>
      </c>
      <c r="Z42" s="13">
        <v>469.9</v>
      </c>
      <c r="AA42" s="13">
        <v>239.8</v>
      </c>
      <c r="AB42" s="13">
        <v>15</v>
      </c>
      <c r="AC42" s="13">
        <v>8.5</v>
      </c>
      <c r="AD42" s="13">
        <v>100</v>
      </c>
      <c r="AE42" s="13">
        <v>75.785125128219534</v>
      </c>
      <c r="AF42" s="13">
        <v>16.483763542091136</v>
      </c>
      <c r="AG42" s="13">
        <v>2.0950721542287858</v>
      </c>
      <c r="AH42" s="13">
        <v>1.651046130931471</v>
      </c>
      <c r="AI42" s="13">
        <v>3.947054112158725</v>
      </c>
      <c r="AJ42" s="13">
        <v>100</v>
      </c>
      <c r="AK42" s="13">
        <v>64.080185462975592</v>
      </c>
      <c r="AL42" s="13">
        <v>32.701486431201424</v>
      </c>
      <c r="AM42" s="13">
        <v>2.0455475248874948</v>
      </c>
      <c r="AN42" s="13">
        <v>1.1591435974362472</v>
      </c>
      <c r="AO42" s="17"/>
      <c r="AP42" s="17"/>
      <c r="AQ42" s="17"/>
      <c r="AR42" s="17"/>
      <c r="AS42" s="17"/>
      <c r="AT42" s="17"/>
      <c r="AU42" s="17">
        <v>2529</v>
      </c>
      <c r="AV42" s="17">
        <v>671</v>
      </c>
      <c r="AW42" s="17">
        <v>112431</v>
      </c>
      <c r="AX42" s="17">
        <v>79957</v>
      </c>
      <c r="AY42" s="17">
        <v>71059</v>
      </c>
      <c r="AZ42" s="17">
        <v>673</v>
      </c>
      <c r="BA42" s="17">
        <v>210</v>
      </c>
      <c r="BB42" s="17">
        <v>2181</v>
      </c>
      <c r="BC42" s="17">
        <v>812</v>
      </c>
      <c r="BD42" s="17">
        <v>1369</v>
      </c>
      <c r="BE42" s="17">
        <v>4350</v>
      </c>
      <c r="BF42" s="17">
        <v>95</v>
      </c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30">
        <v>66</v>
      </c>
      <c r="BT42" s="30">
        <v>35</v>
      </c>
      <c r="BU42" s="30">
        <v>31</v>
      </c>
      <c r="BV42" s="30">
        <v>9107</v>
      </c>
      <c r="BW42" s="30">
        <v>7167</v>
      </c>
      <c r="BX42" s="30">
        <v>1940</v>
      </c>
      <c r="BY42" s="42">
        <v>2296600</v>
      </c>
      <c r="BZ42" s="42">
        <v>2023500</v>
      </c>
      <c r="CA42" s="42">
        <v>273100</v>
      </c>
      <c r="CB42" s="32">
        <v>837</v>
      </c>
      <c r="CC42" s="32">
        <v>797.4</v>
      </c>
      <c r="CD42" s="33">
        <v>39.6</v>
      </c>
      <c r="CE42" s="34">
        <v>51.6</v>
      </c>
      <c r="CF42" s="34">
        <v>55.3</v>
      </c>
      <c r="CG42" s="34">
        <v>33.700000000000003</v>
      </c>
    </row>
    <row r="43" spans="1:85" s="1" customFormat="1" ht="15.75" customHeight="1">
      <c r="A43" s="8">
        <v>2007</v>
      </c>
      <c r="B43" s="8">
        <v>244.2</v>
      </c>
      <c r="C43" s="8">
        <v>1650</v>
      </c>
      <c r="D43" s="8">
        <v>983.1</v>
      </c>
      <c r="E43" s="8">
        <v>7478</v>
      </c>
      <c r="F43" s="8">
        <v>325.8</v>
      </c>
      <c r="G43" s="8">
        <v>1448.4</v>
      </c>
      <c r="H43" s="8">
        <v>1774.2</v>
      </c>
      <c r="I43" s="8">
        <v>64</v>
      </c>
      <c r="J43" s="8">
        <v>859</v>
      </c>
      <c r="K43" s="8">
        <v>140</v>
      </c>
      <c r="L43" s="8">
        <v>969</v>
      </c>
      <c r="M43" s="8">
        <v>2456</v>
      </c>
      <c r="N43" s="8">
        <v>4488</v>
      </c>
      <c r="O43" s="22">
        <f t="shared" si="0"/>
        <v>487618</v>
      </c>
      <c r="P43" s="23">
        <v>193485</v>
      </c>
      <c r="Q43" s="22">
        <v>294133</v>
      </c>
      <c r="R43" s="8"/>
      <c r="S43" s="13">
        <v>7374</v>
      </c>
      <c r="T43" s="13">
        <v>5569.2</v>
      </c>
      <c r="U43" s="13">
        <v>1240</v>
      </c>
      <c r="V43" s="13">
        <v>153.1</v>
      </c>
      <c r="W43" s="13">
        <v>121.9</v>
      </c>
      <c r="X43" s="13">
        <v>287.3</v>
      </c>
      <c r="Y43" s="13">
        <v>763.6</v>
      </c>
      <c r="Z43" s="13">
        <v>484</v>
      </c>
      <c r="AA43" s="13">
        <v>255.7</v>
      </c>
      <c r="AB43" s="13">
        <v>15.4</v>
      </c>
      <c r="AC43" s="13">
        <v>8.4</v>
      </c>
      <c r="AD43" s="13">
        <v>100</v>
      </c>
      <c r="AE43" s="13">
        <v>75.524816924328718</v>
      </c>
      <c r="AF43" s="13">
        <v>16.815839435855708</v>
      </c>
      <c r="AG43" s="13">
        <v>2.0762137238947656</v>
      </c>
      <c r="AH43" s="13">
        <v>1.6531055058312993</v>
      </c>
      <c r="AI43" s="13">
        <v>3.8961215080010851</v>
      </c>
      <c r="AJ43" s="13">
        <v>100</v>
      </c>
      <c r="AK43" s="13">
        <v>63.383970665269771</v>
      </c>
      <c r="AL43" s="13">
        <v>33.486118386589837</v>
      </c>
      <c r="AM43" s="13">
        <v>2.0167627029858566</v>
      </c>
      <c r="AN43" s="13">
        <v>1.1000523834468308</v>
      </c>
      <c r="AO43" s="17"/>
      <c r="AP43" s="17"/>
      <c r="AQ43" s="17"/>
      <c r="AR43" s="17"/>
      <c r="AS43" s="17"/>
      <c r="AT43" s="17"/>
      <c r="AU43" s="17">
        <v>3378</v>
      </c>
      <c r="AV43" s="17">
        <v>877</v>
      </c>
      <c r="AW43" s="17">
        <v>121032</v>
      </c>
      <c r="AX43" s="17">
        <v>79097</v>
      </c>
      <c r="AY43" s="17">
        <v>77523</v>
      </c>
      <c r="AZ43" s="17">
        <v>669</v>
      </c>
      <c r="BA43" s="17">
        <v>231</v>
      </c>
      <c r="BB43" s="17">
        <v>2934</v>
      </c>
      <c r="BC43" s="17">
        <v>1063</v>
      </c>
      <c r="BD43" s="17">
        <v>1871</v>
      </c>
      <c r="BE43" s="17">
        <v>4296</v>
      </c>
      <c r="BF43" s="17">
        <v>93</v>
      </c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30">
        <v>66</v>
      </c>
      <c r="BT43" s="30">
        <v>35</v>
      </c>
      <c r="BU43" s="30">
        <v>31</v>
      </c>
      <c r="BV43" s="30">
        <v>9112</v>
      </c>
      <c r="BW43" s="30">
        <v>7172</v>
      </c>
      <c r="BX43" s="30">
        <v>1940</v>
      </c>
      <c r="BY43" s="42">
        <v>2895900</v>
      </c>
      <c r="BZ43" s="42">
        <v>2478400</v>
      </c>
      <c r="CA43" s="42">
        <v>417500</v>
      </c>
      <c r="CB43" s="32">
        <v>625.29999999999995</v>
      </c>
      <c r="CC43" s="32">
        <v>593.6</v>
      </c>
      <c r="CD43" s="33">
        <v>31.7</v>
      </c>
      <c r="CE43" s="34">
        <v>58.4</v>
      </c>
      <c r="CF43" s="34">
        <v>61.6</v>
      </c>
      <c r="CG43" s="34">
        <v>43.5</v>
      </c>
    </row>
    <row r="44" spans="1:85" s="1" customFormat="1" ht="15.75" customHeight="1">
      <c r="A44" s="8">
        <v>2008</v>
      </c>
      <c r="B44" s="8">
        <v>263.10000000000002</v>
      </c>
      <c r="C44" s="8">
        <v>1170</v>
      </c>
      <c r="D44" s="8">
        <v>954.9</v>
      </c>
      <c r="E44" s="8">
        <v>5371</v>
      </c>
      <c r="F44" s="8">
        <v>338.6</v>
      </c>
      <c r="G44" s="8">
        <v>1426.6</v>
      </c>
      <c r="H44" s="8">
        <v>1765.2</v>
      </c>
      <c r="I44" s="8">
        <v>74</v>
      </c>
      <c r="J44" s="8">
        <v>799</v>
      </c>
      <c r="K44" s="8">
        <v>237</v>
      </c>
      <c r="L44" s="8">
        <v>942</v>
      </c>
      <c r="M44" s="8">
        <v>2494</v>
      </c>
      <c r="N44" s="8">
        <v>4546</v>
      </c>
      <c r="O44" s="23">
        <f t="shared" si="0"/>
        <v>496032</v>
      </c>
      <c r="P44" s="23">
        <v>197071</v>
      </c>
      <c r="Q44" s="23">
        <v>298961</v>
      </c>
      <c r="R44" s="8"/>
      <c r="S44" s="13">
        <v>7419.1</v>
      </c>
      <c r="T44" s="13">
        <v>5608.9</v>
      </c>
      <c r="U44" s="13">
        <v>1254.0999999999999</v>
      </c>
      <c r="V44" s="13">
        <v>150.19999999999999</v>
      </c>
      <c r="W44" s="13">
        <v>123.2</v>
      </c>
      <c r="X44" s="13">
        <v>280.8</v>
      </c>
      <c r="Y44" s="13">
        <v>760.4</v>
      </c>
      <c r="Z44" s="13">
        <v>479.8</v>
      </c>
      <c r="AA44" s="13">
        <v>256.7</v>
      </c>
      <c r="AB44" s="13">
        <v>14.3</v>
      </c>
      <c r="AC44" s="13">
        <v>9.5</v>
      </c>
      <c r="AD44" s="13">
        <v>100</v>
      </c>
      <c r="AE44" s="13">
        <v>75.600814114919586</v>
      </c>
      <c r="AF44" s="13">
        <v>16.903667560755345</v>
      </c>
      <c r="AG44" s="13">
        <v>2.0245043199309887</v>
      </c>
      <c r="AH44" s="13">
        <v>1.6605787764014501</v>
      </c>
      <c r="AI44" s="13">
        <v>3.7848256527072013</v>
      </c>
      <c r="AJ44" s="13">
        <v>100</v>
      </c>
      <c r="AK44" s="13">
        <v>63.098369279326668</v>
      </c>
      <c r="AL44" s="13">
        <v>33.758548132561813</v>
      </c>
      <c r="AM44" s="13">
        <v>1.8805891635981065</v>
      </c>
      <c r="AN44" s="13">
        <v>1.2493424513413993</v>
      </c>
      <c r="AO44" s="17">
        <v>16220</v>
      </c>
      <c r="AP44" s="17">
        <v>7</v>
      </c>
      <c r="AQ44" s="17">
        <v>585</v>
      </c>
      <c r="AR44" s="17">
        <v>229</v>
      </c>
      <c r="AS44" s="17">
        <v>2938</v>
      </c>
      <c r="AT44" s="17">
        <v>2425</v>
      </c>
      <c r="AU44" s="17">
        <v>5830</v>
      </c>
      <c r="AV44" s="17">
        <v>1766</v>
      </c>
      <c r="AW44" s="17">
        <v>85326</v>
      </c>
      <c r="AX44" s="17">
        <v>93697</v>
      </c>
      <c r="AY44" s="17">
        <v>89508</v>
      </c>
      <c r="AZ44" s="17">
        <v>1488</v>
      </c>
      <c r="BA44" s="17"/>
      <c r="BB44" s="17">
        <v>3675</v>
      </c>
      <c r="BC44" s="17">
        <v>1305</v>
      </c>
      <c r="BD44" s="17">
        <v>2370</v>
      </c>
      <c r="BE44" s="17">
        <v>4403</v>
      </c>
      <c r="BF44" s="17">
        <v>136</v>
      </c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30">
        <v>69</v>
      </c>
      <c r="BT44" s="30">
        <v>38</v>
      </c>
      <c r="BU44" s="30">
        <v>31</v>
      </c>
      <c r="BV44" s="30">
        <v>9283</v>
      </c>
      <c r="BW44" s="30">
        <v>7343</v>
      </c>
      <c r="BX44" s="30">
        <v>1940</v>
      </c>
      <c r="BY44" s="42">
        <v>3527000</v>
      </c>
      <c r="BZ44" s="42">
        <v>2987600</v>
      </c>
      <c r="CA44" s="42">
        <v>539500</v>
      </c>
      <c r="CB44" s="32">
        <v>504.4</v>
      </c>
      <c r="CC44" s="32">
        <v>476.1</v>
      </c>
      <c r="CD44" s="33">
        <v>28.4</v>
      </c>
      <c r="CE44" s="34">
        <v>66.400000000000006</v>
      </c>
      <c r="CF44" s="34">
        <v>70.3</v>
      </c>
      <c r="CG44" s="34">
        <v>48.8</v>
      </c>
    </row>
    <row r="45" spans="1:85" s="1" customFormat="1" ht="15.75" customHeight="1">
      <c r="A45" s="8">
        <v>2009</v>
      </c>
      <c r="B45" s="8">
        <v>322.89999999999998</v>
      </c>
      <c r="C45" s="8">
        <v>1501</v>
      </c>
      <c r="D45" s="8">
        <v>1121.0999999999999</v>
      </c>
      <c r="E45" s="8">
        <v>5874</v>
      </c>
      <c r="F45" s="8">
        <v>435.8</v>
      </c>
      <c r="G45" s="8">
        <v>1693.5</v>
      </c>
      <c r="H45" s="8">
        <v>2129.3000000000002</v>
      </c>
      <c r="I45" s="8">
        <v>85</v>
      </c>
      <c r="J45" s="8">
        <v>1105</v>
      </c>
      <c r="K45" s="8">
        <v>237</v>
      </c>
      <c r="L45" s="8">
        <v>1083</v>
      </c>
      <c r="M45" s="8">
        <v>2873</v>
      </c>
      <c r="N45" s="8">
        <v>5383</v>
      </c>
      <c r="O45" s="23">
        <v>514643</v>
      </c>
      <c r="P45" s="23">
        <v>200542</v>
      </c>
      <c r="Q45" s="23">
        <v>314101</v>
      </c>
      <c r="R45" s="8"/>
      <c r="S45" s="13">
        <v>7552</v>
      </c>
      <c r="T45" s="13">
        <v>5703.7</v>
      </c>
      <c r="U45" s="13">
        <v>1286.5</v>
      </c>
      <c r="V45" s="13">
        <v>151.69999999999999</v>
      </c>
      <c r="W45" s="13">
        <v>125.3</v>
      </c>
      <c r="X45" s="13">
        <v>283</v>
      </c>
      <c r="Y45" s="13">
        <v>773</v>
      </c>
      <c r="Z45" s="13">
        <v>484.7</v>
      </c>
      <c r="AA45" s="13">
        <v>264.3</v>
      </c>
      <c r="AB45" s="13">
        <v>14.5</v>
      </c>
      <c r="AC45" s="13">
        <v>9.4</v>
      </c>
      <c r="AD45" s="13">
        <v>100</v>
      </c>
      <c r="AE45" s="13">
        <v>75.525688559322035</v>
      </c>
      <c r="AF45" s="13">
        <v>17.035222457627118</v>
      </c>
      <c r="AG45" s="13">
        <v>2.0087394067796609</v>
      </c>
      <c r="AH45" s="13">
        <v>1.6591631355932204</v>
      </c>
      <c r="AI45" s="13">
        <v>3.7473516949152543</v>
      </c>
      <c r="AJ45" s="13">
        <v>100</v>
      </c>
      <c r="AK45" s="13">
        <v>62.703751617076328</v>
      </c>
      <c r="AL45" s="13">
        <v>34.191461836998705</v>
      </c>
      <c r="AM45" s="13">
        <v>1.8758085381630012</v>
      </c>
      <c r="AN45" s="13">
        <v>1.2160413971539457</v>
      </c>
      <c r="AO45" s="17">
        <v>16402</v>
      </c>
      <c r="AP45" s="17">
        <v>7</v>
      </c>
      <c r="AQ45" s="17">
        <v>611</v>
      </c>
      <c r="AR45" s="17">
        <v>206</v>
      </c>
      <c r="AS45" s="17">
        <v>3003</v>
      </c>
      <c r="AT45" s="17">
        <v>6268</v>
      </c>
      <c r="AU45" s="17">
        <v>7313</v>
      </c>
      <c r="AV45" s="17">
        <v>3332</v>
      </c>
      <c r="AW45" s="17">
        <v>96405</v>
      </c>
      <c r="AX45" s="17">
        <v>137724</v>
      </c>
      <c r="AY45" s="17">
        <v>143453</v>
      </c>
      <c r="AZ45" s="17">
        <v>1960</v>
      </c>
      <c r="BA45" s="17">
        <v>336</v>
      </c>
      <c r="BB45" s="17">
        <v>4671</v>
      </c>
      <c r="BC45" s="17">
        <v>1681</v>
      </c>
      <c r="BD45" s="17">
        <v>2990</v>
      </c>
      <c r="BE45" s="17">
        <v>5859</v>
      </c>
      <c r="BF45" s="17">
        <v>147</v>
      </c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30">
        <v>68</v>
      </c>
      <c r="BT45" s="30">
        <v>37</v>
      </c>
      <c r="BU45" s="30">
        <v>31</v>
      </c>
      <c r="BV45" s="30">
        <v>9188</v>
      </c>
      <c r="BW45" s="30">
        <v>7261</v>
      </c>
      <c r="BX45" s="30">
        <v>1927</v>
      </c>
      <c r="BY45" s="42">
        <v>2583600</v>
      </c>
      <c r="BZ45" s="42">
        <v>2187700</v>
      </c>
      <c r="CA45" s="42">
        <v>395800</v>
      </c>
      <c r="CB45" s="32">
        <v>639.4</v>
      </c>
      <c r="CC45" s="32">
        <v>615.1</v>
      </c>
      <c r="CD45" s="33">
        <v>24.3</v>
      </c>
      <c r="CE45" s="34">
        <v>53.3</v>
      </c>
      <c r="CF45" s="34">
        <v>55.8</v>
      </c>
      <c r="CG45" s="34">
        <v>42.2</v>
      </c>
    </row>
    <row r="46" spans="1:85" s="1" customFormat="1" ht="15.75" customHeight="1">
      <c r="A46" s="8">
        <v>2010</v>
      </c>
      <c r="B46" s="8">
        <v>334</v>
      </c>
      <c r="C46" s="8">
        <v>1946</v>
      </c>
      <c r="D46" s="8">
        <v>1413.4</v>
      </c>
      <c r="E46" s="8">
        <v>7758</v>
      </c>
      <c r="F46" s="8">
        <v>469.2</v>
      </c>
      <c r="G46" s="8">
        <v>2119.4</v>
      </c>
      <c r="H46" s="8">
        <v>2588.6</v>
      </c>
      <c r="I46" s="8">
        <v>104</v>
      </c>
      <c r="J46" s="8">
        <v>1139</v>
      </c>
      <c r="K46" s="8">
        <v>256</v>
      </c>
      <c r="L46" s="8">
        <v>1177</v>
      </c>
      <c r="M46" s="8">
        <v>3656</v>
      </c>
      <c r="N46" s="8">
        <v>6332</v>
      </c>
      <c r="O46" s="23">
        <v>533022</v>
      </c>
      <c r="P46" s="23">
        <v>204248</v>
      </c>
      <c r="Q46" s="23">
        <v>328774</v>
      </c>
      <c r="R46" s="8"/>
      <c r="S46" s="13">
        <v>7695.1</v>
      </c>
      <c r="T46" s="13">
        <v>5802.9</v>
      </c>
      <c r="U46" s="13">
        <v>1321.3</v>
      </c>
      <c r="V46" s="13">
        <v>153.1</v>
      </c>
      <c r="W46" s="13">
        <v>127.6</v>
      </c>
      <c r="X46" s="13">
        <v>288.39999999999998</v>
      </c>
      <c r="Y46" s="13">
        <v>788.1</v>
      </c>
      <c r="Z46" s="13">
        <v>491.8</v>
      </c>
      <c r="AA46" s="13">
        <v>272.2</v>
      </c>
      <c r="AB46" s="13">
        <v>14.6</v>
      </c>
      <c r="AC46" s="13">
        <v>9.3000000000000007</v>
      </c>
      <c r="AD46" s="13">
        <v>100</v>
      </c>
      <c r="AE46" s="13">
        <v>75.410326051643253</v>
      </c>
      <c r="AF46" s="13">
        <v>17.170667047861624</v>
      </c>
      <c r="AG46" s="13">
        <v>1.9895777832646746</v>
      </c>
      <c r="AH46" s="13">
        <v>1.6581980740991018</v>
      </c>
      <c r="AI46" s="13">
        <v>3.7478395342490671</v>
      </c>
      <c r="AJ46" s="13">
        <v>100</v>
      </c>
      <c r="AK46" s="13">
        <v>62.403248318741277</v>
      </c>
      <c r="AL46" s="13">
        <v>34.538764116228904</v>
      </c>
      <c r="AM46" s="13">
        <v>1.852556782134247</v>
      </c>
      <c r="AN46" s="13">
        <v>1.180053292729349</v>
      </c>
      <c r="AO46" s="17">
        <v>17779</v>
      </c>
      <c r="AP46" s="17">
        <v>8</v>
      </c>
      <c r="AQ46" s="17">
        <v>587</v>
      </c>
      <c r="AR46" s="17">
        <v>82</v>
      </c>
      <c r="AS46" s="17">
        <v>2542</v>
      </c>
      <c r="AT46" s="17">
        <v>8146</v>
      </c>
      <c r="AU46" s="17">
        <v>7818</v>
      </c>
      <c r="AV46" s="17">
        <v>4702</v>
      </c>
      <c r="AW46" s="17">
        <v>89558</v>
      </c>
      <c r="AX46" s="17">
        <v>24252</v>
      </c>
      <c r="AY46" s="17">
        <v>150640</v>
      </c>
      <c r="AZ46" s="17">
        <v>2167</v>
      </c>
      <c r="BA46" s="17">
        <v>491</v>
      </c>
      <c r="BB46" s="17">
        <v>5408</v>
      </c>
      <c r="BC46" s="17">
        <v>1842</v>
      </c>
      <c r="BD46" s="17">
        <v>3566</v>
      </c>
      <c r="BE46" s="17">
        <v>7052</v>
      </c>
      <c r="BF46" s="17">
        <v>153</v>
      </c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30">
        <v>68</v>
      </c>
      <c r="BT46" s="30">
        <v>38</v>
      </c>
      <c r="BU46" s="30">
        <v>30</v>
      </c>
      <c r="BV46" s="30">
        <v>9320</v>
      </c>
      <c r="BW46" s="30">
        <v>7423</v>
      </c>
      <c r="BX46" s="30">
        <v>1897</v>
      </c>
      <c r="BY46" s="42">
        <v>3330400</v>
      </c>
      <c r="BZ46" s="42">
        <v>2842000</v>
      </c>
      <c r="CA46" s="42">
        <v>488400</v>
      </c>
      <c r="CB46" s="32">
        <v>653.9</v>
      </c>
      <c r="CC46" s="32">
        <v>626</v>
      </c>
      <c r="CD46" s="33">
        <v>27.9</v>
      </c>
      <c r="CE46" s="34">
        <v>65.5</v>
      </c>
      <c r="CF46" s="34">
        <v>68</v>
      </c>
      <c r="CG46" s="34">
        <v>53</v>
      </c>
    </row>
    <row r="47" spans="1:85" s="1" customFormat="1" ht="15.75" customHeight="1">
      <c r="A47" s="8">
        <v>2011</v>
      </c>
      <c r="B47" s="8">
        <v>538.66399999999999</v>
      </c>
      <c r="C47" s="8">
        <v>2920</v>
      </c>
      <c r="D47" s="8">
        <v>2059.2070000000003</v>
      </c>
      <c r="E47" s="8">
        <v>11263</v>
      </c>
      <c r="F47" s="8">
        <v>649.303</v>
      </c>
      <c r="G47" s="8">
        <v>2904.1260000000002</v>
      </c>
      <c r="H47" s="8">
        <v>3553.4289999999996</v>
      </c>
      <c r="I47" s="8">
        <v>113</v>
      </c>
      <c r="J47" s="8">
        <v>1650</v>
      </c>
      <c r="K47" s="8">
        <v>319</v>
      </c>
      <c r="L47" s="8">
        <v>1259</v>
      </c>
      <c r="M47" s="8">
        <v>4367</v>
      </c>
      <c r="N47" s="8">
        <v>7708</v>
      </c>
      <c r="O47" s="23">
        <v>552260</v>
      </c>
      <c r="P47" s="23">
        <v>208910</v>
      </c>
      <c r="Q47" s="23">
        <v>343350</v>
      </c>
      <c r="R47" s="8"/>
      <c r="S47" s="13">
        <v>7836.6</v>
      </c>
      <c r="T47" s="13">
        <v>5907.5</v>
      </c>
      <c r="U47" s="13">
        <v>1354.3</v>
      </c>
      <c r="V47" s="13">
        <v>155.1</v>
      </c>
      <c r="W47" s="13">
        <v>129.80000000000001</v>
      </c>
      <c r="X47" s="13">
        <v>288.2</v>
      </c>
      <c r="Y47" s="13">
        <v>804.4</v>
      </c>
      <c r="Z47" s="13">
        <v>499.4</v>
      </c>
      <c r="AA47" s="13">
        <v>281.10000000000002</v>
      </c>
      <c r="AB47" s="13">
        <v>14.7</v>
      </c>
      <c r="AC47" s="13">
        <v>9</v>
      </c>
      <c r="AD47" s="13">
        <v>100</v>
      </c>
      <c r="AE47" s="13">
        <v>75.383457111502437</v>
      </c>
      <c r="AF47" s="13">
        <v>17.281729321389378</v>
      </c>
      <c r="AG47" s="13">
        <v>1.9791746420641605</v>
      </c>
      <c r="AH47" s="13">
        <v>1.6563305515146878</v>
      </c>
      <c r="AI47" s="13">
        <v>3.6776152923461702</v>
      </c>
      <c r="AJ47" s="13">
        <v>100</v>
      </c>
      <c r="AK47" s="13">
        <v>62.083540527100944</v>
      </c>
      <c r="AL47" s="13">
        <v>34.945300845350573</v>
      </c>
      <c r="AM47" s="13">
        <v>1.8274490303331676</v>
      </c>
      <c r="AN47" s="13">
        <v>1.1188463451019393</v>
      </c>
      <c r="AO47" s="17">
        <v>16790</v>
      </c>
      <c r="AP47" s="17">
        <v>7.4</v>
      </c>
      <c r="AQ47" s="17">
        <v>593</v>
      </c>
      <c r="AR47" s="17">
        <v>144</v>
      </c>
      <c r="AS47" s="17">
        <v>2534</v>
      </c>
      <c r="AT47" s="17">
        <v>8066</v>
      </c>
      <c r="AU47" s="17">
        <v>7232</v>
      </c>
      <c r="AV47" s="17">
        <v>5442</v>
      </c>
      <c r="AW47" s="17">
        <v>96969</v>
      </c>
      <c r="AX47" s="17">
        <v>182266</v>
      </c>
      <c r="AY47" s="17">
        <v>164</v>
      </c>
      <c r="AZ47" s="17">
        <v>1702</v>
      </c>
      <c r="BA47" s="17">
        <v>437</v>
      </c>
      <c r="BB47" s="17">
        <v>7406</v>
      </c>
      <c r="BC47" s="17">
        <v>3189</v>
      </c>
      <c r="BD47" s="17">
        <v>4217</v>
      </c>
      <c r="BE47" s="17">
        <v>7970</v>
      </c>
      <c r="BF47" s="17">
        <v>166</v>
      </c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30">
        <v>70</v>
      </c>
      <c r="BT47" s="30">
        <v>40</v>
      </c>
      <c r="BU47" s="30">
        <v>30</v>
      </c>
      <c r="BV47" s="30">
        <v>9342</v>
      </c>
      <c r="BW47" s="30">
        <v>7437</v>
      </c>
      <c r="BX47" s="30">
        <v>1905</v>
      </c>
      <c r="BY47" s="42">
        <v>3169600</v>
      </c>
      <c r="BZ47" s="42">
        <v>2962200</v>
      </c>
      <c r="CA47" s="42">
        <v>477300</v>
      </c>
      <c r="CB47" s="32">
        <v>684.9</v>
      </c>
      <c r="CC47" s="32">
        <v>653.9</v>
      </c>
      <c r="CD47" s="33">
        <v>31</v>
      </c>
      <c r="CE47" s="34">
        <v>63.6</v>
      </c>
      <c r="CF47" s="34">
        <v>65.5</v>
      </c>
      <c r="CG47" s="34">
        <v>53.9</v>
      </c>
    </row>
    <row r="48" spans="1:85" s="1" customFormat="1" ht="15.75" customHeight="1">
      <c r="A48" s="8">
        <v>2012</v>
      </c>
      <c r="B48" s="8">
        <v>420.50899999999996</v>
      </c>
      <c r="C48" s="8">
        <v>2333</v>
      </c>
      <c r="D48" s="8">
        <v>2302.9059999999999</v>
      </c>
      <c r="E48" s="8">
        <v>13103.000000000004</v>
      </c>
      <c r="F48" s="8">
        <v>543.08699999999999</v>
      </c>
      <c r="G48" s="8">
        <v>3235.2390000000005</v>
      </c>
      <c r="H48" s="8">
        <v>3778.2739999999999</v>
      </c>
      <c r="I48" s="8">
        <v>143</v>
      </c>
      <c r="J48" s="8">
        <v>1346</v>
      </c>
      <c r="K48" s="8">
        <v>288</v>
      </c>
      <c r="L48" s="8">
        <v>1573</v>
      </c>
      <c r="M48" s="8">
        <v>4889</v>
      </c>
      <c r="N48" s="8">
        <v>8239</v>
      </c>
      <c r="O48" s="23">
        <v>569727</v>
      </c>
      <c r="P48" s="23">
        <v>210156</v>
      </c>
      <c r="Q48" s="23">
        <v>359571</v>
      </c>
      <c r="R48" s="8"/>
      <c r="S48" s="13">
        <v>7984.5</v>
      </c>
      <c r="T48" s="13">
        <v>5999.6</v>
      </c>
      <c r="U48" s="13">
        <v>1387.5</v>
      </c>
      <c r="V48" s="13">
        <v>158.4</v>
      </c>
      <c r="W48" s="13">
        <v>131.5</v>
      </c>
      <c r="X48" s="13">
        <v>305.8</v>
      </c>
      <c r="Y48" s="13">
        <v>815.3</v>
      </c>
      <c r="Z48" s="13">
        <v>502.8</v>
      </c>
      <c r="AA48" s="13">
        <v>288.2</v>
      </c>
      <c r="AB48" s="13">
        <v>14.8</v>
      </c>
      <c r="AC48" s="13">
        <v>9.4</v>
      </c>
      <c r="AD48" s="13">
        <v>100</v>
      </c>
      <c r="AE48" s="13">
        <v>75.140584883211233</v>
      </c>
      <c r="AF48" s="13">
        <v>17.37741874882585</v>
      </c>
      <c r="AG48" s="13">
        <v>1.983843697163254</v>
      </c>
      <c r="AH48" s="13">
        <v>1.6469409480869186</v>
      </c>
      <c r="AI48" s="13">
        <v>3.8299204709123931</v>
      </c>
      <c r="AJ48" s="13">
        <v>100</v>
      </c>
      <c r="AK48" s="13">
        <v>61.670550717527291</v>
      </c>
      <c r="AL48" s="13">
        <v>35.348951306267637</v>
      </c>
      <c r="AM48" s="13">
        <v>1.8152827180179076</v>
      </c>
      <c r="AN48" s="13">
        <v>1.1529498344167792</v>
      </c>
      <c r="AO48" s="17">
        <v>18330</v>
      </c>
      <c r="AP48" s="17">
        <v>8</v>
      </c>
      <c r="AQ48" s="17">
        <v>582</v>
      </c>
      <c r="AR48" s="17">
        <v>157</v>
      </c>
      <c r="AS48" s="17">
        <v>2418</v>
      </c>
      <c r="AT48" s="17">
        <v>8860</v>
      </c>
      <c r="AU48" s="17">
        <v>7750</v>
      </c>
      <c r="AV48" s="17">
        <v>7060</v>
      </c>
      <c r="AW48" s="17">
        <v>114609</v>
      </c>
      <c r="AX48" s="17">
        <v>213546</v>
      </c>
      <c r="AY48" s="17">
        <v>184639</v>
      </c>
      <c r="AZ48" s="17">
        <v>1716</v>
      </c>
      <c r="BA48" s="17">
        <v>402</v>
      </c>
      <c r="BB48" s="17">
        <v>8037</v>
      </c>
      <c r="BC48" s="17">
        <v>3818</v>
      </c>
      <c r="BD48" s="17">
        <v>4219</v>
      </c>
      <c r="BE48" s="17">
        <v>8195</v>
      </c>
      <c r="BF48" s="17">
        <v>182</v>
      </c>
      <c r="BG48" s="17"/>
      <c r="BH48" s="17"/>
      <c r="BI48" s="17"/>
      <c r="BJ48" s="17"/>
      <c r="BK48" s="17"/>
      <c r="BL48" s="24"/>
      <c r="BM48" s="24"/>
      <c r="BN48" s="24"/>
      <c r="BO48" s="24"/>
      <c r="BP48" s="24"/>
      <c r="BQ48" s="24"/>
      <c r="BR48" s="24"/>
      <c r="BS48" s="30">
        <v>71</v>
      </c>
      <c r="BT48" s="30">
        <v>41</v>
      </c>
      <c r="BU48" s="30">
        <v>30</v>
      </c>
      <c r="BV48" s="30">
        <v>9387</v>
      </c>
      <c r="BW48" s="30">
        <v>7474</v>
      </c>
      <c r="BX48" s="30">
        <v>1913</v>
      </c>
      <c r="BY48" s="42">
        <v>3129600</v>
      </c>
      <c r="BZ48" s="42">
        <v>2681300</v>
      </c>
      <c r="CA48" s="42">
        <v>448200</v>
      </c>
      <c r="CB48" s="32">
        <v>762.4</v>
      </c>
      <c r="CC48" s="32">
        <v>735</v>
      </c>
      <c r="CD48" s="33">
        <v>27.5</v>
      </c>
      <c r="CE48" s="34">
        <v>63.9</v>
      </c>
      <c r="CF48" s="34">
        <v>66.099999999999994</v>
      </c>
      <c r="CG48" s="34">
        <v>52.5</v>
      </c>
    </row>
    <row r="49" spans="1:85" s="1" customFormat="1" ht="15.75" customHeight="1">
      <c r="A49" s="8">
        <v>2013</v>
      </c>
      <c r="B49" s="8">
        <v>574.95100000000002</v>
      </c>
      <c r="C49" s="8">
        <v>3394</v>
      </c>
      <c r="D49" s="8">
        <v>2318.1910000000003</v>
      </c>
      <c r="E49" s="8">
        <v>13566</v>
      </c>
      <c r="F49" s="8">
        <v>680.37399999999991</v>
      </c>
      <c r="G49" s="8">
        <v>3303.8609999999999</v>
      </c>
      <c r="H49" s="8">
        <v>3984.279</v>
      </c>
      <c r="I49" s="8">
        <v>136</v>
      </c>
      <c r="J49" s="8">
        <v>2011</v>
      </c>
      <c r="K49" s="8">
        <v>98</v>
      </c>
      <c r="L49" s="8">
        <v>1242</v>
      </c>
      <c r="M49" s="8">
        <v>5651</v>
      </c>
      <c r="N49" s="8">
        <v>9138</v>
      </c>
      <c r="O49" s="23">
        <v>588437</v>
      </c>
      <c r="P49" s="23">
        <v>214442</v>
      </c>
      <c r="Q49" s="23">
        <v>373995</v>
      </c>
      <c r="R49" s="12">
        <v>1</v>
      </c>
      <c r="S49" s="13">
        <v>8134.5</v>
      </c>
      <c r="T49" s="13">
        <v>6104.5</v>
      </c>
      <c r="U49" s="13">
        <v>1420.3</v>
      </c>
      <c r="V49" s="13">
        <v>160.9</v>
      </c>
      <c r="W49" s="13">
        <v>133.4</v>
      </c>
      <c r="X49" s="13">
        <v>313.60000000000002</v>
      </c>
      <c r="Y49" s="13">
        <v>829.9</v>
      </c>
      <c r="Z49" s="13">
        <v>509.6</v>
      </c>
      <c r="AA49" s="13">
        <v>295.5</v>
      </c>
      <c r="AB49" s="13">
        <v>15</v>
      </c>
      <c r="AC49" s="13">
        <v>9.6</v>
      </c>
      <c r="AD49" s="13">
        <v>100</v>
      </c>
      <c r="AE49" s="13">
        <v>75.0445632798574</v>
      </c>
      <c r="AF49" s="13">
        <v>17.460200381092875</v>
      </c>
      <c r="AG49" s="13">
        <v>1.9779949597393816</v>
      </c>
      <c r="AH49" s="13">
        <v>1.6399286987522281</v>
      </c>
      <c r="AI49" s="13">
        <v>3.8551847071116847</v>
      </c>
      <c r="AJ49" s="13">
        <v>100</v>
      </c>
      <c r="AK49" s="13">
        <v>61.404988552837693</v>
      </c>
      <c r="AL49" s="13">
        <v>35.606699602361729</v>
      </c>
      <c r="AM49" s="13">
        <v>1.8074466803229308</v>
      </c>
      <c r="AN49" s="13">
        <v>1.1567658754066754</v>
      </c>
      <c r="AO49" s="17">
        <v>25225</v>
      </c>
      <c r="AP49" s="17">
        <v>11</v>
      </c>
      <c r="AQ49" s="17">
        <v>818</v>
      </c>
      <c r="AR49" s="17">
        <v>162</v>
      </c>
      <c r="AS49" s="17">
        <v>4265</v>
      </c>
      <c r="AT49" s="17">
        <v>8586</v>
      </c>
      <c r="AU49" s="17">
        <v>6704</v>
      </c>
      <c r="AV49" s="17">
        <v>5902</v>
      </c>
      <c r="AW49" s="17">
        <v>136104</v>
      </c>
      <c r="AX49" s="17">
        <v>240592</v>
      </c>
      <c r="AY49" s="17">
        <v>280122</v>
      </c>
      <c r="AZ49" s="17">
        <v>1763</v>
      </c>
      <c r="BA49" s="17">
        <v>371</v>
      </c>
      <c r="BB49" s="17">
        <v>7824</v>
      </c>
      <c r="BC49" s="17">
        <v>3883</v>
      </c>
      <c r="BD49" s="17">
        <v>3941</v>
      </c>
      <c r="BE49" s="17">
        <v>7753</v>
      </c>
      <c r="BF49" s="17">
        <v>177</v>
      </c>
      <c r="BG49" s="17"/>
      <c r="BH49" s="17"/>
      <c r="BI49" s="17"/>
      <c r="BJ49" s="17"/>
      <c r="BK49" s="17"/>
      <c r="BL49" s="24"/>
      <c r="BM49" s="24"/>
      <c r="BN49" s="24"/>
      <c r="BO49" s="24"/>
      <c r="BP49" s="24"/>
      <c r="BQ49" s="24"/>
      <c r="BR49" s="24"/>
      <c r="BS49" s="30">
        <v>73</v>
      </c>
      <c r="BT49" s="30">
        <v>43</v>
      </c>
      <c r="BU49" s="30">
        <v>30</v>
      </c>
      <c r="BV49" s="30">
        <v>9550</v>
      </c>
      <c r="BW49" s="30">
        <v>7581</v>
      </c>
      <c r="BX49" s="30">
        <v>1969</v>
      </c>
      <c r="BY49" s="42">
        <v>3057100</v>
      </c>
      <c r="BZ49" s="42">
        <v>2613800</v>
      </c>
      <c r="CA49" s="42">
        <v>443300</v>
      </c>
      <c r="CB49" s="32">
        <v>836.2</v>
      </c>
      <c r="CC49" s="32">
        <v>810.4</v>
      </c>
      <c r="CD49" s="33">
        <v>25.8</v>
      </c>
      <c r="CE49" s="34">
        <v>64.099999999999994</v>
      </c>
      <c r="CF49" s="34">
        <v>66.400000000000006</v>
      </c>
      <c r="CG49" s="34">
        <v>51.7</v>
      </c>
    </row>
    <row r="50" spans="1:85" ht="15.75" customHeight="1">
      <c r="A50" s="8">
        <v>2014</v>
      </c>
      <c r="B50" s="8">
        <v>500.67099999999994</v>
      </c>
      <c r="C50" s="8">
        <v>3053</v>
      </c>
      <c r="D50" s="8">
        <v>2546.1</v>
      </c>
      <c r="E50" s="8">
        <v>13776.999999999998</v>
      </c>
      <c r="F50" s="8">
        <v>591.5</v>
      </c>
      <c r="G50" s="8">
        <v>3485.5</v>
      </c>
      <c r="H50" s="8">
        <v>4077</v>
      </c>
      <c r="I50" s="8">
        <v>140</v>
      </c>
      <c r="J50" s="8">
        <v>1754</v>
      </c>
      <c r="K50" s="8">
        <v>8</v>
      </c>
      <c r="L50" s="8">
        <v>997</v>
      </c>
      <c r="M50" s="8">
        <v>6176</v>
      </c>
      <c r="N50" s="8">
        <v>9075</v>
      </c>
      <c r="O50" s="23">
        <v>606851</v>
      </c>
      <c r="P50" s="23">
        <v>218902</v>
      </c>
      <c r="Q50" s="23">
        <v>387949</v>
      </c>
      <c r="R50" s="8"/>
      <c r="S50" s="13">
        <v>8296.9</v>
      </c>
      <c r="T50" s="13">
        <v>6219.2</v>
      </c>
      <c r="U50" s="13">
        <v>1453.8</v>
      </c>
      <c r="V50" s="13">
        <v>163.5</v>
      </c>
      <c r="W50" s="13">
        <v>135.4</v>
      </c>
      <c r="X50" s="13">
        <v>323.3</v>
      </c>
      <c r="Y50" s="13">
        <v>849.8</v>
      </c>
      <c r="Z50" s="13">
        <v>520.70000000000005</v>
      </c>
      <c r="AA50" s="13">
        <v>303.39999999999998</v>
      </c>
      <c r="AB50" s="13">
        <v>15.6</v>
      </c>
      <c r="AC50" s="13">
        <v>9.9</v>
      </c>
      <c r="AD50" s="13">
        <v>100</v>
      </c>
      <c r="AE50" s="13">
        <v>74.958116887030101</v>
      </c>
      <c r="AF50" s="13">
        <v>17.522207089394833</v>
      </c>
      <c r="AG50" s="13">
        <v>1.970615531101978</v>
      </c>
      <c r="AH50" s="13">
        <v>1.6319348190287939</v>
      </c>
      <c r="AI50" s="13">
        <v>3.8966360929985902</v>
      </c>
      <c r="AJ50" s="13">
        <v>100</v>
      </c>
      <c r="AK50" s="13">
        <v>61.273240762532367</v>
      </c>
      <c r="AL50" s="13">
        <v>35.702518239585785</v>
      </c>
      <c r="AM50" s="13">
        <v>1.8357260531889856</v>
      </c>
      <c r="AN50" s="13">
        <v>1.1649799952930102</v>
      </c>
      <c r="AO50" s="17">
        <v>26356</v>
      </c>
      <c r="AP50" s="17">
        <v>10</v>
      </c>
      <c r="AQ50" s="17">
        <v>1044</v>
      </c>
      <c r="AR50" s="17">
        <v>208</v>
      </c>
      <c r="AS50" s="17">
        <v>3990</v>
      </c>
      <c r="AT50" s="17">
        <v>8223</v>
      </c>
      <c r="AU50" s="17">
        <v>6904</v>
      </c>
      <c r="AV50" s="17">
        <v>5683</v>
      </c>
      <c r="AW50" s="17">
        <v>166727</v>
      </c>
      <c r="AX50" s="17">
        <v>223019</v>
      </c>
      <c r="AY50" s="17">
        <v>193901</v>
      </c>
      <c r="AZ50" s="17">
        <v>1945</v>
      </c>
      <c r="BA50" s="17">
        <v>260</v>
      </c>
      <c r="BB50" s="17">
        <v>8177</v>
      </c>
      <c r="BC50" s="17">
        <v>4178</v>
      </c>
      <c r="BD50" s="17">
        <v>3999</v>
      </c>
      <c r="BE50" s="17">
        <v>7358</v>
      </c>
      <c r="BF50" s="17">
        <v>192</v>
      </c>
      <c r="BG50" s="17"/>
      <c r="BH50" s="17"/>
      <c r="BI50" s="17"/>
      <c r="BJ50" s="17"/>
      <c r="BK50" s="17"/>
      <c r="BL50" s="24"/>
      <c r="BM50" s="24"/>
      <c r="BN50" s="24"/>
      <c r="BO50" s="24"/>
      <c r="BP50" s="24"/>
      <c r="BQ50" s="24"/>
      <c r="BR50" s="24"/>
      <c r="BS50" s="30">
        <v>75</v>
      </c>
      <c r="BT50" s="30">
        <v>45</v>
      </c>
      <c r="BU50" s="30">
        <v>30</v>
      </c>
      <c r="BV50" s="30">
        <v>9839</v>
      </c>
      <c r="BW50" s="30">
        <v>7878</v>
      </c>
      <c r="BX50" s="30">
        <v>1961</v>
      </c>
      <c r="BY50" s="42">
        <v>2982000</v>
      </c>
      <c r="BZ50" s="42">
        <v>2472100</v>
      </c>
      <c r="CA50" s="42">
        <v>510000</v>
      </c>
      <c r="CB50" s="32">
        <v>815.2</v>
      </c>
      <c r="CC50" s="32">
        <v>790.2</v>
      </c>
      <c r="CD50" s="33">
        <v>25.1</v>
      </c>
      <c r="CE50" s="34">
        <v>60.1</v>
      </c>
      <c r="CF50" s="34">
        <v>61.7</v>
      </c>
      <c r="CG50" s="34">
        <v>52.5</v>
      </c>
    </row>
    <row r="51" spans="1:85" ht="15.75" customHeight="1">
      <c r="A51" s="8">
        <v>2015</v>
      </c>
      <c r="B51" s="8">
        <v>442.30899999999997</v>
      </c>
      <c r="C51" s="8">
        <v>2767</v>
      </c>
      <c r="D51" s="8">
        <v>2622.8829999999998</v>
      </c>
      <c r="E51" s="8">
        <v>14819</v>
      </c>
      <c r="F51" s="8">
        <v>516.30499999999995</v>
      </c>
      <c r="G51" s="8">
        <v>3471.1819999999998</v>
      </c>
      <c r="H51" s="8">
        <v>3987.4700000000003</v>
      </c>
      <c r="I51" s="8">
        <v>155</v>
      </c>
      <c r="J51" s="8">
        <v>1469</v>
      </c>
      <c r="K51" s="8">
        <v>32</v>
      </c>
      <c r="L51" s="8">
        <v>1080</v>
      </c>
      <c r="M51" s="8">
        <v>6478</v>
      </c>
      <c r="N51" s="8">
        <v>9214</v>
      </c>
      <c r="O51" s="23">
        <v>623835</v>
      </c>
      <c r="P51" s="23">
        <v>222847</v>
      </c>
      <c r="Q51" s="23">
        <v>400988</v>
      </c>
      <c r="R51" s="8"/>
      <c r="S51" s="13">
        <v>8463.4</v>
      </c>
      <c r="T51" s="13">
        <v>6334.5</v>
      </c>
      <c r="U51" s="13">
        <v>1488</v>
      </c>
      <c r="V51" s="13">
        <v>165.9</v>
      </c>
      <c r="W51" s="13">
        <v>137.30000000000001</v>
      </c>
      <c r="X51" s="13">
        <v>336</v>
      </c>
      <c r="Y51" s="13">
        <v>865.7</v>
      </c>
      <c r="Z51" s="13">
        <v>528.70000000000005</v>
      </c>
      <c r="AA51" s="13">
        <v>311.10000000000002</v>
      </c>
      <c r="AB51" s="13">
        <v>15.6</v>
      </c>
      <c r="AC51" s="13">
        <v>10.1</v>
      </c>
      <c r="AD51" s="13">
        <v>100</v>
      </c>
      <c r="AE51" s="13">
        <v>74.845806649809774</v>
      </c>
      <c r="AF51" s="13">
        <v>17.581586596403337</v>
      </c>
      <c r="AG51" s="13">
        <v>1.9602051185102916</v>
      </c>
      <c r="AH51" s="13">
        <v>1.6222794621546899</v>
      </c>
      <c r="AI51" s="13">
        <v>3.9700356830588182</v>
      </c>
      <c r="AJ51" s="13">
        <v>100</v>
      </c>
      <c r="AK51" s="13">
        <v>61.071964883908983</v>
      </c>
      <c r="AL51" s="15">
        <v>35.936236571560585</v>
      </c>
      <c r="AM51" s="13">
        <v>1.8020099341573292</v>
      </c>
      <c r="AN51" s="13">
        <v>1.1666859189095529</v>
      </c>
      <c r="AO51" s="17">
        <v>27522</v>
      </c>
      <c r="AP51" s="17">
        <v>11</v>
      </c>
      <c r="AQ51" s="17">
        <v>1345</v>
      </c>
      <c r="AR51" s="17">
        <v>331</v>
      </c>
      <c r="AS51" s="17">
        <v>4053</v>
      </c>
      <c r="AT51" s="17">
        <v>7669</v>
      </c>
      <c r="AU51" s="17">
        <v>5297</v>
      </c>
      <c r="AV51" s="17">
        <v>4309</v>
      </c>
      <c r="AW51" s="17">
        <v>168844</v>
      </c>
      <c r="AX51" s="17">
        <v>251874</v>
      </c>
      <c r="AY51" s="17">
        <v>229092</v>
      </c>
      <c r="AZ51" s="17">
        <v>1481</v>
      </c>
      <c r="BA51" s="17">
        <v>193</v>
      </c>
      <c r="BB51" s="17">
        <v>8985</v>
      </c>
      <c r="BC51" s="17">
        <v>4684</v>
      </c>
      <c r="BD51" s="17">
        <v>4301</v>
      </c>
      <c r="BE51" s="17">
        <v>8673</v>
      </c>
      <c r="BF51" s="17">
        <v>183</v>
      </c>
      <c r="BG51" s="17"/>
      <c r="BH51" s="17"/>
      <c r="BI51" s="17"/>
      <c r="BJ51" s="17"/>
      <c r="BK51" s="17"/>
      <c r="BL51" s="24"/>
      <c r="BM51" s="24"/>
      <c r="BN51" s="24"/>
      <c r="BO51" s="24"/>
      <c r="BP51" s="24"/>
      <c r="BQ51" s="24"/>
      <c r="BR51" s="24"/>
      <c r="BS51" s="35">
        <v>77</v>
      </c>
      <c r="BT51" s="35">
        <v>47</v>
      </c>
      <c r="BU51" s="35">
        <v>30</v>
      </c>
      <c r="BV51" s="30">
        <v>9913</v>
      </c>
      <c r="BW51" s="30">
        <v>7952</v>
      </c>
      <c r="BX51" s="30">
        <v>1961</v>
      </c>
      <c r="BY51" s="42">
        <v>2568300</v>
      </c>
      <c r="BZ51" s="42">
        <v>2127400</v>
      </c>
      <c r="CA51" s="42">
        <v>440900</v>
      </c>
      <c r="CB51" s="32">
        <v>905.8</v>
      </c>
      <c r="CC51" s="32">
        <v>882.5</v>
      </c>
      <c r="CD51" s="33">
        <v>23.3</v>
      </c>
      <c r="CE51" s="34">
        <v>54.1</v>
      </c>
      <c r="CF51" s="34">
        <v>55.5</v>
      </c>
      <c r="CG51" s="34">
        <v>47.1</v>
      </c>
    </row>
    <row r="52" spans="1:85" s="4" customFormat="1" ht="15.75" customHeight="1">
      <c r="A52" s="8">
        <v>2016</v>
      </c>
      <c r="B52" s="8">
        <v>736.96399999999994</v>
      </c>
      <c r="C52" s="8">
        <v>4555</v>
      </c>
      <c r="D52" s="8">
        <v>3225.9449999999997</v>
      </c>
      <c r="E52" s="8">
        <v>17511</v>
      </c>
      <c r="F52" s="8">
        <v>899.08200000000011</v>
      </c>
      <c r="G52" s="8">
        <v>4294.9030000000002</v>
      </c>
      <c r="H52" s="8">
        <v>5193.9380000000001</v>
      </c>
      <c r="I52" s="8">
        <v>141</v>
      </c>
      <c r="J52" s="8">
        <v>2343</v>
      </c>
      <c r="K52" s="8">
        <v>53</v>
      </c>
      <c r="L52" s="8">
        <v>1304</v>
      </c>
      <c r="M52" s="8">
        <v>6792</v>
      </c>
      <c r="N52" s="8">
        <v>10633</v>
      </c>
      <c r="O52" s="23">
        <v>640442</v>
      </c>
      <c r="P52" s="23">
        <v>226315</v>
      </c>
      <c r="Q52" s="23">
        <v>414127</v>
      </c>
      <c r="R52" s="8"/>
      <c r="S52" s="13">
        <v>8628.6</v>
      </c>
      <c r="T52" s="13">
        <v>6446.1</v>
      </c>
      <c r="U52" s="13">
        <v>1524</v>
      </c>
      <c r="V52" s="13">
        <v>168.3</v>
      </c>
      <c r="W52" s="13">
        <v>139.30000000000001</v>
      </c>
      <c r="X52" s="13">
        <v>350.89999999999964</v>
      </c>
      <c r="Y52" s="13">
        <v>882.7</v>
      </c>
      <c r="Z52" s="13">
        <v>536.6</v>
      </c>
      <c r="AA52" s="13">
        <v>319.8</v>
      </c>
      <c r="AB52" s="13">
        <v>15.7</v>
      </c>
      <c r="AC52" s="13">
        <v>10.3</v>
      </c>
      <c r="AD52" s="13">
        <v>100</v>
      </c>
      <c r="AE52" s="13">
        <v>74.706209582087482</v>
      </c>
      <c r="AF52" s="13">
        <v>17.662193171545791</v>
      </c>
      <c r="AG52" s="13">
        <v>1.9504902301648011</v>
      </c>
      <c r="AH52" s="13">
        <v>1.6143986278191131</v>
      </c>
      <c r="AI52" s="13">
        <v>4.0667083883828159</v>
      </c>
      <c r="AJ52" s="13">
        <v>100</v>
      </c>
      <c r="AK52" s="13">
        <v>60.790755636116458</v>
      </c>
      <c r="AL52" s="13">
        <v>36.229749631811487</v>
      </c>
      <c r="AM52" s="13">
        <v>1.7786337373966239</v>
      </c>
      <c r="AN52" s="13">
        <v>1.1668743627506515</v>
      </c>
      <c r="AO52" s="17">
        <v>29960</v>
      </c>
      <c r="AP52" s="17">
        <v>11</v>
      </c>
      <c r="AQ52" s="17">
        <v>1529</v>
      </c>
      <c r="AR52" s="17">
        <v>258</v>
      </c>
      <c r="AS52" s="17">
        <v>4544</v>
      </c>
      <c r="AT52" s="17">
        <v>8228</v>
      </c>
      <c r="AU52" s="17">
        <v>4408</v>
      </c>
      <c r="AV52" s="17">
        <v>3747</v>
      </c>
      <c r="AW52" s="17">
        <v>218025</v>
      </c>
      <c r="AX52" s="17">
        <v>290596</v>
      </c>
      <c r="AY52" s="17">
        <v>258004</v>
      </c>
      <c r="AZ52" s="17">
        <v>2475</v>
      </c>
      <c r="BA52" s="17">
        <v>222</v>
      </c>
      <c r="BB52" s="17">
        <v>10630</v>
      </c>
      <c r="BC52" s="17">
        <v>6155</v>
      </c>
      <c r="BD52" s="17">
        <v>4475</v>
      </c>
      <c r="BE52" s="17">
        <v>9447</v>
      </c>
      <c r="BF52" s="17">
        <v>197</v>
      </c>
      <c r="BG52" s="17"/>
      <c r="BH52" s="17"/>
      <c r="BI52" s="17"/>
      <c r="BJ52" s="17"/>
      <c r="BK52" s="17"/>
      <c r="BL52" s="24">
        <v>8397</v>
      </c>
      <c r="BM52" s="24">
        <v>64</v>
      </c>
      <c r="BN52" s="24">
        <v>469</v>
      </c>
      <c r="BO52" s="24">
        <v>54</v>
      </c>
      <c r="BP52" s="24">
        <v>10</v>
      </c>
      <c r="BQ52" s="24">
        <v>91</v>
      </c>
      <c r="BR52" s="24">
        <v>9085</v>
      </c>
      <c r="BS52" s="35">
        <v>83</v>
      </c>
      <c r="BT52" s="35">
        <v>52</v>
      </c>
      <c r="BU52" s="35">
        <v>31</v>
      </c>
      <c r="BV52" s="30">
        <v>10293</v>
      </c>
      <c r="BW52" s="30">
        <v>8241</v>
      </c>
      <c r="BX52" s="30">
        <v>2052</v>
      </c>
      <c r="BY52" s="42">
        <v>2665600</v>
      </c>
      <c r="BZ52" s="42">
        <v>2184500</v>
      </c>
      <c r="CA52" s="42">
        <v>481100</v>
      </c>
      <c r="CB52" s="32">
        <v>880.3</v>
      </c>
      <c r="CC52" s="32">
        <v>855.8</v>
      </c>
      <c r="CD52" s="33">
        <v>24.5</v>
      </c>
      <c r="CE52" s="34">
        <v>53</v>
      </c>
      <c r="CF52" s="34">
        <v>53.9</v>
      </c>
      <c r="CG52" s="34">
        <v>48.4</v>
      </c>
    </row>
    <row r="53" spans="1:85" ht="15.75" customHeight="1">
      <c r="A53" s="8">
        <v>2017</v>
      </c>
      <c r="B53" s="8">
        <v>560.29999999999995</v>
      </c>
      <c r="C53" s="8">
        <v>3577</v>
      </c>
      <c r="D53" s="8">
        <v>2484.1329999999998</v>
      </c>
      <c r="E53" s="8">
        <v>14760</v>
      </c>
      <c r="F53" s="8">
        <v>679.80099999999993</v>
      </c>
      <c r="G53" s="8">
        <v>3387.1</v>
      </c>
      <c r="H53" s="8">
        <v>4067</v>
      </c>
      <c r="I53" s="8">
        <v>54</v>
      </c>
      <c r="J53" s="8">
        <v>1931</v>
      </c>
      <c r="K53" s="8">
        <v>46</v>
      </c>
      <c r="L53" s="8">
        <v>1272</v>
      </c>
      <c r="M53" s="8">
        <v>5939</v>
      </c>
      <c r="N53" s="8">
        <v>9242</v>
      </c>
      <c r="O53" s="23">
        <v>657993</v>
      </c>
      <c r="P53" s="23">
        <v>229707</v>
      </c>
      <c r="Q53" s="23">
        <v>428286</v>
      </c>
      <c r="R53" s="8"/>
      <c r="S53" s="13">
        <v>8797.9</v>
      </c>
      <c r="T53" s="13">
        <v>6554.5</v>
      </c>
      <c r="U53" s="13">
        <v>1561.7</v>
      </c>
      <c r="V53" s="13">
        <v>171.9</v>
      </c>
      <c r="W53" s="13">
        <v>141.19999999999999</v>
      </c>
      <c r="X53" s="13">
        <v>367</v>
      </c>
      <c r="Y53" s="13">
        <v>901.3</v>
      </c>
      <c r="Z53" s="13">
        <v>546.1</v>
      </c>
      <c r="AA53" s="13">
        <v>328.6</v>
      </c>
      <c r="AB53" s="13">
        <v>15.9</v>
      </c>
      <c r="AC53" s="13">
        <v>10.5</v>
      </c>
      <c r="AD53" s="13">
        <v>100</v>
      </c>
      <c r="AE53" s="13">
        <v>74.500733129496808</v>
      </c>
      <c r="AF53" s="13">
        <v>17.750826901874312</v>
      </c>
      <c r="AG53" s="13">
        <v>1.9538753566191933</v>
      </c>
      <c r="AH53" s="13">
        <v>1.6049284488343811</v>
      </c>
      <c r="AI53" s="13">
        <v>4.1714500051148571</v>
      </c>
      <c r="AJ53" s="13">
        <v>100</v>
      </c>
      <c r="AK53" s="13">
        <v>60.590258515477643</v>
      </c>
      <c r="AL53" s="13">
        <v>36.458448907134141</v>
      </c>
      <c r="AM53" s="13">
        <v>1.7641184955064906</v>
      </c>
      <c r="AN53" s="13">
        <v>1.1649839121269279</v>
      </c>
      <c r="AO53" s="17">
        <v>32647</v>
      </c>
      <c r="AP53" s="17">
        <v>13</v>
      </c>
      <c r="AQ53" s="17">
        <v>1444</v>
      </c>
      <c r="AR53" s="17">
        <v>339</v>
      </c>
      <c r="AS53" s="17">
        <v>4788</v>
      </c>
      <c r="AT53" s="17">
        <v>8460</v>
      </c>
      <c r="AU53" s="17">
        <v>3250</v>
      </c>
      <c r="AV53" s="17">
        <v>2731</v>
      </c>
      <c r="AW53" s="17">
        <v>277002</v>
      </c>
      <c r="AX53" s="17">
        <v>317320</v>
      </c>
      <c r="AY53" s="17">
        <v>284692</v>
      </c>
      <c r="AZ53" s="17">
        <v>2699</v>
      </c>
      <c r="BA53" s="17">
        <v>236</v>
      </c>
      <c r="BB53" s="17">
        <v>11541</v>
      </c>
      <c r="BC53" s="17">
        <v>6953</v>
      </c>
      <c r="BD53" s="17">
        <v>4588</v>
      </c>
      <c r="BE53" s="17">
        <v>9316</v>
      </c>
      <c r="BF53" s="17">
        <v>198</v>
      </c>
      <c r="BG53" s="17">
        <v>674</v>
      </c>
      <c r="BH53" s="17">
        <v>390</v>
      </c>
      <c r="BI53" s="17">
        <v>21</v>
      </c>
      <c r="BJ53" s="17">
        <v>39</v>
      </c>
      <c r="BK53" s="17">
        <v>35</v>
      </c>
      <c r="BL53" s="24">
        <v>7210</v>
      </c>
      <c r="BM53" s="24">
        <v>47</v>
      </c>
      <c r="BN53" s="24">
        <v>436</v>
      </c>
      <c r="BO53" s="24">
        <v>31</v>
      </c>
      <c r="BP53" s="24">
        <v>2</v>
      </c>
      <c r="BQ53" s="24">
        <v>94</v>
      </c>
      <c r="BR53" s="24">
        <v>7820</v>
      </c>
      <c r="BS53" s="35">
        <v>88</v>
      </c>
      <c r="BT53" s="35">
        <v>57</v>
      </c>
      <c r="BU53" s="35">
        <v>31</v>
      </c>
      <c r="BV53" s="30">
        <v>10741</v>
      </c>
      <c r="BW53" s="30">
        <v>8689</v>
      </c>
      <c r="BX53" s="30">
        <v>2052</v>
      </c>
      <c r="BY53" s="42">
        <v>3522000</v>
      </c>
      <c r="BZ53" s="42">
        <v>2892900</v>
      </c>
      <c r="CA53" s="42">
        <v>629100</v>
      </c>
      <c r="CB53" s="32">
        <v>982.4</v>
      </c>
      <c r="CC53" s="32">
        <v>943.8</v>
      </c>
      <c r="CD53" s="33">
        <v>38.6</v>
      </c>
      <c r="CE53" s="34">
        <v>65</v>
      </c>
      <c r="CF53" s="34">
        <v>66</v>
      </c>
      <c r="CG53" s="34">
        <v>59</v>
      </c>
    </row>
    <row r="54" spans="1:85" ht="15.75" customHeight="1">
      <c r="A54" s="8">
        <v>2018</v>
      </c>
      <c r="B54" s="8">
        <v>713.9</v>
      </c>
      <c r="C54" s="8">
        <v>4614</v>
      </c>
      <c r="D54" s="8">
        <v>2452.1</v>
      </c>
      <c r="E54" s="8">
        <v>14945</v>
      </c>
      <c r="F54" s="8">
        <v>880.2</v>
      </c>
      <c r="G54" s="8">
        <v>3559.2</v>
      </c>
      <c r="H54" s="8">
        <v>4439.3999999999996</v>
      </c>
      <c r="I54" s="8">
        <v>114</v>
      </c>
      <c r="J54" s="8">
        <v>2449</v>
      </c>
      <c r="K54" s="8">
        <v>58</v>
      </c>
      <c r="L54" s="8">
        <v>1218</v>
      </c>
      <c r="M54" s="8">
        <v>6059</v>
      </c>
      <c r="N54" s="8">
        <v>9898</v>
      </c>
      <c r="O54" s="23">
        <v>675695</v>
      </c>
      <c r="P54" s="23">
        <v>233093</v>
      </c>
      <c r="Q54" s="23">
        <v>442393</v>
      </c>
      <c r="R54" s="12">
        <v>1</v>
      </c>
      <c r="S54" s="13">
        <v>8967.6</v>
      </c>
      <c r="T54" s="13">
        <v>6664.4</v>
      </c>
      <c r="U54" s="13">
        <v>1598.4</v>
      </c>
      <c r="V54" s="13">
        <v>174.4</v>
      </c>
      <c r="W54" s="13">
        <v>143.19999999999999</v>
      </c>
      <c r="X54" s="13">
        <v>385.6</v>
      </c>
      <c r="Y54" s="13">
        <v>919.4</v>
      </c>
      <c r="Z54" s="13">
        <v>555.79999999999995</v>
      </c>
      <c r="AA54" s="13">
        <v>336.7</v>
      </c>
      <c r="AB54" s="13">
        <v>16</v>
      </c>
      <c r="AC54" s="13">
        <v>10.7</v>
      </c>
      <c r="AD54" s="13">
        <v>100</v>
      </c>
      <c r="AE54" s="13">
        <v>74.316428029796143</v>
      </c>
      <c r="AF54" s="13">
        <v>17.824167001204337</v>
      </c>
      <c r="AG54" s="13">
        <v>1.9447789821133858</v>
      </c>
      <c r="AH54" s="13">
        <v>1.5968598064142021</v>
      </c>
      <c r="AI54" s="13">
        <v>4.2999241714617069</v>
      </c>
      <c r="AJ54" s="13">
        <v>100</v>
      </c>
      <c r="AK54" s="13">
        <v>60.452469001522722</v>
      </c>
      <c r="AL54" s="13">
        <v>36.62170981074614</v>
      </c>
      <c r="AM54" s="13">
        <v>1.7402653904720469</v>
      </c>
      <c r="AN54" s="13">
        <v>1.1638024798781814</v>
      </c>
      <c r="AO54" s="17">
        <v>33579</v>
      </c>
      <c r="AP54" s="17">
        <v>13</v>
      </c>
      <c r="AQ54" s="17">
        <v>2207</v>
      </c>
      <c r="AR54" s="17">
        <v>319</v>
      </c>
      <c r="AS54" s="17">
        <v>3815</v>
      </c>
      <c r="AT54" s="17">
        <v>9513</v>
      </c>
      <c r="AU54" s="17">
        <v>2639</v>
      </c>
      <c r="AV54" s="17">
        <v>2116</v>
      </c>
      <c r="AW54" s="17">
        <v>325433</v>
      </c>
      <c r="AX54" s="17">
        <v>369516</v>
      </c>
      <c r="AY54" s="17">
        <v>32932</v>
      </c>
      <c r="AZ54" s="17">
        <v>2358</v>
      </c>
      <c r="BA54" s="17">
        <v>271</v>
      </c>
      <c r="BB54" s="17">
        <v>12829</v>
      </c>
      <c r="BC54" s="17">
        <v>8048</v>
      </c>
      <c r="BD54" s="17">
        <v>4781</v>
      </c>
      <c r="BE54" s="17">
        <v>9561</v>
      </c>
      <c r="BF54" s="17">
        <v>213</v>
      </c>
      <c r="BG54" s="17">
        <v>776</v>
      </c>
      <c r="BH54" s="17">
        <v>210</v>
      </c>
      <c r="BI54" s="17">
        <v>33</v>
      </c>
      <c r="BJ54" s="17">
        <v>28</v>
      </c>
      <c r="BK54" s="17">
        <v>32</v>
      </c>
      <c r="BL54" s="24">
        <v>7807</v>
      </c>
      <c r="BM54" s="24">
        <v>32</v>
      </c>
      <c r="BN54" s="24">
        <v>447</v>
      </c>
      <c r="BO54" s="24">
        <v>52</v>
      </c>
      <c r="BP54" s="24">
        <v>12</v>
      </c>
      <c r="BQ54" s="24">
        <v>143</v>
      </c>
      <c r="BR54" s="24">
        <v>8493</v>
      </c>
      <c r="BS54" s="35">
        <v>89</v>
      </c>
      <c r="BT54" s="35">
        <v>58</v>
      </c>
      <c r="BU54" s="35">
        <v>31</v>
      </c>
      <c r="BV54" s="30">
        <v>10827</v>
      </c>
      <c r="BW54" s="30">
        <v>8775</v>
      </c>
      <c r="BX54" s="30">
        <v>2052</v>
      </c>
      <c r="BY54" s="42">
        <v>3930000</v>
      </c>
      <c r="BZ54" s="42">
        <v>3261400</v>
      </c>
      <c r="CA54" s="42">
        <v>668600</v>
      </c>
      <c r="CB54" s="31">
        <v>1007.6</v>
      </c>
      <c r="CC54" s="32">
        <v>972.8</v>
      </c>
      <c r="CD54" s="33">
        <v>34.700000000000003</v>
      </c>
      <c r="CE54" s="34">
        <v>69</v>
      </c>
      <c r="CF54" s="34">
        <v>69.5</v>
      </c>
      <c r="CG54" s="34">
        <v>66.8</v>
      </c>
    </row>
    <row r="55" spans="1:85" ht="15.75" customHeight="1">
      <c r="A55" s="8">
        <v>2019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23">
        <v>692402</v>
      </c>
      <c r="P55" s="23">
        <v>236233</v>
      </c>
      <c r="Q55" s="23">
        <v>456169</v>
      </c>
      <c r="R55" s="8"/>
      <c r="S55" s="13">
        <v>9140.5</v>
      </c>
      <c r="T55" s="13">
        <v>6773.2</v>
      </c>
      <c r="U55" s="13">
        <v>1635.9</v>
      </c>
      <c r="V55" s="13">
        <v>177.2</v>
      </c>
      <c r="W55" s="13">
        <v>145.1</v>
      </c>
      <c r="X55" s="13">
        <v>407.7</v>
      </c>
      <c r="Y55" s="13">
        <v>936.4</v>
      </c>
      <c r="Z55" s="13">
        <v>563.20000000000005</v>
      </c>
      <c r="AA55" s="13">
        <v>345.8</v>
      </c>
      <c r="AB55" s="13">
        <v>16.2</v>
      </c>
      <c r="AC55" s="13">
        <v>11.1</v>
      </c>
      <c r="AD55" s="13">
        <v>100</v>
      </c>
      <c r="AE55" s="13">
        <v>74.100979158689356</v>
      </c>
      <c r="AF55" s="13">
        <v>17.897270390022431</v>
      </c>
      <c r="AG55" s="13">
        <v>1.9386248017066898</v>
      </c>
      <c r="AH55" s="13">
        <v>1.5874405120070016</v>
      </c>
      <c r="AI55" s="13">
        <v>4.460368688802582</v>
      </c>
      <c r="AJ55" s="13">
        <v>100</v>
      </c>
      <c r="AK55" s="13">
        <v>60.145237078171732</v>
      </c>
      <c r="AL55" s="13">
        <v>36.928662964545069</v>
      </c>
      <c r="AM55" s="13">
        <v>1.7300299017513885</v>
      </c>
      <c r="AN55" s="13">
        <v>1.1853908586074329</v>
      </c>
      <c r="AO55" s="17">
        <v>32267</v>
      </c>
      <c r="AP55" s="17">
        <v>12</v>
      </c>
      <c r="AQ55" s="17">
        <v>2014</v>
      </c>
      <c r="AR55" s="17">
        <v>298</v>
      </c>
      <c r="AS55" s="17">
        <v>3588</v>
      </c>
      <c r="AT55" s="17">
        <v>9001</v>
      </c>
      <c r="AU55" s="17">
        <v>2164</v>
      </c>
      <c r="AV55" s="17">
        <v>1802</v>
      </c>
      <c r="AW55" s="17">
        <v>350602</v>
      </c>
      <c r="AX55" s="17">
        <v>465046</v>
      </c>
      <c r="AY55" s="17">
        <v>424633</v>
      </c>
      <c r="AZ55" s="17"/>
      <c r="BA55" s="17"/>
      <c r="BB55" s="17">
        <v>13165</v>
      </c>
      <c r="BC55" s="17">
        <v>7901</v>
      </c>
      <c r="BD55" s="17">
        <v>5264</v>
      </c>
      <c r="BE55" s="17">
        <v>10968</v>
      </c>
      <c r="BF55" s="17">
        <v>215</v>
      </c>
      <c r="BG55" s="17">
        <v>1186</v>
      </c>
      <c r="BH55" s="17">
        <v>643</v>
      </c>
      <c r="BI55" s="17">
        <v>23</v>
      </c>
      <c r="BJ55" s="17">
        <v>70</v>
      </c>
      <c r="BK55" s="17">
        <v>38</v>
      </c>
      <c r="BL55" s="24">
        <v>7807</v>
      </c>
      <c r="BM55" s="24">
        <v>48</v>
      </c>
      <c r="BN55" s="24">
        <v>469</v>
      </c>
      <c r="BO55" s="24">
        <v>36</v>
      </c>
      <c r="BP55" s="24">
        <v>9</v>
      </c>
      <c r="BQ55" s="24">
        <v>118</v>
      </c>
      <c r="BR55" s="24">
        <v>8487</v>
      </c>
      <c r="BS55" s="28">
        <v>91</v>
      </c>
      <c r="BT55" s="28">
        <v>60</v>
      </c>
      <c r="BU55" s="28">
        <v>31</v>
      </c>
      <c r="BV55" s="36">
        <v>11125</v>
      </c>
      <c r="BW55" s="36">
        <v>9073</v>
      </c>
      <c r="BX55" s="36">
        <v>2052</v>
      </c>
      <c r="BY55" s="43">
        <v>4169200</v>
      </c>
      <c r="BZ55" s="43">
        <v>3467800</v>
      </c>
      <c r="CA55" s="43">
        <v>701400</v>
      </c>
      <c r="CB55" s="31">
        <v>1010.9</v>
      </c>
      <c r="CC55" s="37">
        <v>977.4</v>
      </c>
      <c r="CD55" s="38">
        <v>33.4</v>
      </c>
      <c r="CE55" s="39">
        <v>71.7</v>
      </c>
      <c r="CF55" s="39">
        <v>71.400000000000006</v>
      </c>
      <c r="CG55" s="39">
        <v>73.900000000000006</v>
      </c>
    </row>
    <row r="56" spans="1:85" ht="15.75" customHeight="1">
      <c r="A56" s="8">
        <v>2020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23">
        <v>703874</v>
      </c>
      <c r="P56" s="23">
        <v>237968</v>
      </c>
      <c r="Q56" s="23">
        <v>465906</v>
      </c>
      <c r="R56" s="8"/>
      <c r="S56" s="13">
        <v>9289.7999999999993</v>
      </c>
      <c r="T56" s="13">
        <v>6873.9</v>
      </c>
      <c r="U56" s="13">
        <v>1671.3</v>
      </c>
      <c r="V56" s="13">
        <v>179.5</v>
      </c>
      <c r="W56" s="13">
        <v>146.80000000000001</v>
      </c>
      <c r="X56" s="13">
        <v>416.7</v>
      </c>
      <c r="Y56" s="13">
        <v>951.1</v>
      </c>
      <c r="Z56" s="13">
        <v>570.1</v>
      </c>
      <c r="AA56" s="13">
        <v>353.8</v>
      </c>
      <c r="AB56" s="13">
        <v>16.3</v>
      </c>
      <c r="AC56" s="13">
        <v>10.8</v>
      </c>
      <c r="AD56" s="13">
        <v>100</v>
      </c>
      <c r="AE56" s="13">
        <v>73.994057999095787</v>
      </c>
      <c r="AF56" s="13">
        <v>17.990699476845574</v>
      </c>
      <c r="AG56" s="13">
        <v>1.9322267433098668</v>
      </c>
      <c r="AH56" s="13">
        <v>1.5802277767013286</v>
      </c>
      <c r="AI56" s="13">
        <v>4.4855648130207326</v>
      </c>
      <c r="AJ56" s="13">
        <v>100</v>
      </c>
      <c r="AK56" s="13">
        <v>59.941120807486072</v>
      </c>
      <c r="AL56" s="13">
        <v>37.199032698980126</v>
      </c>
      <c r="AM56" s="13">
        <v>1.7138050678162129</v>
      </c>
      <c r="AN56" s="13">
        <v>1.1355272841972452</v>
      </c>
      <c r="AO56" s="17">
        <v>26241</v>
      </c>
      <c r="AP56" s="17">
        <v>10</v>
      </c>
      <c r="AQ56" s="17">
        <v>1719</v>
      </c>
      <c r="AR56" s="17">
        <v>288</v>
      </c>
      <c r="AS56" s="17">
        <v>2920</v>
      </c>
      <c r="AT56" s="17">
        <v>6186</v>
      </c>
      <c r="AU56" s="17">
        <v>1153</v>
      </c>
      <c r="AV56" s="17">
        <v>850</v>
      </c>
      <c r="AW56" s="17">
        <v>386806</v>
      </c>
      <c r="AX56" s="17">
        <v>311908</v>
      </c>
      <c r="AY56" s="17">
        <v>277497</v>
      </c>
      <c r="AZ56" s="17">
        <v>1666</v>
      </c>
      <c r="BA56" s="17">
        <v>194</v>
      </c>
      <c r="BB56" s="17">
        <v>10977</v>
      </c>
      <c r="BC56" s="17">
        <v>6574</v>
      </c>
      <c r="BD56" s="17">
        <v>4403</v>
      </c>
      <c r="BE56" s="17">
        <v>8629</v>
      </c>
      <c r="BF56" s="17">
        <v>232</v>
      </c>
      <c r="BG56" s="17">
        <v>1734</v>
      </c>
      <c r="BH56" s="17">
        <v>912</v>
      </c>
      <c r="BI56" s="17">
        <v>230</v>
      </c>
      <c r="BJ56" s="17">
        <v>136</v>
      </c>
      <c r="BK56" s="17">
        <v>55</v>
      </c>
      <c r="BL56" s="24">
        <v>7565</v>
      </c>
      <c r="BM56" s="25">
        <v>33</v>
      </c>
      <c r="BN56" s="25">
        <v>414</v>
      </c>
      <c r="BO56" s="25">
        <v>25</v>
      </c>
      <c r="BP56" s="25">
        <v>7</v>
      </c>
      <c r="BQ56" s="25">
        <v>343</v>
      </c>
      <c r="BR56" s="24">
        <f>BQ56+BP56+BO56+BN56+BM56+BL56</f>
        <v>8387</v>
      </c>
      <c r="BS56" s="28">
        <v>88</v>
      </c>
      <c r="BT56" s="28">
        <v>59</v>
      </c>
      <c r="BU56" s="28">
        <v>29</v>
      </c>
      <c r="BV56" s="36">
        <v>10992</v>
      </c>
      <c r="BW56" s="36">
        <v>9035</v>
      </c>
      <c r="BX56" s="36">
        <v>1957</v>
      </c>
      <c r="BY56" s="43">
        <v>806700</v>
      </c>
      <c r="BZ56" s="43">
        <v>640200</v>
      </c>
      <c r="CA56" s="43">
        <v>166500</v>
      </c>
      <c r="CB56" s="31">
        <v>374.8</v>
      </c>
      <c r="CC56" s="37">
        <v>355.3</v>
      </c>
      <c r="CD56" s="38">
        <v>19.5</v>
      </c>
      <c r="CE56" s="39">
        <v>19.8</v>
      </c>
      <c r="CF56" s="39">
        <v>19.600000000000001</v>
      </c>
      <c r="CG56" s="39">
        <v>20.5</v>
      </c>
    </row>
    <row r="57" spans="1:85" ht="15.75" customHeight="1">
      <c r="A57" s="8">
        <v>2021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6">
        <v>719452</v>
      </c>
      <c r="P57" s="16">
        <v>239951</v>
      </c>
      <c r="Q57" s="16">
        <v>479501</v>
      </c>
      <c r="R57" s="8"/>
      <c r="S57" s="13">
        <v>9453</v>
      </c>
      <c r="T57" s="13">
        <v>6982.6</v>
      </c>
      <c r="U57" s="13">
        <v>1708.9</v>
      </c>
      <c r="V57" s="13">
        <v>183.2</v>
      </c>
      <c r="W57" s="13">
        <v>148.6</v>
      </c>
      <c r="X57" s="13">
        <v>428.1</v>
      </c>
      <c r="Y57" s="13">
        <v>966.2</v>
      </c>
      <c r="Z57" s="13">
        <v>576.6</v>
      </c>
      <c r="AA57" s="13">
        <v>362.6</v>
      </c>
      <c r="AB57" s="13">
        <v>16.399999999999999</v>
      </c>
      <c r="AC57" s="13">
        <v>10.5</v>
      </c>
      <c r="AD57" s="13">
        <v>100</v>
      </c>
      <c r="AE57" s="13">
        <v>73.866497408230188</v>
      </c>
      <c r="AF57" s="13">
        <v>18.077858880778592</v>
      </c>
      <c r="AG57" s="13">
        <v>1.9380090976409605</v>
      </c>
      <c r="AH57" s="13">
        <v>1.5719877287633557</v>
      </c>
      <c r="AI57" s="13">
        <v>4.5287210409393843</v>
      </c>
      <c r="AJ57" s="13">
        <v>100</v>
      </c>
      <c r="AK57" s="13">
        <v>59.677085489546677</v>
      </c>
      <c r="AL57" s="13">
        <v>37.528462016145724</v>
      </c>
      <c r="AM57" s="13">
        <v>1.69737114469054</v>
      </c>
      <c r="AN57" s="13">
        <v>1.0867315255640653</v>
      </c>
      <c r="AO57" s="41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>
        <v>1246</v>
      </c>
      <c r="BH57" s="17">
        <v>747</v>
      </c>
      <c r="BI57" s="17">
        <v>34</v>
      </c>
      <c r="BJ57" s="17">
        <v>82</v>
      </c>
      <c r="BK57" s="17">
        <v>63</v>
      </c>
      <c r="BL57" s="24">
        <v>10127</v>
      </c>
      <c r="BM57" s="26">
        <v>55</v>
      </c>
      <c r="BN57" s="26">
        <v>552</v>
      </c>
      <c r="BO57" s="26">
        <v>52</v>
      </c>
      <c r="BP57" s="26">
        <v>4</v>
      </c>
      <c r="BQ57" s="26">
        <v>411</v>
      </c>
      <c r="BR57" s="24">
        <f>BQ57+BP57+BO57+BN57+BM57+BL57</f>
        <v>11201</v>
      </c>
      <c r="BS57" s="28">
        <v>89</v>
      </c>
      <c r="BT57" s="28">
        <v>61</v>
      </c>
      <c r="BU57" s="28">
        <v>28</v>
      </c>
      <c r="BV57" s="36">
        <v>11120</v>
      </c>
      <c r="BW57" s="36">
        <v>9188</v>
      </c>
      <c r="BX57" s="36">
        <v>1932</v>
      </c>
      <c r="BY57" s="43">
        <v>209200</v>
      </c>
      <c r="BZ57" s="43">
        <v>177500</v>
      </c>
      <c r="CA57" s="43">
        <v>31600</v>
      </c>
      <c r="CB57" s="31">
        <v>1076.2</v>
      </c>
      <c r="CC57" s="37">
        <v>1046.4000000000001</v>
      </c>
      <c r="CD57" s="38">
        <v>29.8</v>
      </c>
      <c r="CE57" s="39">
        <v>21.9</v>
      </c>
      <c r="CF57" s="39">
        <v>23.9</v>
      </c>
      <c r="CG57" s="39">
        <v>8.9</v>
      </c>
    </row>
    <row r="58" spans="1:85" ht="15.75" customHeight="1">
      <c r="A58" s="8">
        <v>2022</v>
      </c>
      <c r="B58" s="9"/>
      <c r="C58" s="9"/>
      <c r="D58" s="9"/>
      <c r="E58" s="9"/>
      <c r="F58" s="9"/>
      <c r="G58" s="9"/>
      <c r="H58" s="27"/>
      <c r="I58" s="27"/>
      <c r="J58" s="27"/>
      <c r="K58" s="27"/>
      <c r="L58" s="27"/>
      <c r="M58" s="27"/>
      <c r="N58" s="27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8"/>
      <c r="BH58" s="8"/>
      <c r="BI58" s="8"/>
      <c r="BJ58" s="8"/>
      <c r="BK58" s="8"/>
      <c r="BL58" s="24">
        <v>10525</v>
      </c>
      <c r="BM58" s="26">
        <v>65</v>
      </c>
      <c r="BN58" s="26">
        <v>542</v>
      </c>
      <c r="BO58" s="26">
        <v>47</v>
      </c>
      <c r="BP58" s="26">
        <v>10</v>
      </c>
      <c r="BQ58" s="26">
        <v>468</v>
      </c>
      <c r="BR58" s="24">
        <f>BQ58+BP58+BO58+BN58+BM58+BL58</f>
        <v>11657</v>
      </c>
      <c r="BS58" s="28">
        <v>86</v>
      </c>
      <c r="BT58" s="28">
        <v>61</v>
      </c>
      <c r="BU58" s="28">
        <v>25</v>
      </c>
      <c r="BV58" s="36">
        <v>11017</v>
      </c>
      <c r="BW58" s="36">
        <v>9200</v>
      </c>
      <c r="BX58" s="36">
        <v>1817</v>
      </c>
      <c r="BY58" s="43">
        <v>2394900</v>
      </c>
      <c r="BZ58" s="43">
        <v>2113100</v>
      </c>
      <c r="CA58" s="43">
        <v>281800</v>
      </c>
      <c r="CB58" s="40">
        <v>1259.0999999999999</v>
      </c>
      <c r="CC58" s="37">
        <v>1227.4000000000001</v>
      </c>
      <c r="CD58" s="38">
        <v>31.7</v>
      </c>
      <c r="CE58" s="39">
        <v>54.7</v>
      </c>
      <c r="CF58" s="39">
        <v>55.3</v>
      </c>
      <c r="CG58" s="39">
        <v>49.6</v>
      </c>
    </row>
    <row r="59" spans="1:85" ht="15.75" customHeight="1">
      <c r="A59" s="5"/>
      <c r="B59" s="5"/>
      <c r="C59" s="5"/>
      <c r="D59" s="5"/>
      <c r="E59" s="5"/>
      <c r="F59" s="5"/>
      <c r="G59" s="5"/>
      <c r="H59" s="6"/>
      <c r="I59" s="6"/>
      <c r="J59" s="6"/>
      <c r="K59" s="6"/>
      <c r="L59" s="6"/>
      <c r="M59" s="6"/>
      <c r="N59" s="6"/>
    </row>
    <row r="60" spans="1:85" ht="15.75" customHeight="1"/>
    <row r="61" spans="1:85" s="1" customFormat="1" ht="15.75" customHeight="1">
      <c r="A61" s="3"/>
      <c r="B61" s="4"/>
      <c r="C61" s="2"/>
      <c r="D61" s="4"/>
      <c r="E61" s="2"/>
      <c r="F61" s="4"/>
      <c r="G61" s="4"/>
      <c r="H61" s="4"/>
      <c r="I61" s="2"/>
      <c r="J61" s="2"/>
      <c r="K61" s="2"/>
      <c r="L61" s="2"/>
      <c r="M61" s="2"/>
      <c r="N61" s="2"/>
      <c r="R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</row>
    <row r="62" spans="1:85" s="1" customFormat="1" ht="15.75" customHeight="1">
      <c r="A62" s="3"/>
      <c r="B62" s="4"/>
      <c r="C62" s="2"/>
      <c r="D62" s="4"/>
      <c r="E62" s="2"/>
      <c r="F62" s="4"/>
      <c r="G62" s="4"/>
      <c r="H62" s="4"/>
      <c r="I62" s="2"/>
      <c r="J62" s="2"/>
      <c r="K62" s="2"/>
      <c r="L62" s="2"/>
      <c r="M62" s="2"/>
      <c r="N62" s="2"/>
      <c r="R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</row>
    <row r="63" spans="1:85" s="1" customFormat="1" ht="15.75" customHeight="1">
      <c r="A63" s="3"/>
      <c r="B63" s="4"/>
      <c r="C63" s="2"/>
      <c r="D63" s="4"/>
      <c r="E63" s="2"/>
      <c r="F63" s="4"/>
      <c r="G63" s="4"/>
      <c r="H63" s="4"/>
      <c r="I63" s="2"/>
      <c r="J63" s="2"/>
      <c r="K63" s="2"/>
      <c r="L63" s="2"/>
      <c r="M63" s="2"/>
      <c r="N63" s="2"/>
      <c r="R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Y63" s="2"/>
      <c r="BZ63" s="2"/>
      <c r="CA63" s="2"/>
    </row>
    <row r="64" spans="1:85" s="1" customFormat="1" ht="15.75" customHeight="1">
      <c r="A64" s="3"/>
      <c r="B64" s="4"/>
      <c r="C64" s="2"/>
      <c r="D64" s="4"/>
      <c r="E64" s="2"/>
      <c r="F64" s="4"/>
      <c r="G64" s="4"/>
      <c r="H64" s="4"/>
      <c r="I64" s="2"/>
      <c r="J64" s="2"/>
      <c r="K64" s="2"/>
      <c r="L64" s="2"/>
      <c r="M64" s="2"/>
      <c r="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</row>
    <row r="65" spans="1:85" s="1" customFormat="1" ht="15.75" customHeight="1">
      <c r="A65" s="3"/>
      <c r="B65" s="4"/>
      <c r="C65" s="2"/>
      <c r="D65" s="4"/>
      <c r="E65" s="2"/>
      <c r="F65" s="4"/>
      <c r="G65" s="4"/>
      <c r="H65" s="4"/>
      <c r="I65" s="2"/>
      <c r="J65" s="2"/>
      <c r="K65" s="2"/>
      <c r="L65" s="2"/>
      <c r="M65" s="2"/>
      <c r="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Y65" s="2"/>
      <c r="BZ65" s="2"/>
      <c r="CA65" s="2"/>
    </row>
    <row r="66" spans="1:85" ht="16.5" customHeight="1">
      <c r="R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CB66" s="1"/>
      <c r="CC66" s="1"/>
      <c r="CD66" s="1"/>
      <c r="CE66" s="1"/>
      <c r="CF66" s="1"/>
      <c r="CG66" s="1"/>
    </row>
    <row r="67" spans="1:85" ht="16.5" customHeight="1">
      <c r="R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CB67" s="1"/>
      <c r="CC67" s="1"/>
      <c r="CD67" s="1"/>
      <c r="CE67" s="1"/>
      <c r="CF67" s="1"/>
      <c r="CG67" s="1"/>
    </row>
    <row r="68" spans="1:85">
      <c r="R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CB68" s="1"/>
      <c r="CC68" s="1"/>
      <c r="CD68" s="1"/>
      <c r="CE68" s="1"/>
      <c r="CF68" s="1"/>
      <c r="CG68" s="1"/>
    </row>
    <row r="69" spans="1:85"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CB69" s="1"/>
      <c r="CC69" s="1"/>
      <c r="CD69" s="1"/>
      <c r="CE69" s="1"/>
      <c r="CF69" s="1"/>
      <c r="CG69" s="1"/>
    </row>
    <row r="70" spans="1:85"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CB70" s="1"/>
      <c r="CC70" s="1"/>
      <c r="CD70" s="1"/>
      <c r="CE70" s="1"/>
      <c r="CF70" s="1"/>
      <c r="CG70" s="1"/>
    </row>
    <row r="71" spans="1:85"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CB71" s="1"/>
      <c r="CC71" s="1"/>
      <c r="CD71" s="1"/>
      <c r="CE71" s="1"/>
      <c r="CF71" s="1"/>
      <c r="CG71" s="1"/>
    </row>
    <row r="72" spans="1:85"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CB72" s="1"/>
      <c r="CC72" s="1"/>
      <c r="CD72" s="1"/>
      <c r="CE72" s="1"/>
      <c r="CF72" s="1"/>
      <c r="CG72" s="1"/>
    </row>
    <row r="73" spans="1:85"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CB73" s="1"/>
      <c r="CC73" s="1"/>
      <c r="CD73" s="1"/>
      <c r="CE73" s="1"/>
      <c r="CF73" s="1"/>
      <c r="CG73" s="1"/>
    </row>
    <row r="74" spans="1:85"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CB74" s="1"/>
      <c r="CC74" s="1"/>
      <c r="CD74" s="1"/>
      <c r="CE74" s="1"/>
      <c r="CF74" s="1"/>
      <c r="CG74" s="1"/>
    </row>
    <row r="75" spans="1:85"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CB75" s="1"/>
      <c r="CC75" s="1"/>
      <c r="CD75" s="1"/>
      <c r="CE75" s="1"/>
      <c r="CF75" s="1"/>
      <c r="CG75" s="1"/>
    </row>
    <row r="76" spans="1:85"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CB76" s="1"/>
      <c r="CC76" s="1"/>
      <c r="CD76" s="1"/>
      <c r="CE76" s="1"/>
      <c r="CF76" s="1"/>
      <c r="CG76" s="1"/>
    </row>
    <row r="77" spans="1:85"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T77" s="1"/>
      <c r="BU77" s="1"/>
      <c r="BV77" s="1"/>
      <c r="BW77" s="1"/>
      <c r="BX77" s="1"/>
      <c r="CB77" s="1"/>
      <c r="CC77" s="1"/>
      <c r="CD77" s="1"/>
      <c r="CE77" s="1"/>
      <c r="CF77" s="1"/>
      <c r="CG77" s="1"/>
    </row>
    <row r="78" spans="1:85"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85"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</row>
    <row r="80" spans="1:85"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T80" s="4"/>
      <c r="BU80" s="4"/>
      <c r="BV80" s="4"/>
      <c r="BW80" s="4"/>
      <c r="BX80" s="4"/>
      <c r="CB80" s="4"/>
      <c r="CC80" s="4"/>
      <c r="CD80" s="4"/>
      <c r="CE80" s="4"/>
      <c r="CF80" s="4"/>
      <c r="CG80" s="4"/>
    </row>
    <row r="83" spans="41:85"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</row>
    <row r="88" spans="41:85"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</row>
    <row r="89" spans="41:85"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CB89" s="1"/>
      <c r="CC89" s="1"/>
      <c r="CD89" s="1"/>
      <c r="CE89" s="1"/>
      <c r="CF89" s="1"/>
      <c r="CG89" s="1"/>
    </row>
    <row r="90" spans="41:85"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CB90" s="1"/>
      <c r="CC90" s="1"/>
      <c r="CD90" s="1"/>
      <c r="CE90" s="1"/>
      <c r="CF90" s="1"/>
      <c r="CG90" s="1"/>
    </row>
    <row r="91" spans="41:85"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CB91" s="1"/>
      <c r="CC91" s="1"/>
      <c r="CD91" s="1"/>
      <c r="CE91" s="1"/>
      <c r="CF91" s="1"/>
      <c r="CG91" s="1"/>
    </row>
    <row r="92" spans="41:85"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CB92" s="1"/>
      <c r="CC92" s="1"/>
      <c r="CD92" s="1"/>
      <c r="CE92" s="1"/>
      <c r="CF92" s="1"/>
      <c r="CG92" s="1"/>
    </row>
    <row r="93" spans="41:85"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T93" s="1"/>
      <c r="BU93" s="1"/>
      <c r="BV93" s="1"/>
      <c r="BW93" s="1"/>
      <c r="BX93" s="1"/>
      <c r="CB93" s="1"/>
      <c r="CC93" s="1"/>
      <c r="CD93" s="1"/>
      <c r="CE93" s="1"/>
      <c r="CF93" s="1"/>
      <c r="CG93" s="1"/>
    </row>
    <row r="94" spans="41:85"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41:85"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41:85"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</sheetData>
  <mergeCells count="8">
    <mergeCell ref="BS1:CG1"/>
    <mergeCell ref="I1:N1"/>
    <mergeCell ref="F1:H1"/>
    <mergeCell ref="B1:E1"/>
    <mergeCell ref="BL1:BR1"/>
    <mergeCell ref="S1:AN1"/>
    <mergeCell ref="AO1:BK1"/>
    <mergeCell ref="P1:Q1"/>
  </mergeCells>
  <phoneticPr fontId="0" type="noConversion"/>
  <printOptions horizontalCentered="1"/>
  <pageMargins left="0.39370078740157483" right="0.39370078740157483" top="0.78740157480314965" bottom="0.59055118110236227" header="0.39370078740157483" footer="0.39370078740157483"/>
  <pageSetup paperSize="9" scale="83" firstPageNumber="27" orientation="landscape" useFirstPageNumber="1" horizontalDpi="4294967292" r:id="rId1"/>
  <headerFooter alignWithMargins="0">
    <oddHeader xml:space="preserve">&amp;L&amp;8PCBS: Building Licenses Statistics, Fourth Quarter, 2018&amp;R&amp;1ج     &amp;8   PCBS: إحصاءات رخص الابنية، الربع الرابع, 2018 </oddHeader>
    <oddFooter>&amp;C31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Year</vt:lpstr>
      <vt:lpstr>Year!Print_Area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EDUCATION STATISTICS</dc:creator>
  <cp:lastModifiedBy>Carter, Richard</cp:lastModifiedBy>
  <cp:lastPrinted>2018-11-21T07:04:39Z</cp:lastPrinted>
  <dcterms:created xsi:type="dcterms:W3CDTF">2011-08-14T11:02:02Z</dcterms:created>
  <dcterms:modified xsi:type="dcterms:W3CDTF">2023-10-01T15:31:09Z</dcterms:modified>
</cp:coreProperties>
</file>