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_y/Projects/AnexAutoInvoicer/list/"/>
    </mc:Choice>
  </mc:AlternateContent>
  <xr:revisionPtr revIDLastSave="0" documentId="8_{3F9E25B8-FB2F-BB42-8FCE-DB2E5A1425E5}" xr6:coauthVersionLast="46" xr6:coauthVersionMax="46" xr10:uidLastSave="{00000000-0000-0000-0000-000000000000}"/>
  <bookViews>
    <workbookView xWindow="640" yWindow="500" windowWidth="27900" windowHeight="16940" xr2:uid="{84E65CF3-5669-DD46-8870-0F747DA949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" i="1" l="1"/>
  <c r="AC13" i="1" s="1"/>
  <c r="S12" i="1"/>
  <c r="AC12" i="1" s="1"/>
  <c r="S11" i="1"/>
  <c r="AC11" i="1" s="1"/>
  <c r="S10" i="1"/>
  <c r="AC10" i="1" s="1"/>
  <c r="S9" i="1"/>
  <c r="AC9" i="1" s="1"/>
  <c r="S8" i="1"/>
  <c r="AC8" i="1" s="1"/>
  <c r="S7" i="1"/>
  <c r="AC7" i="1" s="1"/>
  <c r="S6" i="1"/>
  <c r="AC6" i="1" s="1"/>
  <c r="S5" i="1"/>
  <c r="AC5" i="1" s="1"/>
  <c r="S4" i="1"/>
  <c r="AC4" i="1" s="1"/>
  <c r="S3" i="1"/>
  <c r="AC3" i="1" s="1"/>
  <c r="AC2" i="1"/>
  <c r="S2" i="1"/>
</calcChain>
</file>

<file path=xl/sharedStrings.xml><?xml version="1.0" encoding="utf-8"?>
<sst xmlns="http://schemas.openxmlformats.org/spreadsheetml/2006/main" count="178" uniqueCount="114">
  <si>
    <t>生徒氏名</t>
    <rPh sb="0" eb="4">
      <t>セイトシメイ</t>
    </rPh>
    <phoneticPr fontId="3"/>
  </si>
  <si>
    <t>ID</t>
    <phoneticPr fontId="3"/>
  </si>
  <si>
    <t>学校名</t>
    <rPh sb="0" eb="3">
      <t>ガッコウメイ</t>
    </rPh>
    <phoneticPr fontId="3"/>
  </si>
  <si>
    <t>学年</t>
    <rPh sb="0" eb="2">
      <t>ガクネン</t>
    </rPh>
    <phoneticPr fontId="3"/>
  </si>
  <si>
    <t>入学年</t>
    <rPh sb="0" eb="3">
      <t>ニュウガクネン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</si>
  <si>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</si>
  <si>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</si>
  <si>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保護者氏名</t>
    <rPh sb="0" eb="3">
      <t>ホゴシャ</t>
    </rPh>
    <rPh sb="3" eb="5">
      <t>シメイ</t>
    </rPh>
    <phoneticPr fontId="3"/>
  </si>
  <si>
    <t>電話番号</t>
    <rPh sb="0" eb="4">
      <t>デンワバンゴウ</t>
    </rPh>
    <phoneticPr fontId="3"/>
  </si>
  <si>
    <t>緊急連絡先</t>
    <rPh sb="0" eb="5">
      <t>キンキュウレンラクサキ</t>
    </rPh>
    <phoneticPr fontId="3"/>
  </si>
  <si>
    <t>メールアドレス</t>
    <phoneticPr fontId="3"/>
  </si>
  <si>
    <t>メッセージ1</t>
    <phoneticPr fontId="3"/>
  </si>
  <si>
    <t>備考</t>
    <rPh sb="0" eb="2">
      <t>ビコウ</t>
    </rPh>
    <phoneticPr fontId="3"/>
  </si>
  <si>
    <t>授業料</t>
    <rPh sb="0" eb="3">
      <t>ジュギョウリョウ</t>
    </rPh>
    <phoneticPr fontId="3"/>
  </si>
  <si>
    <t>割引</t>
    <rPh sb="0" eb="2">
      <t>ワリビキ</t>
    </rPh>
    <phoneticPr fontId="3"/>
  </si>
  <si>
    <t>施設費</t>
    <rPh sb="0" eb="3">
      <t>シセツヒ</t>
    </rPh>
    <phoneticPr fontId="3"/>
  </si>
  <si>
    <t>おやつ代</t>
    <rPh sb="3" eb="4">
      <t>ダイ</t>
    </rPh>
    <phoneticPr fontId="3"/>
  </si>
  <si>
    <t>送迎</t>
    <rPh sb="0" eb="2">
      <t>ソウゲイ</t>
    </rPh>
    <phoneticPr fontId="3"/>
  </si>
  <si>
    <t>延長</t>
    <rPh sb="0" eb="2">
      <t>エンチョウ</t>
    </rPh>
    <phoneticPr fontId="3"/>
  </si>
  <si>
    <t>教材</t>
    <rPh sb="0" eb="2">
      <t>キョウザイ</t>
    </rPh>
    <phoneticPr fontId="3"/>
  </si>
  <si>
    <t>合計</t>
    <rPh sb="0" eb="2">
      <t>ゴウケイ</t>
    </rPh>
    <phoneticPr fontId="3"/>
  </si>
  <si>
    <t>おやつの個数</t>
    <rPh sb="4" eb="6">
      <t xml:space="preserve">コスウ </t>
    </rPh>
    <phoneticPr fontId="3"/>
  </si>
  <si>
    <t>おやつの単価</t>
    <rPh sb="4" eb="6">
      <t xml:space="preserve">タンカ </t>
    </rPh>
    <phoneticPr fontId="3"/>
  </si>
  <si>
    <t>その他詳細1</t>
    <rPh sb="3" eb="5">
      <t xml:space="preserve">ショウサイ </t>
    </rPh>
    <phoneticPr fontId="3"/>
  </si>
  <si>
    <t>その他詳細2</t>
    <rPh sb="3" eb="5">
      <t xml:space="preserve">ショウサイ </t>
    </rPh>
    <phoneticPr fontId="3"/>
  </si>
  <si>
    <t>その他詳細3</t>
    <rPh sb="3" eb="5">
      <t xml:space="preserve">ショウサイ </t>
    </rPh>
    <phoneticPr fontId="3"/>
  </si>
  <si>
    <t>その他詳細4</t>
    <rPh sb="3" eb="5">
      <t xml:space="preserve">ショウサイ </t>
    </rPh>
    <phoneticPr fontId="3"/>
  </si>
  <si>
    <t>その他詳細5</t>
    <rPh sb="3" eb="5">
      <t xml:space="preserve">ショウサイ </t>
    </rPh>
    <phoneticPr fontId="3"/>
  </si>
  <si>
    <t>岩田智成</t>
    <rPh sb="0" eb="2">
      <t xml:space="preserve">イワタ </t>
    </rPh>
    <rPh sb="2" eb="4">
      <t xml:space="preserve">トモナリ </t>
    </rPh>
    <phoneticPr fontId="3"/>
  </si>
  <si>
    <t>明宝小学校</t>
    <rPh sb="0" eb="2">
      <t xml:space="preserve">メイホウ </t>
    </rPh>
    <rPh sb="2" eb="5">
      <t xml:space="preserve">ショウガッコウ </t>
    </rPh>
    <phoneticPr fontId="3"/>
  </si>
  <si>
    <t>666-0006</t>
    <phoneticPr fontId="3"/>
  </si>
  <si>
    <t>兵庫</t>
    <rPh sb="0" eb="2">
      <t xml:space="preserve">ヒョウゴ </t>
    </rPh>
    <phoneticPr fontId="3"/>
  </si>
  <si>
    <t>岩田ママ</t>
    <rPh sb="0" eb="2">
      <t xml:space="preserve">イワタ </t>
    </rPh>
    <phoneticPr fontId="3"/>
  </si>
  <si>
    <t>090-2323-4856</t>
    <phoneticPr fontId="3"/>
  </si>
  <si>
    <t>090-2323-4857</t>
  </si>
  <si>
    <t>dum@mail.com</t>
    <phoneticPr fontId="3"/>
  </si>
  <si>
    <t>進学おめでとう</t>
    <rPh sb="0" eb="2">
      <t xml:space="preserve">シンガク </t>
    </rPh>
    <phoneticPr fontId="3"/>
  </si>
  <si>
    <t>特になし</t>
    <rPh sb="0" eb="1">
      <t xml:space="preserve">トクニナシ </t>
    </rPh>
    <phoneticPr fontId="3"/>
  </si>
  <si>
    <t>英検準2級</t>
    <rPh sb="0" eb="2">
      <t xml:space="preserve">エイケン </t>
    </rPh>
    <rPh sb="2" eb="3">
      <t xml:space="preserve">ジュン </t>
    </rPh>
    <rPh sb="4" eb="5">
      <t xml:space="preserve">キュウ </t>
    </rPh>
    <phoneticPr fontId="3"/>
  </si>
  <si>
    <t>TOEIC</t>
    <phoneticPr fontId="3"/>
  </si>
  <si>
    <t>数学オリンピック</t>
    <rPh sb="0" eb="2">
      <t>スウガクオリ</t>
    </rPh>
    <phoneticPr fontId="3"/>
  </si>
  <si>
    <t>応用情報技術者</t>
    <rPh sb="0" eb="4">
      <t xml:space="preserve">オウヨウジョウホウ </t>
    </rPh>
    <rPh sb="4" eb="7">
      <t xml:space="preserve">ギジュツシャ </t>
    </rPh>
    <phoneticPr fontId="3"/>
  </si>
  <si>
    <t>基本情報技術者</t>
    <rPh sb="0" eb="2">
      <t>キホン</t>
    </rPh>
    <rPh sb="2" eb="4">
      <t xml:space="preserve">ジョウホウ </t>
    </rPh>
    <rPh sb="4" eb="7">
      <t xml:space="preserve">ギジュツシャ </t>
    </rPh>
    <phoneticPr fontId="3"/>
  </si>
  <si>
    <t>柏木雅也</t>
    <rPh sb="0" eb="2">
      <t xml:space="preserve">カシワギ </t>
    </rPh>
    <rPh sb="2" eb="4">
      <t xml:space="preserve">マサヤ </t>
    </rPh>
    <phoneticPr fontId="3"/>
  </si>
  <si>
    <t>西北小学校</t>
    <rPh sb="0" eb="2">
      <t xml:space="preserve">セイホク </t>
    </rPh>
    <rPh sb="2" eb="5">
      <t xml:space="preserve">ショウガッコウ </t>
    </rPh>
    <phoneticPr fontId="3"/>
  </si>
  <si>
    <t>522-0042</t>
    <phoneticPr fontId="3"/>
  </si>
  <si>
    <t>北海道</t>
    <rPh sb="0" eb="3">
      <t xml:space="preserve">ホッカイドウ </t>
    </rPh>
    <phoneticPr fontId="3"/>
  </si>
  <si>
    <t>柏木ママ</t>
    <rPh sb="0" eb="2">
      <t xml:space="preserve">カシワギママ </t>
    </rPh>
    <phoneticPr fontId="3"/>
  </si>
  <si>
    <t>080-7453-0987</t>
    <phoneticPr fontId="3"/>
  </si>
  <si>
    <t>080-7453-0988</t>
  </si>
  <si>
    <t>adfa@gado.com</t>
    <phoneticPr fontId="3"/>
  </si>
  <si>
    <t>英検準3級</t>
    <rPh sb="0" eb="2">
      <t xml:space="preserve">エイケン </t>
    </rPh>
    <rPh sb="2" eb="3">
      <t xml:space="preserve">ジュン </t>
    </rPh>
    <rPh sb="4" eb="5">
      <t xml:space="preserve">キュウ </t>
    </rPh>
    <phoneticPr fontId="3"/>
  </si>
  <si>
    <t>市井雄大</t>
    <rPh sb="0" eb="2">
      <t xml:space="preserve">イチイ </t>
    </rPh>
    <rPh sb="2" eb="4">
      <t xml:space="preserve">ユウダイ </t>
    </rPh>
    <phoneticPr fontId="3"/>
  </si>
  <si>
    <t>匿名小学校</t>
    <rPh sb="0" eb="2">
      <t xml:space="preserve">トクメイ </t>
    </rPh>
    <rPh sb="2" eb="5">
      <t xml:space="preserve">ショウガッコウ </t>
    </rPh>
    <phoneticPr fontId="3"/>
  </si>
  <si>
    <t>888-0008</t>
    <phoneticPr fontId="3"/>
  </si>
  <si>
    <t>滋賀</t>
    <rPh sb="0" eb="2">
      <t xml:space="preserve">シガ </t>
    </rPh>
    <phoneticPr fontId="3"/>
  </si>
  <si>
    <t>市井ママ</t>
    <rPh sb="0" eb="2">
      <t xml:space="preserve">イチイ </t>
    </rPh>
    <phoneticPr fontId="3"/>
  </si>
  <si>
    <t>090-7584-9022</t>
    <phoneticPr fontId="3"/>
  </si>
  <si>
    <t>090-7584-9023</t>
  </si>
  <si>
    <t>adfwe@mai.com</t>
    <phoneticPr fontId="3"/>
  </si>
  <si>
    <t>英検準4級</t>
    <rPh sb="0" eb="2">
      <t xml:space="preserve">エイケン </t>
    </rPh>
    <rPh sb="2" eb="3">
      <t xml:space="preserve">ジュン </t>
    </rPh>
    <rPh sb="4" eb="5">
      <t xml:space="preserve">キュウ </t>
    </rPh>
    <phoneticPr fontId="3"/>
  </si>
  <si>
    <t>寺村優希</t>
    <rPh sb="0" eb="2">
      <t xml:space="preserve">テラムラ </t>
    </rPh>
    <rPh sb="2" eb="4">
      <t xml:space="preserve">ユウキ </t>
    </rPh>
    <phoneticPr fontId="3"/>
  </si>
  <si>
    <t>落命小学校</t>
    <rPh sb="0" eb="2">
      <t xml:space="preserve">ラクメイ </t>
    </rPh>
    <rPh sb="2" eb="5">
      <t xml:space="preserve">ショウガッコウ </t>
    </rPh>
    <phoneticPr fontId="3"/>
  </si>
  <si>
    <t>994-0023</t>
    <phoneticPr fontId="3"/>
  </si>
  <si>
    <t>福岡</t>
    <rPh sb="0" eb="2">
      <t xml:space="preserve">フクオカ </t>
    </rPh>
    <phoneticPr fontId="3"/>
  </si>
  <si>
    <t>寺村ママ</t>
    <rPh sb="0" eb="2">
      <t xml:space="preserve">テラムラ </t>
    </rPh>
    <phoneticPr fontId="3"/>
  </si>
  <si>
    <t>090-2636-4859</t>
    <phoneticPr fontId="3"/>
  </si>
  <si>
    <t>090-2636-4860</t>
  </si>
  <si>
    <t>thkjf@ga.com</t>
    <phoneticPr fontId="3"/>
  </si>
  <si>
    <t>英検準5級</t>
    <rPh sb="0" eb="2">
      <t xml:space="preserve">エイケン </t>
    </rPh>
    <rPh sb="2" eb="3">
      <t xml:space="preserve">ジュン </t>
    </rPh>
    <rPh sb="4" eb="5">
      <t xml:space="preserve">キュウ </t>
    </rPh>
    <phoneticPr fontId="3"/>
  </si>
  <si>
    <t>土田知史</t>
    <rPh sb="0" eb="2">
      <t xml:space="preserve">ツチダ </t>
    </rPh>
    <rPh sb="2" eb="4">
      <t xml:space="preserve">トモフミフミ </t>
    </rPh>
    <phoneticPr fontId="3"/>
  </si>
  <si>
    <t>透明小学校</t>
    <rPh sb="0" eb="2">
      <t xml:space="preserve">トウメイ </t>
    </rPh>
    <rPh sb="2" eb="5">
      <t xml:space="preserve">ショウガッコウ </t>
    </rPh>
    <phoneticPr fontId="3"/>
  </si>
  <si>
    <t>111-0323</t>
    <phoneticPr fontId="3"/>
  </si>
  <si>
    <t>三重</t>
    <rPh sb="0" eb="2">
      <t xml:space="preserve">ミエ </t>
    </rPh>
    <phoneticPr fontId="3"/>
  </si>
  <si>
    <t>土田ママ</t>
    <rPh sb="0" eb="2">
      <t xml:space="preserve">ツチダ </t>
    </rPh>
    <phoneticPr fontId="3"/>
  </si>
  <si>
    <t>090-7685-0403</t>
    <phoneticPr fontId="3"/>
  </si>
  <si>
    <t>090-7685-0404</t>
  </si>
  <si>
    <t>eryib@ga.com</t>
    <phoneticPr fontId="3"/>
  </si>
  <si>
    <t>英検準6級</t>
    <rPh sb="0" eb="2">
      <t xml:space="preserve">エイケン </t>
    </rPh>
    <rPh sb="2" eb="3">
      <t xml:space="preserve">ジュン </t>
    </rPh>
    <rPh sb="4" eb="5">
      <t xml:space="preserve">キュウ </t>
    </rPh>
    <phoneticPr fontId="3"/>
  </si>
  <si>
    <t>岡本正尚</t>
    <rPh sb="0" eb="2">
      <t xml:space="preserve">オカモト </t>
    </rPh>
    <rPh sb="2" eb="4">
      <t xml:space="preserve">マサナオ </t>
    </rPh>
    <phoneticPr fontId="3"/>
  </si>
  <si>
    <t>改名小学校</t>
    <rPh sb="0" eb="2">
      <t xml:space="preserve">カイメイ </t>
    </rPh>
    <rPh sb="2" eb="5">
      <t xml:space="preserve">ショウガッコウ </t>
    </rPh>
    <phoneticPr fontId="3"/>
  </si>
  <si>
    <t>049-3849</t>
    <phoneticPr fontId="3"/>
  </si>
  <si>
    <t>京都</t>
    <rPh sb="0" eb="2">
      <t xml:space="preserve">キョウト </t>
    </rPh>
    <phoneticPr fontId="3"/>
  </si>
  <si>
    <t>岡本ママ</t>
    <rPh sb="0" eb="2">
      <t xml:space="preserve">オカモト </t>
    </rPh>
    <phoneticPr fontId="3"/>
  </si>
  <si>
    <t>080-2738-5748</t>
    <phoneticPr fontId="3"/>
  </si>
  <si>
    <t>080-2738-5749</t>
  </si>
  <si>
    <t>gaae@caw.com</t>
    <phoneticPr fontId="3"/>
  </si>
  <si>
    <t>英検準7級</t>
    <rPh sb="0" eb="2">
      <t xml:space="preserve">エイケン </t>
    </rPh>
    <rPh sb="2" eb="3">
      <t xml:space="preserve">ジュン </t>
    </rPh>
    <rPh sb="4" eb="5">
      <t xml:space="preserve">キュウ </t>
    </rPh>
    <phoneticPr fontId="3"/>
  </si>
  <si>
    <t>山崎響</t>
    <rPh sb="0" eb="2">
      <t xml:space="preserve">ヤマザキ </t>
    </rPh>
    <rPh sb="2" eb="3">
      <t xml:space="preserve">ヒビキ </t>
    </rPh>
    <phoneticPr fontId="3"/>
  </si>
  <si>
    <t>某小学校</t>
    <rPh sb="0" eb="1">
      <t xml:space="preserve">ボウ </t>
    </rPh>
    <rPh sb="1" eb="4">
      <t xml:space="preserve">ショウガッコウ </t>
    </rPh>
    <phoneticPr fontId="3"/>
  </si>
  <si>
    <t>049-3850</t>
  </si>
  <si>
    <t>080-2738-5750</t>
  </si>
  <si>
    <t>英検準8級</t>
    <rPh sb="0" eb="2">
      <t xml:space="preserve">エイケン </t>
    </rPh>
    <rPh sb="2" eb="3">
      <t xml:space="preserve">ジュン </t>
    </rPh>
    <rPh sb="4" eb="5">
      <t xml:space="preserve">キュウ </t>
    </rPh>
    <phoneticPr fontId="3"/>
  </si>
  <si>
    <t>田中ひろむ</t>
    <rPh sb="0" eb="2">
      <t xml:space="preserve">タナカ </t>
    </rPh>
    <phoneticPr fontId="3"/>
  </si>
  <si>
    <t>049-3851</t>
  </si>
  <si>
    <t>080-2738-5751</t>
  </si>
  <si>
    <t>英検準9級</t>
    <rPh sb="0" eb="2">
      <t xml:space="preserve">エイケン </t>
    </rPh>
    <rPh sb="2" eb="3">
      <t xml:space="preserve">ジュン </t>
    </rPh>
    <rPh sb="4" eb="5">
      <t xml:space="preserve">キュウ </t>
    </rPh>
    <phoneticPr fontId="3"/>
  </si>
  <si>
    <t>吉村右京</t>
    <rPh sb="0" eb="2">
      <t xml:space="preserve">ヨシムラ </t>
    </rPh>
    <rPh sb="2" eb="4">
      <t xml:space="preserve">ウキョウ </t>
    </rPh>
    <phoneticPr fontId="3"/>
  </si>
  <si>
    <t>049-3852</t>
  </si>
  <si>
    <t>080-2738-5752</t>
  </si>
  <si>
    <t>英検準10級</t>
    <rPh sb="0" eb="2">
      <t xml:space="preserve">エイケン </t>
    </rPh>
    <rPh sb="2" eb="3">
      <t xml:space="preserve">ジュン </t>
    </rPh>
    <rPh sb="5" eb="6">
      <t xml:space="preserve">キュウ </t>
    </rPh>
    <phoneticPr fontId="3"/>
  </si>
  <si>
    <t>井上昌孝</t>
    <rPh sb="0" eb="2">
      <t xml:space="preserve">イノウエ </t>
    </rPh>
    <rPh sb="2" eb="4">
      <t xml:space="preserve">マサタカ </t>
    </rPh>
    <phoneticPr fontId="3"/>
  </si>
  <si>
    <t>049-3853</t>
  </si>
  <si>
    <t>080-2738-5753</t>
  </si>
  <si>
    <t>英検準11級</t>
    <rPh sb="0" eb="2">
      <t xml:space="preserve">エイケン </t>
    </rPh>
    <rPh sb="2" eb="3">
      <t xml:space="preserve">ジュン </t>
    </rPh>
    <rPh sb="5" eb="6">
      <t xml:space="preserve">キュウ </t>
    </rPh>
    <phoneticPr fontId="3"/>
  </si>
  <si>
    <t>小林亜トム</t>
    <rPh sb="0" eb="2">
      <t xml:space="preserve">コバヤシ </t>
    </rPh>
    <rPh sb="2" eb="3">
      <t>Atom</t>
    </rPh>
    <phoneticPr fontId="3"/>
  </si>
  <si>
    <t>049-3854</t>
  </si>
  <si>
    <t>080-2738-5754</t>
  </si>
  <si>
    <t>英検準12級</t>
    <rPh sb="0" eb="2">
      <t xml:space="preserve">エイケン </t>
    </rPh>
    <rPh sb="2" eb="3">
      <t xml:space="preserve">ジュン </t>
    </rPh>
    <rPh sb="5" eb="6">
      <t xml:space="preserve">キュウ </t>
    </rPh>
    <phoneticPr fontId="3"/>
  </si>
  <si>
    <t>高木健二郎</t>
    <rPh sb="0" eb="2">
      <t xml:space="preserve">タカギ </t>
    </rPh>
    <rPh sb="2" eb="5">
      <t xml:space="preserve">ケンジロウ </t>
    </rPh>
    <phoneticPr fontId="3"/>
  </si>
  <si>
    <t>049-3855</t>
  </si>
  <si>
    <t>080-2738-5755</t>
  </si>
  <si>
    <t>英検準13級</t>
    <rPh sb="0" eb="2">
      <t xml:space="preserve">エイケン </t>
    </rPh>
    <rPh sb="2" eb="3">
      <t xml:space="preserve">ジュン </t>
    </rPh>
    <rPh sb="5" eb="6">
      <t xml:space="preserve">キュウ </t>
    </rPh>
    <phoneticPr fontId="3"/>
  </si>
  <si>
    <t>その他(金額)</t>
    <rPh sb="2" eb="3">
      <t>タ</t>
    </rPh>
    <rPh sb="4" eb="6">
      <t xml:space="preserve">キンガク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</si>
</sst>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1" fillId="0" borderId="0" xfId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ae@caw.com" TargetMode="External"/><Relationship Id="rId3" Type="http://schemas.openxmlformats.org/officeDocument/2006/relationships/hyperlink" Target="mailto:adfwe@mai.com" TargetMode="External"/><Relationship Id="rId7" Type="http://schemas.openxmlformats.org/officeDocument/2006/relationships/hyperlink" Target="mailto:gaae@caw.com" TargetMode="External"/><Relationship Id="rId12" Type="http://schemas.openxmlformats.org/officeDocument/2006/relationships/hyperlink" Target="mailto:gaae@caw.com" TargetMode="External"/><Relationship Id="rId2" Type="http://schemas.openxmlformats.org/officeDocument/2006/relationships/hyperlink" Target="mailto:adfa@gado.com" TargetMode="External"/><Relationship Id="rId1" Type="http://schemas.openxmlformats.org/officeDocument/2006/relationships/hyperlink" Target="mailto:dum@mail.com" TargetMode="External"/><Relationship Id="rId6" Type="http://schemas.openxmlformats.org/officeDocument/2006/relationships/hyperlink" Target="mailto:gaae@caw.com" TargetMode="External"/><Relationship Id="rId11" Type="http://schemas.openxmlformats.org/officeDocument/2006/relationships/hyperlink" Target="mailto:gaae@caw.com" TargetMode="External"/><Relationship Id="rId5" Type="http://schemas.openxmlformats.org/officeDocument/2006/relationships/hyperlink" Target="mailto:eryib@ga.com" TargetMode="External"/><Relationship Id="rId10" Type="http://schemas.openxmlformats.org/officeDocument/2006/relationships/hyperlink" Target="mailto:gaae@caw.com" TargetMode="External"/><Relationship Id="rId4" Type="http://schemas.openxmlformats.org/officeDocument/2006/relationships/hyperlink" Target="mailto:thkjf@ga.com" TargetMode="External"/><Relationship Id="rId9" Type="http://schemas.openxmlformats.org/officeDocument/2006/relationships/hyperlink" Target="mailto:gaae@caw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3C015-1C1C-9645-94A9-E111DE9B0174}">
  <dimension ref="A1:AC13"/>
  <sheetViews>
    <sheetView tabSelected="1" workbookViewId="0">
      <selection activeCell="P16" sqref="P16"/>
    </sheetView>
  </sheetViews>
  <sheetFormatPr baseColWidth="10" defaultRowHeight="20"/>
  <cols>
    <col min="2" max="2" width="3.7109375" bestFit="1" customWidth="1"/>
    <col min="3" max="3" width="10.28515625" bestFit="1" customWidth="1"/>
    <col min="4" max="4" width="5.140625" bestFit="1" customWidth="1"/>
    <col min="5" max="5" width="6.85546875" bestFit="1" customWidth="1"/>
    <col min="6" max="6" width="9.42578125" bestFit="1" customWidth="1"/>
    <col min="7" max="7" width="6.85546875" bestFit="1" customWidth="1"/>
    <col min="8" max="8" width="10.28515625" bestFit="1" customWidth="1"/>
    <col min="9" max="10" width="14.28515625" bestFit="1" customWidth="1"/>
    <col min="11" max="11" width="14.85546875" bestFit="1" customWidth="1"/>
    <col min="12" max="12" width="13.85546875" bestFit="1" customWidth="1"/>
    <col min="13" max="13" width="8.5703125" bestFit="1" customWidth="1"/>
    <col min="14" max="14" width="6.85546875" bestFit="1" customWidth="1"/>
    <col min="15" max="15" width="5.140625" bestFit="1" customWidth="1"/>
    <col min="16" max="16" width="6.85546875" bestFit="1" customWidth="1"/>
    <col min="17" max="18" width="12" bestFit="1" customWidth="1"/>
    <col min="19" max="19" width="8.5703125" bestFit="1" customWidth="1"/>
    <col min="20" max="22" width="5.7109375" bestFit="1" customWidth="1"/>
    <col min="23" max="24" width="11.28515625" bestFit="1" customWidth="1"/>
    <col min="25" max="25" width="15.7109375" bestFit="1" customWidth="1"/>
    <col min="26" max="27" width="13.85546875" bestFit="1" customWidth="1"/>
    <col min="28" max="28" width="11.7109375" bestFit="1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21</v>
      </c>
      <c r="R1" s="1" t="s">
        <v>22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113</v>
      </c>
      <c r="AC1" s="1" t="s">
        <v>20</v>
      </c>
    </row>
    <row r="2" spans="1:29">
      <c r="A2" s="1" t="s">
        <v>28</v>
      </c>
      <c r="B2" s="1">
        <v>1</v>
      </c>
      <c r="C2" s="1" t="s">
        <v>29</v>
      </c>
      <c r="D2" s="1">
        <v>1</v>
      </c>
      <c r="E2" s="1">
        <v>2020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2" t="s">
        <v>35</v>
      </c>
      <c r="L2" s="1" t="s">
        <v>36</v>
      </c>
      <c r="M2" s="1" t="s">
        <v>37</v>
      </c>
      <c r="N2" s="1">
        <v>2000</v>
      </c>
      <c r="O2" s="1">
        <v>0</v>
      </c>
      <c r="P2" s="1">
        <v>900</v>
      </c>
      <c r="Q2" s="1">
        <v>5</v>
      </c>
      <c r="R2" s="1">
        <v>30</v>
      </c>
      <c r="S2" s="1">
        <f>Q2*R2</f>
        <v>150</v>
      </c>
      <c r="T2" s="1">
        <v>0</v>
      </c>
      <c r="U2" s="1">
        <v>1000</v>
      </c>
      <c r="V2" s="1">
        <v>2000</v>
      </c>
      <c r="W2" s="1" t="s">
        <v>38</v>
      </c>
      <c r="X2" s="1" t="s">
        <v>39</v>
      </c>
      <c r="Y2" s="1" t="s">
        <v>40</v>
      </c>
      <c r="Z2" s="1" t="s">
        <v>41</v>
      </c>
      <c r="AA2" s="1" t="s">
        <v>42</v>
      </c>
      <c r="AB2" s="1">
        <v>900</v>
      </c>
      <c r="AC2" s="1">
        <f>SUM(N2:AB2)</f>
        <v>6985</v>
      </c>
    </row>
    <row r="3" spans="1:29">
      <c r="A3" s="1" t="s">
        <v>43</v>
      </c>
      <c r="B3" s="1">
        <v>2</v>
      </c>
      <c r="C3" s="1" t="s">
        <v>44</v>
      </c>
      <c r="D3" s="1">
        <v>5</v>
      </c>
      <c r="E3" s="1">
        <v>2021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2" t="s">
        <v>50</v>
      </c>
      <c r="L3" s="1" t="s">
        <v>36</v>
      </c>
      <c r="M3" s="1" t="s">
        <v>37</v>
      </c>
      <c r="N3" s="1">
        <v>400</v>
      </c>
      <c r="O3" s="1">
        <v>0</v>
      </c>
      <c r="P3" s="1">
        <v>900</v>
      </c>
      <c r="Q3" s="1">
        <v>0</v>
      </c>
      <c r="R3" s="1">
        <v>0</v>
      </c>
      <c r="S3" s="1">
        <f>Q3*R3</f>
        <v>0</v>
      </c>
      <c r="T3" s="1">
        <v>0</v>
      </c>
      <c r="U3" s="1">
        <v>0</v>
      </c>
      <c r="V3" s="1">
        <v>3000</v>
      </c>
      <c r="W3" s="1" t="s">
        <v>51</v>
      </c>
      <c r="X3" s="1"/>
      <c r="Y3" s="1"/>
      <c r="Z3" s="1"/>
      <c r="AA3" s="1"/>
      <c r="AB3" s="1">
        <v>0</v>
      </c>
      <c r="AC3" s="1">
        <f>SUM(N3:AB3)</f>
        <v>4300</v>
      </c>
    </row>
    <row r="4" spans="1:29">
      <c r="A4" s="1" t="s">
        <v>52</v>
      </c>
      <c r="B4" s="1">
        <v>3</v>
      </c>
      <c r="C4" s="1" t="s">
        <v>53</v>
      </c>
      <c r="D4" s="1">
        <v>6</v>
      </c>
      <c r="E4" s="1">
        <v>2020</v>
      </c>
      <c r="F4" s="1" t="s">
        <v>54</v>
      </c>
      <c r="G4" s="1" t="s">
        <v>55</v>
      </c>
      <c r="H4" s="1" t="s">
        <v>56</v>
      </c>
      <c r="I4" s="1" t="s">
        <v>57</v>
      </c>
      <c r="J4" s="1" t="s">
        <v>58</v>
      </c>
      <c r="K4" s="2" t="s">
        <v>59</v>
      </c>
      <c r="L4" s="1" t="s">
        <v>36</v>
      </c>
      <c r="M4" s="1" t="s">
        <v>37</v>
      </c>
      <c r="N4" s="1">
        <v>2390</v>
      </c>
      <c r="O4" s="1">
        <v>200</v>
      </c>
      <c r="P4" s="1">
        <v>900</v>
      </c>
      <c r="Q4" s="1">
        <v>4</v>
      </c>
      <c r="R4" s="1">
        <v>90</v>
      </c>
      <c r="S4" s="1">
        <f>Q4*R4</f>
        <v>360</v>
      </c>
      <c r="T4" s="1">
        <v>1000</v>
      </c>
      <c r="U4" s="1">
        <v>0</v>
      </c>
      <c r="V4" s="1">
        <v>0</v>
      </c>
      <c r="W4" s="1" t="s">
        <v>60</v>
      </c>
      <c r="X4" s="1" t="s">
        <v>39</v>
      </c>
      <c r="Y4" s="1" t="s">
        <v>40</v>
      </c>
      <c r="Z4" s="1" t="s">
        <v>41</v>
      </c>
      <c r="AA4" s="1" t="s">
        <v>42</v>
      </c>
      <c r="AB4" s="1">
        <v>1000</v>
      </c>
      <c r="AC4" s="1">
        <f>SUM(N4:AB4)</f>
        <v>5944</v>
      </c>
    </row>
    <row r="5" spans="1:29">
      <c r="A5" s="1" t="s">
        <v>61</v>
      </c>
      <c r="B5" s="1">
        <v>4</v>
      </c>
      <c r="C5" s="1" t="s">
        <v>62</v>
      </c>
      <c r="D5" s="1">
        <v>2</v>
      </c>
      <c r="E5" s="1">
        <v>2020</v>
      </c>
      <c r="F5" s="1" t="s">
        <v>63</v>
      </c>
      <c r="G5" s="1" t="s">
        <v>64</v>
      </c>
      <c r="H5" s="1" t="s">
        <v>65</v>
      </c>
      <c r="I5" s="1" t="s">
        <v>66</v>
      </c>
      <c r="J5" s="1" t="s">
        <v>67</v>
      </c>
      <c r="K5" s="2" t="s">
        <v>68</v>
      </c>
      <c r="L5" s="1" t="s">
        <v>36</v>
      </c>
      <c r="M5" s="1" t="s">
        <v>37</v>
      </c>
      <c r="N5" s="1">
        <v>3190</v>
      </c>
      <c r="O5" s="1">
        <v>100</v>
      </c>
      <c r="P5" s="1">
        <v>900</v>
      </c>
      <c r="Q5" s="1">
        <v>0</v>
      </c>
      <c r="R5" s="1">
        <v>0</v>
      </c>
      <c r="S5" s="1">
        <f>Q5*R5</f>
        <v>0</v>
      </c>
      <c r="T5" s="1">
        <v>200</v>
      </c>
      <c r="U5" s="1">
        <v>1000</v>
      </c>
      <c r="V5" s="1">
        <v>0</v>
      </c>
      <c r="W5" s="1" t="s">
        <v>69</v>
      </c>
      <c r="X5" s="1" t="s">
        <v>39</v>
      </c>
      <c r="Y5" s="1"/>
      <c r="Z5" s="1"/>
      <c r="AA5" s="1"/>
      <c r="AB5" s="1">
        <v>390</v>
      </c>
      <c r="AC5" s="1">
        <f>SUM(N5:AB5)</f>
        <v>5780</v>
      </c>
    </row>
    <row r="6" spans="1:29">
      <c r="A6" s="1" t="s">
        <v>70</v>
      </c>
      <c r="B6" s="1">
        <v>5</v>
      </c>
      <c r="C6" s="1" t="s">
        <v>71</v>
      </c>
      <c r="D6" s="1">
        <v>4</v>
      </c>
      <c r="E6" s="1">
        <v>2021</v>
      </c>
      <c r="F6" s="1" t="s">
        <v>72</v>
      </c>
      <c r="G6" s="1" t="s">
        <v>73</v>
      </c>
      <c r="H6" s="1" t="s">
        <v>74</v>
      </c>
      <c r="I6" s="1" t="s">
        <v>75</v>
      </c>
      <c r="J6" s="1" t="s">
        <v>76</v>
      </c>
      <c r="K6" s="2" t="s">
        <v>77</v>
      </c>
      <c r="L6" s="1" t="s">
        <v>36</v>
      </c>
      <c r="M6" s="1" t="s">
        <v>37</v>
      </c>
      <c r="N6" s="1">
        <v>5400</v>
      </c>
      <c r="O6" s="1">
        <v>0</v>
      </c>
      <c r="P6" s="1">
        <v>900</v>
      </c>
      <c r="Q6" s="1">
        <v>0</v>
      </c>
      <c r="R6" s="1">
        <v>0</v>
      </c>
      <c r="S6" s="1">
        <f>Q6*R6</f>
        <v>0</v>
      </c>
      <c r="T6" s="1">
        <v>300</v>
      </c>
      <c r="U6" s="1">
        <v>200</v>
      </c>
      <c r="V6" s="1">
        <v>2000</v>
      </c>
      <c r="W6" s="1" t="s">
        <v>78</v>
      </c>
      <c r="X6" s="1"/>
      <c r="Y6" s="1"/>
      <c r="Z6" s="1"/>
      <c r="AA6" s="1"/>
      <c r="AB6" s="1">
        <v>0</v>
      </c>
      <c r="AC6" s="1">
        <f>SUM(N6:AB6)</f>
        <v>8800</v>
      </c>
    </row>
    <row r="7" spans="1:29">
      <c r="A7" s="1" t="s">
        <v>79</v>
      </c>
      <c r="B7" s="1">
        <v>6</v>
      </c>
      <c r="C7" s="1" t="s">
        <v>80</v>
      </c>
      <c r="D7" s="1">
        <v>1</v>
      </c>
      <c r="E7" s="1">
        <v>2021</v>
      </c>
      <c r="F7" s="1" t="s">
        <v>81</v>
      </c>
      <c r="G7" s="1" t="s">
        <v>82</v>
      </c>
      <c r="H7" s="1" t="s">
        <v>83</v>
      </c>
      <c r="I7" s="1" t="s">
        <v>84</v>
      </c>
      <c r="J7" s="1" t="s">
        <v>85</v>
      </c>
      <c r="K7" s="2" t="s">
        <v>86</v>
      </c>
      <c r="L7" s="1" t="s">
        <v>36</v>
      </c>
      <c r="M7" s="1" t="s">
        <v>37</v>
      </c>
      <c r="N7" s="1">
        <v>2230</v>
      </c>
      <c r="O7" s="1">
        <v>0</v>
      </c>
      <c r="P7" s="1">
        <v>1000</v>
      </c>
      <c r="Q7" s="1">
        <v>6</v>
      </c>
      <c r="R7" s="1">
        <v>10</v>
      </c>
      <c r="S7" s="1">
        <f>Q7*R7</f>
        <v>60</v>
      </c>
      <c r="T7" s="1">
        <v>0</v>
      </c>
      <c r="U7" s="1">
        <v>0</v>
      </c>
      <c r="V7" s="1">
        <v>1200</v>
      </c>
      <c r="W7" s="1" t="s">
        <v>87</v>
      </c>
      <c r="X7" s="1" t="s">
        <v>39</v>
      </c>
      <c r="Y7" s="1"/>
      <c r="Z7" s="1"/>
      <c r="AA7" s="1"/>
      <c r="AB7" s="1">
        <v>1000</v>
      </c>
      <c r="AC7" s="1">
        <f>SUM(N7:AB7)</f>
        <v>5506</v>
      </c>
    </row>
    <row r="8" spans="1:29">
      <c r="A8" s="1" t="s">
        <v>88</v>
      </c>
      <c r="B8" s="1">
        <v>7</v>
      </c>
      <c r="C8" s="1" t="s">
        <v>89</v>
      </c>
      <c r="D8" s="1">
        <v>2</v>
      </c>
      <c r="E8" s="1">
        <v>2021</v>
      </c>
      <c r="F8" s="1" t="s">
        <v>90</v>
      </c>
      <c r="G8" s="1" t="s">
        <v>82</v>
      </c>
      <c r="H8" s="1" t="s">
        <v>83</v>
      </c>
      <c r="I8" s="1" t="s">
        <v>85</v>
      </c>
      <c r="J8" s="1" t="s">
        <v>91</v>
      </c>
      <c r="K8" s="2" t="s">
        <v>86</v>
      </c>
      <c r="L8" s="1" t="s">
        <v>36</v>
      </c>
      <c r="M8" s="1" t="s">
        <v>37</v>
      </c>
      <c r="N8" s="1">
        <v>2230</v>
      </c>
      <c r="O8" s="1">
        <v>0</v>
      </c>
      <c r="P8" s="1">
        <v>1000</v>
      </c>
      <c r="Q8" s="1">
        <v>3</v>
      </c>
      <c r="R8" s="1">
        <v>20</v>
      </c>
      <c r="S8" s="1">
        <f>Q8*R8</f>
        <v>60</v>
      </c>
      <c r="T8" s="1">
        <v>0</v>
      </c>
      <c r="U8" s="1">
        <v>0</v>
      </c>
      <c r="V8" s="1">
        <v>1200</v>
      </c>
      <c r="W8" s="1" t="s">
        <v>92</v>
      </c>
      <c r="X8" s="1" t="s">
        <v>39</v>
      </c>
      <c r="Y8" s="1" t="s">
        <v>40</v>
      </c>
      <c r="Z8" s="1" t="s">
        <v>41</v>
      </c>
      <c r="AA8" s="1"/>
      <c r="AB8" s="1">
        <v>900</v>
      </c>
      <c r="AC8" s="1">
        <f>SUM(N8:AB8)</f>
        <v>5413</v>
      </c>
    </row>
    <row r="9" spans="1:29">
      <c r="A9" s="1" t="s">
        <v>93</v>
      </c>
      <c r="B9" s="1">
        <v>8</v>
      </c>
      <c r="C9" s="1" t="s">
        <v>89</v>
      </c>
      <c r="D9" s="1">
        <v>4</v>
      </c>
      <c r="E9" s="1">
        <v>2020</v>
      </c>
      <c r="F9" s="1" t="s">
        <v>94</v>
      </c>
      <c r="G9" s="1" t="s">
        <v>82</v>
      </c>
      <c r="H9" s="1" t="s">
        <v>83</v>
      </c>
      <c r="I9" s="1" t="s">
        <v>91</v>
      </c>
      <c r="J9" s="1" t="s">
        <v>95</v>
      </c>
      <c r="K9" s="2" t="s">
        <v>86</v>
      </c>
      <c r="L9" s="1" t="s">
        <v>36</v>
      </c>
      <c r="M9" s="1" t="s">
        <v>37</v>
      </c>
      <c r="N9" s="1">
        <v>2230</v>
      </c>
      <c r="O9" s="1">
        <v>0</v>
      </c>
      <c r="P9" s="1">
        <v>1000</v>
      </c>
      <c r="Q9" s="1">
        <v>2</v>
      </c>
      <c r="R9" s="1">
        <v>30</v>
      </c>
      <c r="S9" s="1">
        <f>Q9*R9</f>
        <v>60</v>
      </c>
      <c r="T9" s="1">
        <v>0</v>
      </c>
      <c r="U9" s="1">
        <v>0</v>
      </c>
      <c r="V9" s="1">
        <v>1200</v>
      </c>
      <c r="W9" s="1" t="s">
        <v>96</v>
      </c>
      <c r="X9" s="1"/>
      <c r="Y9" s="1"/>
      <c r="Z9" s="1"/>
      <c r="AA9" s="1"/>
      <c r="AB9" s="1">
        <v>0</v>
      </c>
      <c r="AC9" s="1">
        <f>SUM(N9:AB9)</f>
        <v>4522</v>
      </c>
    </row>
    <row r="10" spans="1:29">
      <c r="A10" s="1" t="s">
        <v>97</v>
      </c>
      <c r="B10" s="1">
        <v>9</v>
      </c>
      <c r="C10" s="1" t="s">
        <v>89</v>
      </c>
      <c r="D10" s="1">
        <v>6</v>
      </c>
      <c r="E10" s="1">
        <v>2020</v>
      </c>
      <c r="F10" s="1" t="s">
        <v>98</v>
      </c>
      <c r="G10" s="1" t="s">
        <v>82</v>
      </c>
      <c r="H10" s="1" t="s">
        <v>83</v>
      </c>
      <c r="I10" s="1" t="s">
        <v>95</v>
      </c>
      <c r="J10" s="1" t="s">
        <v>99</v>
      </c>
      <c r="K10" s="2" t="s">
        <v>86</v>
      </c>
      <c r="L10" s="1" t="s">
        <v>36</v>
      </c>
      <c r="M10" s="1" t="s">
        <v>37</v>
      </c>
      <c r="N10" s="1">
        <v>2230</v>
      </c>
      <c r="O10" s="1">
        <v>0</v>
      </c>
      <c r="P10" s="1">
        <v>1000</v>
      </c>
      <c r="Q10" s="1">
        <v>0</v>
      </c>
      <c r="R10" s="1">
        <v>0</v>
      </c>
      <c r="S10" s="1">
        <f>Q10*R10</f>
        <v>0</v>
      </c>
      <c r="T10" s="1">
        <v>0</v>
      </c>
      <c r="U10" s="1">
        <v>0</v>
      </c>
      <c r="V10" s="1">
        <v>1200</v>
      </c>
      <c r="W10" s="1" t="s">
        <v>100</v>
      </c>
      <c r="X10" s="1" t="s">
        <v>39</v>
      </c>
      <c r="Y10" s="1" t="s">
        <v>40</v>
      </c>
      <c r="Z10" s="1"/>
      <c r="AA10" s="1"/>
      <c r="AB10" s="1">
        <v>300</v>
      </c>
      <c r="AC10" s="1">
        <f>SUM(N10:AB10)</f>
        <v>4730</v>
      </c>
    </row>
    <row r="11" spans="1:29">
      <c r="A11" s="1" t="s">
        <v>101</v>
      </c>
      <c r="B11" s="1">
        <v>10</v>
      </c>
      <c r="C11" s="1" t="s">
        <v>89</v>
      </c>
      <c r="D11" s="1">
        <v>4</v>
      </c>
      <c r="E11" s="1">
        <v>2021</v>
      </c>
      <c r="F11" s="1" t="s">
        <v>102</v>
      </c>
      <c r="G11" s="1" t="s">
        <v>82</v>
      </c>
      <c r="H11" s="1" t="s">
        <v>83</v>
      </c>
      <c r="I11" s="1" t="s">
        <v>99</v>
      </c>
      <c r="J11" s="1" t="s">
        <v>103</v>
      </c>
      <c r="K11" s="2" t="s">
        <v>86</v>
      </c>
      <c r="L11" s="1" t="s">
        <v>36</v>
      </c>
      <c r="M11" s="1" t="s">
        <v>37</v>
      </c>
      <c r="N11" s="1">
        <v>2230</v>
      </c>
      <c r="O11" s="1">
        <v>0</v>
      </c>
      <c r="P11" s="1">
        <v>1000</v>
      </c>
      <c r="Q11" s="1">
        <v>0</v>
      </c>
      <c r="R11" s="1">
        <v>0</v>
      </c>
      <c r="S11" s="1">
        <f>Q11*R11</f>
        <v>0</v>
      </c>
      <c r="T11" s="1">
        <v>0</v>
      </c>
      <c r="U11" s="1">
        <v>0</v>
      </c>
      <c r="V11" s="1">
        <v>1200</v>
      </c>
      <c r="W11" s="1" t="s">
        <v>104</v>
      </c>
      <c r="X11" s="1"/>
      <c r="Y11" s="1"/>
      <c r="Z11" s="1"/>
      <c r="AA11" s="1"/>
      <c r="AB11" s="1">
        <v>0</v>
      </c>
      <c r="AC11" s="1">
        <f>SUM(N11:AB11)</f>
        <v>4430</v>
      </c>
    </row>
    <row r="12" spans="1:29">
      <c r="A12" s="1" t="s">
        <v>105</v>
      </c>
      <c r="B12" s="1">
        <v>11</v>
      </c>
      <c r="C12" s="1" t="s">
        <v>89</v>
      </c>
      <c r="D12" s="1">
        <v>2</v>
      </c>
      <c r="E12" s="1">
        <v>2019</v>
      </c>
      <c r="F12" s="1" t="s">
        <v>106</v>
      </c>
      <c r="G12" s="1" t="s">
        <v>82</v>
      </c>
      <c r="H12" s="1" t="s">
        <v>83</v>
      </c>
      <c r="I12" s="1" t="s">
        <v>103</v>
      </c>
      <c r="J12" s="1" t="s">
        <v>107</v>
      </c>
      <c r="K12" s="2" t="s">
        <v>86</v>
      </c>
      <c r="L12" s="1" t="s">
        <v>36</v>
      </c>
      <c r="M12" s="1" t="s">
        <v>37</v>
      </c>
      <c r="N12" s="1">
        <v>2230</v>
      </c>
      <c r="O12" s="1">
        <v>0</v>
      </c>
      <c r="P12" s="1">
        <v>1000</v>
      </c>
      <c r="Q12" s="1">
        <v>1</v>
      </c>
      <c r="R12" s="1">
        <v>10</v>
      </c>
      <c r="S12" s="1">
        <f>Q12*R12</f>
        <v>10</v>
      </c>
      <c r="T12" s="1">
        <v>0</v>
      </c>
      <c r="U12" s="1">
        <v>0</v>
      </c>
      <c r="V12" s="1">
        <v>1200</v>
      </c>
      <c r="W12" s="1" t="s">
        <v>108</v>
      </c>
      <c r="X12" s="1"/>
      <c r="Y12" s="1"/>
      <c r="Z12" s="1"/>
      <c r="AA12" s="1"/>
      <c r="AB12" s="1">
        <v>0</v>
      </c>
      <c r="AC12" s="1">
        <f>SUM(N12:AB12)</f>
        <v>4451</v>
      </c>
    </row>
    <row r="13" spans="1:29">
      <c r="A13" s="1" t="s">
        <v>109</v>
      </c>
      <c r="B13" s="1">
        <v>12</v>
      </c>
      <c r="C13" s="1" t="s">
        <v>89</v>
      </c>
      <c r="D13" s="1">
        <v>1</v>
      </c>
      <c r="E13" s="1">
        <v>2019</v>
      </c>
      <c r="F13" s="1" t="s">
        <v>110</v>
      </c>
      <c r="G13" s="1" t="s">
        <v>82</v>
      </c>
      <c r="H13" s="1" t="s">
        <v>83</v>
      </c>
      <c r="I13" s="1" t="s">
        <v>107</v>
      </c>
      <c r="J13" s="1" t="s">
        <v>111</v>
      </c>
      <c r="K13" s="2" t="s">
        <v>86</v>
      </c>
      <c r="L13" s="1" t="s">
        <v>36</v>
      </c>
      <c r="M13" s="1" t="s">
        <v>37</v>
      </c>
      <c r="N13" s="1">
        <v>2230</v>
      </c>
      <c r="O13" s="1">
        <v>0</v>
      </c>
      <c r="P13" s="1">
        <v>1000</v>
      </c>
      <c r="Q13" s="1">
        <v>6</v>
      </c>
      <c r="R13" s="1">
        <v>14</v>
      </c>
      <c r="S13" s="1">
        <f>Q13*R13</f>
        <v>84</v>
      </c>
      <c r="T13" s="1">
        <v>0</v>
      </c>
      <c r="U13" s="1">
        <v>0</v>
      </c>
      <c r="V13" s="1">
        <v>1200</v>
      </c>
      <c r="W13" s="1" t="s">
        <v>112</v>
      </c>
      <c r="X13" s="1" t="s">
        <v>39</v>
      </c>
      <c r="Y13" s="1" t="s">
        <v>40</v>
      </c>
      <c r="Z13" s="1"/>
      <c r="AA13" s="1"/>
      <c r="AB13" s="1">
        <v>90000</v>
      </c>
      <c r="AC13" s="1">
        <f>SUM(N13:AB13)</f>
        <v>94534</v>
      </c>
    </row>
  </sheetData>
  <phoneticPr fontId="2"/>
  <hyperlinks>
    <hyperlink ref="K2" r:id="rId1" xr:uid="{C1B89427-EDB0-EC49-9B97-54617995154E}"/>
    <hyperlink ref="K3" r:id="rId2" xr:uid="{8CEEECF0-9FBF-EA4A-8A30-6B04012A22B1}"/>
    <hyperlink ref="K4" r:id="rId3" xr:uid="{5A90B031-7D50-E546-8B4C-FA4459CB97BA}"/>
    <hyperlink ref="K5" r:id="rId4" xr:uid="{16E2AF33-88E8-1F40-9625-D646BC16512A}"/>
    <hyperlink ref="K6" r:id="rId5" xr:uid="{F8881D66-3466-6C41-9986-258BA2E814FD}"/>
    <hyperlink ref="K7" r:id="rId6" xr:uid="{485BD6DD-3E3A-AD4A-A526-34F03FC16F5F}"/>
    <hyperlink ref="K8" r:id="rId7" xr:uid="{1C0617E5-7595-9A42-9D4B-973B79FE4228}"/>
    <hyperlink ref="K9" r:id="rId8" xr:uid="{F4A95E95-11B8-3F4A-9F44-F8D8D2B009B1}"/>
    <hyperlink ref="K10" r:id="rId9" xr:uid="{82733C70-5BA5-6E4C-AD86-FEC962324286}"/>
    <hyperlink ref="K11" r:id="rId10" xr:uid="{187A80F5-50A3-C345-B832-EB53DA96CB4D}"/>
    <hyperlink ref="K12" r:id="rId11" xr:uid="{991F4A52-A4FF-CC4F-80C6-D89B1CE48346}"/>
    <hyperlink ref="K13" r:id="rId12" xr:uid="{052BDA5D-81AF-FC46-ABF8-408FD8714E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Yamazaki</dc:creator>
  <cp:lastModifiedBy>Rei Yamazaki</cp:lastModifiedBy>
  <dcterms:created xsi:type="dcterms:W3CDTF">2021-03-31T01:30:34Z</dcterms:created>
  <dcterms:modified xsi:type="dcterms:W3CDTF">2021-03-31T01:34:15Z</dcterms:modified>
</cp:coreProperties>
</file>