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filterPrivacy="1"/>
  <xr:revisionPtr revIDLastSave="0" documentId="13_ncr:1_{99BA6BE3-85AF-0B46-914B-3C2B2F0BC308}" xr6:coauthVersionLast="46" xr6:coauthVersionMax="46" xr10:uidLastSave="{00000000-0000-0000-0000-000000000000}"/>
  <bookViews>
    <workbookView xWindow="0" yWindow="0" windowWidth="22260" windowHeight="14040" xr2:uid="{00000000-000D-0000-FFFF-FFFF00000000}"/>
  </bookViews>
  <sheets>
    <sheet name="名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V7" i="1" s="1"/>
  <c r="Q8" i="1"/>
  <c r="V8" i="1" s="1"/>
  <c r="Q9" i="1"/>
  <c r="V9" i="1" s="1"/>
  <c r="Q10" i="1"/>
  <c r="V10" i="1" s="1"/>
  <c r="Q11" i="1"/>
  <c r="Q12" i="1"/>
  <c r="Q13" i="1"/>
  <c r="V13" i="1" s="1"/>
  <c r="Q2" i="1"/>
  <c r="V11" i="1"/>
  <c r="V12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<sst xmlns="http://schemas.openxmlformats.org/spreadsheetml/2006/main" count="178" uniqueCount="114">
  <si>
    <t>ID</t>
    <phoneticPr fontId="1"/>
  </si>
  <si>
    <t>生徒氏名</t>
    <rPh sb="0" eb="4">
      <t>セイトシメイ</t>
    </rPh>
    <phoneticPr fontId="1"/>
  </si>
  <si>
    <t>学校名</t>
    <rPh sb="0" eb="3">
      <t>ガッコウメイ</t>
    </rPh>
    <phoneticPr fontId="1"/>
  </si>
  <si>
    <t>学年</t>
    <rPh sb="0" eb="2">
      <t>ガクネン</t>
    </rPh>
    <phoneticPr fontId="1"/>
  </si>
  <si>
    <t>入学年</t>
    <rPh sb="0" eb="3">
      <t>ニュウガクネン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</si>
  <si>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</si>
  <si>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</si>
  <si>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</si>
  <si>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緊急連絡先</t>
    <rPh sb="0" eb="5">
      <t>キンキュウレンラクサキ</t>
    </rPh>
    <phoneticPr fontId="1"/>
  </si>
  <si>
    <t>メールアドレス</t>
    <phoneticPr fontId="1"/>
  </si>
  <si>
    <t>メッセージ1</t>
    <phoneticPr fontId="1"/>
  </si>
  <si>
    <t>備考</t>
    <rPh sb="0" eb="2">
      <t>ビコウ</t>
    </rPh>
    <phoneticPr fontId="1"/>
  </si>
  <si>
    <t>保護者氏名</t>
    <rPh sb="0" eb="3">
      <t>ホゴシャ</t>
    </rPh>
    <rPh sb="3" eb="5">
      <t>シメイ</t>
    </rPh>
    <phoneticPr fontId="1"/>
  </si>
  <si>
    <t>授業料</t>
    <rPh sb="0" eb="3">
      <t>ジュギョウリョウ</t>
    </rPh>
    <phoneticPr fontId="1"/>
  </si>
  <si>
    <t>割引</t>
    <rPh sb="0" eb="2">
      <t>ワリビキ</t>
    </rPh>
    <phoneticPr fontId="1"/>
  </si>
  <si>
    <t>施設費</t>
    <rPh sb="0" eb="3">
      <t>シセツヒ</t>
    </rPh>
    <phoneticPr fontId="1"/>
  </si>
  <si>
    <t>おやつ代</t>
    <rPh sb="3" eb="4">
      <t>ダイ</t>
    </rPh>
    <phoneticPr fontId="1"/>
  </si>
  <si>
    <t>送迎</t>
    <rPh sb="0" eb="2">
      <t>ソウゲイ</t>
    </rPh>
    <phoneticPr fontId="1"/>
  </si>
  <si>
    <t>延長</t>
    <rPh sb="0" eb="2">
      <t>エンチョウ</t>
    </rPh>
    <phoneticPr fontId="1"/>
  </si>
  <si>
    <t>教材</t>
    <rPh sb="0" eb="2">
      <t>キョウザイ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</si>
  <si>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</si>
  <si>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</si>
  <si>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666-0006</t>
    <phoneticPr fontId="1"/>
  </si>
  <si>
    <t>522-0042</t>
    <phoneticPr fontId="1"/>
  </si>
  <si>
    <t>888-0008</t>
    <phoneticPr fontId="1"/>
  </si>
  <si>
    <t>994-0023</t>
    <phoneticPr fontId="1"/>
  </si>
  <si>
    <t>111-0323</t>
    <phoneticPr fontId="1"/>
  </si>
  <si>
    <t>049-3849</t>
    <phoneticPr fontId="1"/>
  </si>
  <si>
    <t>兵庫</t>
    <rPh sb="0" eb="2">
      <t xml:space="preserve">ヒョウゴ </t>
    </rPh>
    <phoneticPr fontId="1"/>
  </si>
  <si>
    <t>北海道</t>
    <rPh sb="0" eb="3">
      <t xml:space="preserve">ホッカイドウ </t>
    </rPh>
    <phoneticPr fontId="1"/>
  </si>
  <si>
    <t>滋賀</t>
    <rPh sb="0" eb="2">
      <t xml:space="preserve">シガ </t>
    </rPh>
    <phoneticPr fontId="1"/>
  </si>
  <si>
    <t>福岡</t>
    <rPh sb="0" eb="2">
      <t xml:space="preserve">フクオカ </t>
    </rPh>
    <phoneticPr fontId="1"/>
  </si>
  <si>
    <t>三重</t>
    <rPh sb="0" eb="2">
      <t xml:space="preserve">ミエ </t>
    </rPh>
    <phoneticPr fontId="1"/>
  </si>
  <si>
    <t>京都</t>
    <rPh sb="0" eb="2">
      <t xml:space="preserve">キョウト </t>
    </rPh>
    <phoneticPr fontId="1"/>
  </si>
  <si>
    <t>岩田智成</t>
    <rPh sb="0" eb="2">
      <t xml:space="preserve">イワタ </t>
    </rPh>
    <rPh sb="2" eb="4">
      <t xml:space="preserve">トモナリ </t>
    </rPh>
    <phoneticPr fontId="1"/>
  </si>
  <si>
    <t>柏木雅也</t>
    <rPh sb="0" eb="2">
      <t xml:space="preserve">カシワギ </t>
    </rPh>
    <rPh sb="2" eb="4">
      <t xml:space="preserve">マサヤ </t>
    </rPh>
    <phoneticPr fontId="1"/>
  </si>
  <si>
    <t>市井雄大</t>
    <rPh sb="0" eb="2">
      <t xml:space="preserve">イチイ </t>
    </rPh>
    <rPh sb="2" eb="4">
      <t xml:space="preserve">ユウダイ </t>
    </rPh>
    <phoneticPr fontId="1"/>
  </si>
  <si>
    <t>寺村優希</t>
    <rPh sb="0" eb="2">
      <t xml:space="preserve">テラムラ </t>
    </rPh>
    <rPh sb="2" eb="4">
      <t xml:space="preserve">ユウキ </t>
    </rPh>
    <phoneticPr fontId="1"/>
  </si>
  <si>
    <t>土田知史</t>
    <rPh sb="0" eb="2">
      <t xml:space="preserve">ツチダ </t>
    </rPh>
    <rPh sb="2" eb="4">
      <t xml:space="preserve">トモフミフミ </t>
    </rPh>
    <phoneticPr fontId="1"/>
  </si>
  <si>
    <t>岡本正尚</t>
    <rPh sb="0" eb="2">
      <t xml:space="preserve">オカモト </t>
    </rPh>
    <rPh sb="2" eb="4">
      <t xml:space="preserve">マサナオ </t>
    </rPh>
    <phoneticPr fontId="1"/>
  </si>
  <si>
    <t>明宝小学校</t>
    <rPh sb="0" eb="2">
      <t xml:space="preserve">メイホウ </t>
    </rPh>
    <rPh sb="2" eb="5">
      <t xml:space="preserve">ショウガッコウ </t>
    </rPh>
    <phoneticPr fontId="1"/>
  </si>
  <si>
    <t>西北小学校</t>
    <rPh sb="0" eb="2">
      <t xml:space="preserve">セイホク </t>
    </rPh>
    <rPh sb="2" eb="5">
      <t xml:space="preserve">ショウガッコウ </t>
    </rPh>
    <phoneticPr fontId="1"/>
  </si>
  <si>
    <t>匿名小学校</t>
    <rPh sb="0" eb="2">
      <t xml:space="preserve">トクメイ </t>
    </rPh>
    <rPh sb="2" eb="5">
      <t xml:space="preserve">ショウガッコウ </t>
    </rPh>
    <phoneticPr fontId="1"/>
  </si>
  <si>
    <t>落命小学校</t>
    <rPh sb="0" eb="2">
      <t xml:space="preserve">ラクメイ </t>
    </rPh>
    <rPh sb="2" eb="5">
      <t xml:space="preserve">ショウガッコウ </t>
    </rPh>
    <phoneticPr fontId="1"/>
  </si>
  <si>
    <t>透明小学校</t>
    <rPh sb="0" eb="2">
      <t xml:space="preserve">トウメイ </t>
    </rPh>
    <rPh sb="2" eb="5">
      <t xml:space="preserve">ショウガッコウ </t>
    </rPh>
    <phoneticPr fontId="1"/>
  </si>
  <si>
    <t>改名小学校</t>
    <rPh sb="0" eb="2">
      <t xml:space="preserve">カイメイ </t>
    </rPh>
    <rPh sb="2" eb="5">
      <t xml:space="preserve">ショウガッコウ </t>
    </rPh>
    <phoneticPr fontId="1"/>
  </si>
  <si>
    <t>岩田ママ</t>
    <rPh sb="0" eb="2">
      <t xml:space="preserve">イワタ </t>
    </rPh>
    <phoneticPr fontId="1"/>
  </si>
  <si>
    <t>柏木ママ</t>
    <rPh sb="0" eb="2">
      <t xml:space="preserve">カシワギママ </t>
    </rPh>
    <phoneticPr fontId="1"/>
  </si>
  <si>
    <t>市井ママ</t>
    <rPh sb="0" eb="2">
      <t xml:space="preserve">イチイ </t>
    </rPh>
    <phoneticPr fontId="1"/>
  </si>
  <si>
    <t>寺村ママ</t>
    <rPh sb="0" eb="2">
      <t xml:space="preserve">テラムラ </t>
    </rPh>
    <phoneticPr fontId="1"/>
  </si>
  <si>
    <t>土田ママ</t>
    <rPh sb="0" eb="2">
      <t xml:space="preserve">ツチダ </t>
    </rPh>
    <phoneticPr fontId="1"/>
  </si>
  <si>
    <t>岡本ママ</t>
    <rPh sb="0" eb="2">
      <t xml:space="preserve">オカモト </t>
    </rPh>
    <phoneticPr fontId="1"/>
  </si>
  <si>
    <t>090-2323-4856</t>
    <phoneticPr fontId="1"/>
  </si>
  <si>
    <t>080-7453-0987</t>
    <phoneticPr fontId="1"/>
  </si>
  <si>
    <t>090-7584-9022</t>
    <phoneticPr fontId="1"/>
  </si>
  <si>
    <t>090-2636-4859</t>
    <phoneticPr fontId="1"/>
  </si>
  <si>
    <t>090-7685-0403</t>
    <phoneticPr fontId="1"/>
  </si>
  <si>
    <t>080-2738-5748</t>
    <phoneticPr fontId="1"/>
  </si>
  <si>
    <t>090-2323-4857</t>
  </si>
  <si>
    <t>080-7453-0988</t>
  </si>
  <si>
    <t>090-7584-9023</t>
  </si>
  <si>
    <t>090-2636-4860</t>
  </si>
  <si>
    <t>090-7685-0404</t>
  </si>
  <si>
    <t>080-2738-5749</t>
  </si>
  <si>
    <t>dum@mail.com</t>
    <phoneticPr fontId="1"/>
  </si>
  <si>
    <t>adfa@gado.com</t>
    <phoneticPr fontId="1"/>
  </si>
  <si>
    <t>adfwe@mai.com</t>
    <phoneticPr fontId="1"/>
  </si>
  <si>
    <t>thkjf@ga.com</t>
    <phoneticPr fontId="1"/>
  </si>
  <si>
    <t>eryib@ga.com</t>
    <phoneticPr fontId="1"/>
  </si>
  <si>
    <t>gaae@caw.com</t>
    <phoneticPr fontId="1"/>
  </si>
  <si>
    <t>進学おめでとう</t>
    <rPh sb="0" eb="2">
      <t xml:space="preserve">シンガク </t>
    </rPh>
    <phoneticPr fontId="1"/>
  </si>
  <si>
    <t>特になし</t>
    <rPh sb="0" eb="1">
      <t xml:space="preserve">トクニナシ </t>
    </rPh>
    <phoneticPr fontId="1"/>
  </si>
  <si>
    <t>山崎響</t>
    <rPh sb="0" eb="2">
      <t xml:space="preserve">ヤマザキ </t>
    </rPh>
    <rPh sb="2" eb="3">
      <t xml:space="preserve">ヒビキ </t>
    </rPh>
    <phoneticPr fontId="1"/>
  </si>
  <si>
    <t>田中ひろむ</t>
    <rPh sb="0" eb="2">
      <t xml:space="preserve">タナカ </t>
    </rPh>
    <phoneticPr fontId="1"/>
  </si>
  <si>
    <t>吉村右京</t>
    <rPh sb="0" eb="2">
      <t xml:space="preserve">ヨシムラ </t>
    </rPh>
    <rPh sb="2" eb="4">
      <t xml:space="preserve">ウキョウ </t>
    </rPh>
    <phoneticPr fontId="1"/>
  </si>
  <si>
    <t>井上昌孝</t>
    <rPh sb="0" eb="2">
      <t xml:space="preserve">イノウエ </t>
    </rPh>
    <rPh sb="2" eb="4">
      <t xml:space="preserve">マサタカ </t>
    </rPh>
    <phoneticPr fontId="1"/>
  </si>
  <si>
    <t>小林亜トム</t>
    <rPh sb="0" eb="2">
      <t xml:space="preserve">コバヤシ </t>
    </rPh>
    <rPh sb="2" eb="3">
      <t>Atom</t>
    </rPh>
    <phoneticPr fontId="1"/>
  </si>
  <si>
    <t>高木健二郎</t>
    <rPh sb="0" eb="2">
      <t xml:space="preserve">タカギ </t>
    </rPh>
    <rPh sb="2" eb="5">
      <t xml:space="preserve">ケンジロウ </t>
    </rPh>
    <phoneticPr fontId="1"/>
  </si>
  <si>
    <t>某小学校</t>
    <rPh sb="0" eb="1">
      <t xml:space="preserve">ボウ </t>
    </rPh>
    <rPh sb="1" eb="4">
      <t xml:space="preserve">ショウガッコウ </t>
    </rPh>
    <phoneticPr fontId="1"/>
  </si>
  <si>
    <t>049-3850</t>
  </si>
  <si>
    <t>049-3851</t>
  </si>
  <si>
    <t>049-3852</t>
  </si>
  <si>
    <t>049-3853</t>
  </si>
  <si>
    <t>049-3854</t>
  </si>
  <si>
    <t>049-3855</t>
  </si>
  <si>
    <t>080-2738-5750</t>
  </si>
  <si>
    <t>080-2738-5751</t>
  </si>
  <si>
    <t>080-2738-5752</t>
  </si>
  <si>
    <t>080-2738-5753</t>
  </si>
  <si>
    <t>080-2738-5754</t>
  </si>
  <si>
    <t>080-2738-5755</t>
  </si>
  <si>
    <t>おやつの個数</t>
    <rPh sb="4" eb="6">
      <t xml:space="preserve">コスウ </t>
    </rPh>
    <phoneticPr fontId="1"/>
  </si>
  <si>
    <t>おやつの単価</t>
    <rPh sb="4" eb="6">
      <t xml:space="preserve">タンカ </t>
    </rPh>
    <phoneticPr fontId="1"/>
  </si>
  <si>
    <t>その他詳細1</t>
    <rPh sb="3" eb="5">
      <t xml:space="preserve">ショウサイ </t>
    </rPh>
    <phoneticPr fontId="1"/>
  </si>
  <si>
    <t>その他詳細2</t>
    <rPh sb="3" eb="5">
      <t xml:space="preserve">ショウサイ </t>
    </rPh>
    <phoneticPr fontId="1"/>
  </si>
  <si>
    <t>その他詳細3</t>
    <rPh sb="3" eb="5">
      <t xml:space="preserve">ショウサイ </t>
    </rPh>
    <phoneticPr fontId="1"/>
  </si>
  <si>
    <t>その他詳細4</t>
    <rPh sb="3" eb="5">
      <t xml:space="preserve">ショウサイ </t>
    </rPh>
    <phoneticPr fontId="1"/>
  </si>
  <si>
    <t>その他詳細5</t>
    <rPh sb="3" eb="5">
      <t xml:space="preserve">ショウサイ </t>
    </rPh>
    <phoneticPr fontId="1"/>
  </si>
  <si>
    <t>英検準2級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</si>
  <si>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英検準3級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</si>
  <si>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英検準4級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</si>
  <si>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英検準5級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</si>
  <si>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英検準6級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</si>
  <si>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英検準7級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</si>
  <si>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英検準8級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</si>
  <si>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英検準9級</t>
    <rPh sb="0" eb="2">
      <t xml:space="preserve">エイケン </t>
    </rPh>
    <rPh sb="2" eb="3">
      <t xml:space="preserve">ジュン </t>
    </rPh>
    <rPh sb="4" eb="5">
      <t xml:space="preserve">キュウ </t>
    </rPh>
    <phoneticPr fontId="1"/>
  </si>
  <si>
    <t>英検準10級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</si>
  <si>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英検準11級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</si>
  <si>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英検準12級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</si>
  <si>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英検準13級</t>
    <rPh sb="0" eb="2">
      <t xml:space="preserve">エイケン </t>
    </rPh>
    <rPh sb="2" eb="3">
      <t xml:space="preserve">ジュン </t>
    </rPh>
    <rPh sb="5" eb="6">
      <t xml:space="preserve">キュウ </t>
    </rPh>
    <phoneticPr fontId="1"/>
  </si>
  <si>
    <t>TOEIC</t>
    <phoneticPr fontId="1"/>
  </si>
  <si>
    <t>数学オリンピック</t>
    <rPh sb="0" eb="2">
      <t>スウガクオリ</t>
    </rPh>
    <phoneticPr fontId="1"/>
  </si>
  <si>
    <t>応用情報技術者</t>
    <rPh sb="0" eb="4">
      <t xml:space="preserve">オウヨウジョウホウ </t>
    </rPh>
    <rPh sb="4" eb="7">
      <t xml:space="preserve">ギジュツシャ </t>
    </rPh>
    <phoneticPr fontId="1"/>
  </si>
  <si>
    <t>基本情報技術者</t>
    <rPh sb="0" eb="2">
      <t>キホン</t>
    </rPh>
    <rPh sb="2" eb="4">
      <t xml:space="preserve">ジョウホウ </t>
    </rPh>
    <rPh sb="4" eb="7">
      <t xml:space="preserve">ギジュツシャ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</si>
</sst>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ae@caw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dfwe@mai.com" TargetMode="External"/><Relationship Id="rId7" Type="http://schemas.openxmlformats.org/officeDocument/2006/relationships/hyperlink" Target="mailto:gaae@caw.com" TargetMode="External"/><Relationship Id="rId12" Type="http://schemas.openxmlformats.org/officeDocument/2006/relationships/hyperlink" Target="mailto:gaae@caw.com" TargetMode="External"/><Relationship Id="rId2" Type="http://schemas.openxmlformats.org/officeDocument/2006/relationships/hyperlink" Target="mailto:adfa@gado.com" TargetMode="External"/><Relationship Id="rId1" Type="http://schemas.openxmlformats.org/officeDocument/2006/relationships/hyperlink" Target="mailto:dum@mail.com" TargetMode="External"/><Relationship Id="rId6" Type="http://schemas.openxmlformats.org/officeDocument/2006/relationships/hyperlink" Target="mailto:gaae@caw.com" TargetMode="External"/><Relationship Id="rId11" Type="http://schemas.openxmlformats.org/officeDocument/2006/relationships/hyperlink" Target="mailto:gaae@caw.com" TargetMode="External"/><Relationship Id="rId5" Type="http://schemas.openxmlformats.org/officeDocument/2006/relationships/hyperlink" Target="mailto:eryib@ga.com" TargetMode="External"/><Relationship Id="rId10" Type="http://schemas.openxmlformats.org/officeDocument/2006/relationships/hyperlink" Target="mailto:gaae@caw.com" TargetMode="External"/><Relationship Id="rId4" Type="http://schemas.openxmlformats.org/officeDocument/2006/relationships/hyperlink" Target="mailto:thkjf@ga.com" TargetMode="External"/><Relationship Id="rId9" Type="http://schemas.openxmlformats.org/officeDocument/2006/relationships/hyperlink" Target="mailto:gaae@ca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tabSelected="1" topLeftCell="P1" zoomScale="115" workbookViewId="0">
      <selection activeCell="U9" sqref="U9"/>
    </sheetView>
  </sheetViews>
  <sheetFormatPr baseColWidth="10" defaultColWidth="8.83203125" defaultRowHeight="18"/>
  <cols>
    <col min="1" max="1" width="11.1640625" bestFit="1" customWidth="1"/>
    <col min="2" max="2" width="4" bestFit="1" customWidth="1"/>
    <col min="3" max="3" width="11" customWidth="1"/>
    <col min="8" max="8" width="11.83203125" customWidth="1"/>
    <col min="9" max="9" width="14.1640625" customWidth="1"/>
    <col min="10" max="10" width="15.5" customWidth="1"/>
    <col min="11" max="11" width="15" customWidth="1"/>
    <col min="12" max="12" width="18.83203125" customWidth="1"/>
    <col min="13" max="13" width="11.6640625" customWidth="1"/>
    <col min="23" max="24" width="13" bestFit="1" customWidth="1"/>
    <col min="25" max="26" width="12.1640625" bestFit="1" customWidth="1"/>
    <col min="27" max="27" width="17.33203125" bestFit="1" customWidth="1"/>
    <col min="28" max="29" width="15.1640625" bestFit="1" customWidth="1"/>
  </cols>
  <sheetData>
    <row r="1" spans="1:2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>
      <c r="A2" t="s">
        <v>34</v>
      </c>
      <c r="B2">
        <v>1</v>
      </c>
      <c r="C2" t="s">
        <v>40</v>
      </c>
      <c r="D2">
        <v>1</v>
      </c>
      <c r="E2">
        <v>2020</v>
      </c>
      <c r="F2" t="s">
        <v>22</v>
      </c>
      <c r="G2" t="s">
        <v>28</v>
      </c>
      <c r="H2" t="s">
        <v>46</v>
      </c>
      <c r="I2" t="s">
        <v>52</v>
      </c>
      <c r="J2" t="s">
        <v>58</v>
      </c>
      <c r="K2" s="1" t="s">
        <v>64</v>
      </c>
      <c r="L2" t="s">
        <v>70</v>
      </c>
      <c r="M2" t="s">
        <v>71</v>
      </c>
      <c r="N2">
        <v>2000</v>
      </c>
      <c r="O2">
        <v>0</v>
      </c>
      <c r="P2">
        <v>900</v>
      </c>
      <c r="Q2">
        <f>W2*X2</f>
        <v>150</v>
      </c>
      <c r="R2">
        <v>0</v>
      </c>
      <c r="S2">
        <v>1000</v>
      </c>
      <c r="T2">
        <v>2000</v>
      </c>
      <c r="U2">
        <v>900</v>
      </c>
      <c r="V2">
        <f>SUM(N2:U2)</f>
        <v>6950</v>
      </c>
      <c r="W2">
        <v>5</v>
      </c>
      <c r="X2">
        <v>30</v>
      </c>
      <c r="Y2" t="s">
        <v>98</v>
      </c>
      <c r="Z2" t="s">
        <v>110</v>
      </c>
      <c r="AA2" t="s">
        <v>111</v>
      </c>
      <c r="AB2" t="s">
        <v>112</v>
      </c>
      <c r="AC2" t="s">
        <v>113</v>
      </c>
    </row>
    <row r="3" spans="1:29">
      <c r="A3" t="s">
        <v>35</v>
      </c>
      <c r="B3">
        <v>2</v>
      </c>
      <c r="C3" t="s">
        <v>41</v>
      </c>
      <c r="D3">
        <v>5</v>
      </c>
      <c r="E3">
        <v>2021</v>
      </c>
      <c r="F3" t="s">
        <v>23</v>
      </c>
      <c r="G3" t="s">
        <v>29</v>
      </c>
      <c r="H3" t="s">
        <v>47</v>
      </c>
      <c r="I3" t="s">
        <v>53</v>
      </c>
      <c r="J3" t="s">
        <v>59</v>
      </c>
      <c r="K3" s="1" t="s">
        <v>65</v>
      </c>
      <c r="L3" t="s">
        <v>70</v>
      </c>
      <c r="M3" t="s">
        <v>71</v>
      </c>
      <c r="N3">
        <v>400</v>
      </c>
      <c r="O3">
        <v>0</v>
      </c>
      <c r="P3">
        <v>900</v>
      </c>
      <c r="Q3">
        <f t="shared" ref="Q3:Q13" si="0">W3*X3</f>
        <v>0</v>
      </c>
      <c r="R3">
        <v>0</v>
      </c>
      <c r="S3">
        <v>0</v>
      </c>
      <c r="T3">
        <v>3000</v>
      </c>
      <c r="U3">
        <v>0</v>
      </c>
      <c r="V3">
        <f t="shared" ref="V3:V7" si="1">SUM(N3:U3)</f>
        <v>4300</v>
      </c>
      <c r="W3">
        <v>0</v>
      </c>
      <c r="X3">
        <v>0</v>
      </c>
      <c r="Y3" t="s">
        <v>99</v>
      </c>
    </row>
    <row r="4" spans="1:29">
      <c r="A4" t="s">
        <v>36</v>
      </c>
      <c r="B4">
        <v>3</v>
      </c>
      <c r="C4" t="s">
        <v>42</v>
      </c>
      <c r="D4">
        <v>6</v>
      </c>
      <c r="E4">
        <v>2020</v>
      </c>
      <c r="F4" t="s">
        <v>24</v>
      </c>
      <c r="G4" t="s">
        <v>30</v>
      </c>
      <c r="H4" t="s">
        <v>48</v>
      </c>
      <c r="I4" t="s">
        <v>54</v>
      </c>
      <c r="J4" t="s">
        <v>60</v>
      </c>
      <c r="K4" s="1" t="s">
        <v>66</v>
      </c>
      <c r="L4" t="s">
        <v>70</v>
      </c>
      <c r="M4" t="s">
        <v>71</v>
      </c>
      <c r="N4">
        <v>2390</v>
      </c>
      <c r="O4">
        <v>200</v>
      </c>
      <c r="P4">
        <v>900</v>
      </c>
      <c r="Q4">
        <f t="shared" si="0"/>
        <v>360</v>
      </c>
      <c r="R4">
        <v>1000</v>
      </c>
      <c r="S4">
        <v>0</v>
      </c>
      <c r="T4">
        <v>0</v>
      </c>
      <c r="U4">
        <v>1000</v>
      </c>
      <c r="V4">
        <f t="shared" si="1"/>
        <v>5850</v>
      </c>
      <c r="W4">
        <v>4</v>
      </c>
      <c r="X4">
        <v>90</v>
      </c>
      <c r="Y4" t="s">
        <v>100</v>
      </c>
      <c r="Z4" t="s">
        <v>110</v>
      </c>
      <c r="AA4" t="s">
        <v>111</v>
      </c>
      <c r="AB4" t="s">
        <v>112</v>
      </c>
      <c r="AC4" t="s">
        <v>113</v>
      </c>
    </row>
    <row r="5" spans="1:29">
      <c r="A5" t="s">
        <v>37</v>
      </c>
      <c r="B5">
        <v>4</v>
      </c>
      <c r="C5" t="s">
        <v>43</v>
      </c>
      <c r="D5">
        <v>2</v>
      </c>
      <c r="E5">
        <v>2020</v>
      </c>
      <c r="F5" t="s">
        <v>25</v>
      </c>
      <c r="G5" t="s">
        <v>31</v>
      </c>
      <c r="H5" t="s">
        <v>49</v>
      </c>
      <c r="I5" t="s">
        <v>55</v>
      </c>
      <c r="J5" t="s">
        <v>61</v>
      </c>
      <c r="K5" s="1" t="s">
        <v>67</v>
      </c>
      <c r="L5" t="s">
        <v>70</v>
      </c>
      <c r="M5" t="s">
        <v>71</v>
      </c>
      <c r="N5">
        <v>3190</v>
      </c>
      <c r="O5">
        <v>100</v>
      </c>
      <c r="P5">
        <v>900</v>
      </c>
      <c r="Q5">
        <f t="shared" si="0"/>
        <v>0</v>
      </c>
      <c r="R5">
        <v>200</v>
      </c>
      <c r="S5">
        <v>1000</v>
      </c>
      <c r="T5">
        <v>0</v>
      </c>
      <c r="U5">
        <v>390</v>
      </c>
      <c r="V5">
        <f t="shared" si="1"/>
        <v>5780</v>
      </c>
      <c r="W5">
        <v>0</v>
      </c>
      <c r="X5">
        <v>0</v>
      </c>
      <c r="Y5" t="s">
        <v>101</v>
      </c>
      <c r="Z5" t="s">
        <v>110</v>
      </c>
    </row>
    <row r="6" spans="1:29">
      <c r="A6" t="s">
        <v>38</v>
      </c>
      <c r="B6">
        <v>5</v>
      </c>
      <c r="C6" t="s">
        <v>44</v>
      </c>
      <c r="D6">
        <v>4</v>
      </c>
      <c r="E6">
        <v>2021</v>
      </c>
      <c r="F6" t="s">
        <v>26</v>
      </c>
      <c r="G6" t="s">
        <v>32</v>
      </c>
      <c r="H6" t="s">
        <v>50</v>
      </c>
      <c r="I6" t="s">
        <v>56</v>
      </c>
      <c r="J6" t="s">
        <v>62</v>
      </c>
      <c r="K6" s="1" t="s">
        <v>68</v>
      </c>
      <c r="L6" t="s">
        <v>70</v>
      </c>
      <c r="M6" t="s">
        <v>71</v>
      </c>
      <c r="N6">
        <v>5400</v>
      </c>
      <c r="O6">
        <v>0</v>
      </c>
      <c r="P6">
        <v>900</v>
      </c>
      <c r="Q6">
        <f t="shared" si="0"/>
        <v>0</v>
      </c>
      <c r="R6">
        <v>300</v>
      </c>
      <c r="S6">
        <v>200</v>
      </c>
      <c r="T6">
        <v>2000</v>
      </c>
      <c r="U6">
        <v>0</v>
      </c>
      <c r="V6">
        <f t="shared" si="1"/>
        <v>8800</v>
      </c>
      <c r="W6">
        <v>0</v>
      </c>
      <c r="X6">
        <v>0</v>
      </c>
      <c r="Y6" t="s">
        <v>102</v>
      </c>
    </row>
    <row r="7" spans="1:29">
      <c r="A7" t="s">
        <v>39</v>
      </c>
      <c r="B7">
        <v>6</v>
      </c>
      <c r="C7" t="s">
        <v>45</v>
      </c>
      <c r="D7">
        <v>1</v>
      </c>
      <c r="E7">
        <v>2021</v>
      </c>
      <c r="F7" t="s">
        <v>27</v>
      </c>
      <c r="G7" t="s">
        <v>33</v>
      </c>
      <c r="H7" t="s">
        <v>51</v>
      </c>
      <c r="I7" t="s">
        <v>57</v>
      </c>
      <c r="J7" t="s">
        <v>63</v>
      </c>
      <c r="K7" s="1" t="s">
        <v>69</v>
      </c>
      <c r="L7" t="s">
        <v>70</v>
      </c>
      <c r="M7" t="s">
        <v>71</v>
      </c>
      <c r="N7">
        <v>2230</v>
      </c>
      <c r="O7">
        <v>0</v>
      </c>
      <c r="P7">
        <v>1000</v>
      </c>
      <c r="Q7">
        <f t="shared" si="0"/>
        <v>60</v>
      </c>
      <c r="R7">
        <v>0</v>
      </c>
      <c r="S7">
        <v>0</v>
      </c>
      <c r="T7">
        <v>1200</v>
      </c>
      <c r="U7">
        <v>1000</v>
      </c>
      <c r="V7">
        <f t="shared" si="1"/>
        <v>5490</v>
      </c>
      <c r="W7">
        <v>6</v>
      </c>
      <c r="X7">
        <v>10</v>
      </c>
      <c r="Y7" t="s">
        <v>103</v>
      </c>
      <c r="Z7" t="s">
        <v>110</v>
      </c>
    </row>
    <row r="8" spans="1:29">
      <c r="A8" t="s">
        <v>72</v>
      </c>
      <c r="B8">
        <v>7</v>
      </c>
      <c r="C8" t="s">
        <v>78</v>
      </c>
      <c r="D8">
        <v>2</v>
      </c>
      <c r="E8">
        <v>2021</v>
      </c>
      <c r="F8" t="s">
        <v>79</v>
      </c>
      <c r="G8" t="s">
        <v>33</v>
      </c>
      <c r="H8" t="s">
        <v>51</v>
      </c>
      <c r="I8" t="s">
        <v>63</v>
      </c>
      <c r="J8" t="s">
        <v>85</v>
      </c>
      <c r="K8" s="1" t="s">
        <v>69</v>
      </c>
      <c r="L8" t="s">
        <v>70</v>
      </c>
      <c r="M8" t="s">
        <v>71</v>
      </c>
      <c r="N8">
        <v>2230</v>
      </c>
      <c r="O8">
        <v>0</v>
      </c>
      <c r="P8">
        <v>1000</v>
      </c>
      <c r="Q8">
        <f t="shared" si="0"/>
        <v>60</v>
      </c>
      <c r="R8">
        <v>0</v>
      </c>
      <c r="S8">
        <v>0</v>
      </c>
      <c r="T8">
        <v>1200</v>
      </c>
      <c r="U8">
        <v>900</v>
      </c>
      <c r="V8">
        <f t="shared" ref="V8:V13" si="2">SUM(N8:U8)</f>
        <v>5390</v>
      </c>
      <c r="W8">
        <v>3</v>
      </c>
      <c r="X8">
        <v>20</v>
      </c>
      <c r="Y8" t="s">
        <v>104</v>
      </c>
      <c r="Z8" t="s">
        <v>110</v>
      </c>
      <c r="AA8" t="s">
        <v>111</v>
      </c>
      <c r="AB8" t="s">
        <v>112</v>
      </c>
    </row>
    <row r="9" spans="1:29">
      <c r="A9" t="s">
        <v>73</v>
      </c>
      <c r="B9">
        <v>8</v>
      </c>
      <c r="C9" t="s">
        <v>78</v>
      </c>
      <c r="D9">
        <v>4</v>
      </c>
      <c r="E9">
        <v>2020</v>
      </c>
      <c r="F9" t="s">
        <v>80</v>
      </c>
      <c r="G9" t="s">
        <v>33</v>
      </c>
      <c r="H9" t="s">
        <v>51</v>
      </c>
      <c r="I9" t="s">
        <v>85</v>
      </c>
      <c r="J9" t="s">
        <v>86</v>
      </c>
      <c r="K9" s="1" t="s">
        <v>69</v>
      </c>
      <c r="L9" t="s">
        <v>70</v>
      </c>
      <c r="M9" t="s">
        <v>71</v>
      </c>
      <c r="N9">
        <v>2230</v>
      </c>
      <c r="O9">
        <v>0</v>
      </c>
      <c r="P9">
        <v>1000</v>
      </c>
      <c r="Q9">
        <f t="shared" si="0"/>
        <v>60</v>
      </c>
      <c r="R9">
        <v>0</v>
      </c>
      <c r="S9">
        <v>0</v>
      </c>
      <c r="T9">
        <v>1200</v>
      </c>
      <c r="U9">
        <v>0</v>
      </c>
      <c r="V9">
        <f t="shared" si="2"/>
        <v>4490</v>
      </c>
      <c r="W9">
        <v>2</v>
      </c>
      <c r="X9">
        <v>30</v>
      </c>
      <c r="Y9" t="s">
        <v>105</v>
      </c>
    </row>
    <row r="10" spans="1:29">
      <c r="A10" t="s">
        <v>74</v>
      </c>
      <c r="B10">
        <v>9</v>
      </c>
      <c r="C10" t="s">
        <v>78</v>
      </c>
      <c r="D10">
        <v>6</v>
      </c>
      <c r="E10">
        <v>2020</v>
      </c>
      <c r="F10" t="s">
        <v>81</v>
      </c>
      <c r="G10" t="s">
        <v>33</v>
      </c>
      <c r="H10" t="s">
        <v>51</v>
      </c>
      <c r="I10" t="s">
        <v>86</v>
      </c>
      <c r="J10" t="s">
        <v>87</v>
      </c>
      <c r="K10" s="1" t="s">
        <v>69</v>
      </c>
      <c r="L10" t="s">
        <v>70</v>
      </c>
      <c r="M10" t="s">
        <v>71</v>
      </c>
      <c r="N10">
        <v>2230</v>
      </c>
      <c r="O10">
        <v>0</v>
      </c>
      <c r="P10">
        <v>1000</v>
      </c>
      <c r="Q10">
        <f t="shared" si="0"/>
        <v>0</v>
      </c>
      <c r="R10">
        <v>0</v>
      </c>
      <c r="S10">
        <v>0</v>
      </c>
      <c r="T10">
        <v>1200</v>
      </c>
      <c r="U10">
        <v>300</v>
      </c>
      <c r="V10">
        <f t="shared" si="2"/>
        <v>4730</v>
      </c>
      <c r="W10">
        <v>0</v>
      </c>
      <c r="X10">
        <v>0</v>
      </c>
      <c r="Y10" t="s">
        <v>106</v>
      </c>
      <c r="Z10" t="s">
        <v>110</v>
      </c>
      <c r="AA10" t="s">
        <v>111</v>
      </c>
    </row>
    <row r="11" spans="1:29">
      <c r="A11" t="s">
        <v>75</v>
      </c>
      <c r="B11">
        <v>10</v>
      </c>
      <c r="C11" t="s">
        <v>78</v>
      </c>
      <c r="D11">
        <v>4</v>
      </c>
      <c r="E11">
        <v>2021</v>
      </c>
      <c r="F11" t="s">
        <v>82</v>
      </c>
      <c r="G11" t="s">
        <v>33</v>
      </c>
      <c r="H11" t="s">
        <v>51</v>
      </c>
      <c r="I11" t="s">
        <v>87</v>
      </c>
      <c r="J11" t="s">
        <v>88</v>
      </c>
      <c r="K11" s="1" t="s">
        <v>69</v>
      </c>
      <c r="L11" t="s">
        <v>70</v>
      </c>
      <c r="M11" t="s">
        <v>71</v>
      </c>
      <c r="N11">
        <v>2230</v>
      </c>
      <c r="O11">
        <v>0</v>
      </c>
      <c r="P11">
        <v>1000</v>
      </c>
      <c r="Q11">
        <f t="shared" si="0"/>
        <v>0</v>
      </c>
      <c r="R11">
        <v>0</v>
      </c>
      <c r="S11">
        <v>0</v>
      </c>
      <c r="T11">
        <v>1200</v>
      </c>
      <c r="U11">
        <v>0</v>
      </c>
      <c r="V11">
        <f t="shared" si="2"/>
        <v>4430</v>
      </c>
      <c r="W11">
        <v>0</v>
      </c>
      <c r="X11">
        <v>0</v>
      </c>
      <c r="Y11" t="s">
        <v>107</v>
      </c>
    </row>
    <row r="12" spans="1:29">
      <c r="A12" t="s">
        <v>76</v>
      </c>
      <c r="B12">
        <v>11</v>
      </c>
      <c r="C12" t="s">
        <v>78</v>
      </c>
      <c r="D12">
        <v>2</v>
      </c>
      <c r="E12">
        <v>2019</v>
      </c>
      <c r="F12" t="s">
        <v>83</v>
      </c>
      <c r="G12" t="s">
        <v>33</v>
      </c>
      <c r="H12" t="s">
        <v>51</v>
      </c>
      <c r="I12" t="s">
        <v>88</v>
      </c>
      <c r="J12" t="s">
        <v>89</v>
      </c>
      <c r="K12" s="1" t="s">
        <v>69</v>
      </c>
      <c r="L12" t="s">
        <v>70</v>
      </c>
      <c r="M12" t="s">
        <v>71</v>
      </c>
      <c r="N12">
        <v>2230</v>
      </c>
      <c r="O12">
        <v>0</v>
      </c>
      <c r="P12">
        <v>1000</v>
      </c>
      <c r="Q12">
        <f t="shared" si="0"/>
        <v>10</v>
      </c>
      <c r="R12">
        <v>0</v>
      </c>
      <c r="S12">
        <v>0</v>
      </c>
      <c r="T12">
        <v>1200</v>
      </c>
      <c r="U12">
        <v>0</v>
      </c>
      <c r="V12">
        <f t="shared" si="2"/>
        <v>4440</v>
      </c>
      <c r="W12">
        <v>1</v>
      </c>
      <c r="X12">
        <v>10</v>
      </c>
      <c r="Y12" t="s">
        <v>108</v>
      </c>
    </row>
    <row r="13" spans="1:29">
      <c r="A13" t="s">
        <v>77</v>
      </c>
      <c r="B13">
        <v>12</v>
      </c>
      <c r="C13" t="s">
        <v>78</v>
      </c>
      <c r="D13">
        <v>1</v>
      </c>
      <c r="E13">
        <v>2019</v>
      </c>
      <c r="F13" t="s">
        <v>84</v>
      </c>
      <c r="G13" t="s">
        <v>33</v>
      </c>
      <c r="H13" t="s">
        <v>51</v>
      </c>
      <c r="I13" t="s">
        <v>89</v>
      </c>
      <c r="J13" t="s">
        <v>90</v>
      </c>
      <c r="K13" s="1" t="s">
        <v>69</v>
      </c>
      <c r="L13" t="s">
        <v>70</v>
      </c>
      <c r="M13" t="s">
        <v>71</v>
      </c>
      <c r="N13">
        <v>2230</v>
      </c>
      <c r="O13">
        <v>0</v>
      </c>
      <c r="P13">
        <v>1000</v>
      </c>
      <c r="Q13">
        <f t="shared" si="0"/>
        <v>84</v>
      </c>
      <c r="R13">
        <v>0</v>
      </c>
      <c r="S13">
        <v>0</v>
      </c>
      <c r="T13">
        <v>1200</v>
      </c>
      <c r="U13">
        <v>90000</v>
      </c>
      <c r="V13">
        <f t="shared" si="2"/>
        <v>94514</v>
      </c>
      <c r="W13">
        <v>6</v>
      </c>
      <c r="X13">
        <v>14</v>
      </c>
      <c r="Y13" t="s">
        <v>109</v>
      </c>
      <c r="Z13" t="s">
        <v>110</v>
      </c>
      <c r="AA13" t="s">
        <v>111</v>
      </c>
    </row>
    <row r="14" spans="1:29">
      <c r="K14" s="1"/>
    </row>
  </sheetData>
  <phoneticPr fontId="1"/>
  <hyperlinks>
    <hyperlink ref="K2" r:id="rId1" xr:uid="{11D50D5E-26A8-EB4C-8A7B-7C8B21E52CB8}"/>
    <hyperlink ref="K3" r:id="rId2" xr:uid="{B0925F9B-0DDD-4742-9F2C-2E6F3FF92A58}"/>
    <hyperlink ref="K4" r:id="rId3" xr:uid="{03A950A0-3D75-7C42-B104-1BB97B7F26C1}"/>
    <hyperlink ref="K5" r:id="rId4" xr:uid="{844D0E7D-A7FD-0940-BCD8-F66FA504BFA8}"/>
    <hyperlink ref="K6" r:id="rId5" xr:uid="{225407F5-97B5-1B46-90EB-1677A9147AE9}"/>
    <hyperlink ref="K7" r:id="rId6" xr:uid="{4DE1A527-FCCB-3C47-A040-D05F46A02CFF}"/>
    <hyperlink ref="K8" r:id="rId7" xr:uid="{4E24FE52-C2E6-8745-ADA4-700E123E0FDC}"/>
    <hyperlink ref="K9" r:id="rId8" xr:uid="{A634B5E9-3CF4-6B46-B85E-22387FCB1489}"/>
    <hyperlink ref="K10" r:id="rId9" xr:uid="{D4BAB492-D5C3-174D-A448-2583917064FE}"/>
    <hyperlink ref="K11" r:id="rId10" xr:uid="{3271884E-C395-D545-9612-10C493CC7E48}"/>
    <hyperlink ref="K12" r:id="rId11" xr:uid="{28FCF858-EADC-1343-A1A3-6E7BA08C9896}"/>
    <hyperlink ref="K13" r:id="rId12" xr:uid="{743D1360-66A5-A041-ADF8-6FA186F7EFFB}"/>
  </hyperlinks>
  <pageMargins left="0.7" right="0.7" top="0.75" bottom="0.75" header="0.3" footer="0.3"/>
  <pageSetup paperSize="9"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2021-03-26T05:09:09Z</dcterms:modified>
</cp:coreProperties>
</file>