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2220" windowHeight="12760" tabRatio="991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31" i="1" l="1"/>
  <c r="N31" i="1"/>
  <c r="M30" i="1"/>
  <c r="M31" i="1"/>
  <c r="L30" i="1"/>
  <c r="L31" i="1"/>
  <c r="G31" i="1"/>
  <c r="F30" i="1"/>
  <c r="F31" i="1"/>
  <c r="E30" i="1"/>
  <c r="E31" i="1"/>
  <c r="D30" i="1"/>
  <c r="D31" i="1"/>
  <c r="N30" i="1"/>
  <c r="O15" i="1"/>
  <c r="N15" i="1"/>
  <c r="M15" i="1"/>
  <c r="L15" i="1"/>
  <c r="G15" i="1"/>
  <c r="F15" i="1"/>
  <c r="E15" i="1"/>
  <c r="D15" i="1"/>
</calcChain>
</file>

<file path=xl/sharedStrings.xml><?xml version="1.0" encoding="utf-8"?>
<sst xmlns="http://schemas.openxmlformats.org/spreadsheetml/2006/main" count="73" uniqueCount="22">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</sst>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1"/>
  <sheetViews>
    <sheetView tabSelected="1" topLeftCell="A3" workbookViewId="0">
      <selection activeCell="O13" sqref="O13"/>
    </sheetView>
  </sheetViews>
  <sheetFormatPr baseColWidth="10" defaultColWidth="8.83203125" defaultRowHeight="13" x14ac:dyDescent="0.15"/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K7" t="s">
        <v>10</v>
      </c>
      <c r="L7" s="4">
        <v>240.69377499999999</v>
      </c>
      <c r="M7" s="4">
        <v>227.76239749999999</v>
      </c>
      <c r="N7">
        <v>232.54564687499999</v>
      </c>
      <c r="O7">
        <v>229.98624375</v>
      </c>
    </row>
    <row r="8" spans="3:16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K8" t="s">
        <v>11</v>
      </c>
      <c r="L8" s="4">
        <v>395.10045687500002</v>
      </c>
      <c r="M8" s="4">
        <v>379.34393125000003</v>
      </c>
      <c r="N8">
        <v>394.51799749999998</v>
      </c>
      <c r="O8">
        <v>385.13324875000001</v>
      </c>
    </row>
    <row r="9" spans="3:16" x14ac:dyDescent="0.15">
      <c r="C9" t="s">
        <v>12</v>
      </c>
      <c r="D9" s="5">
        <v>5.0400912499999997</v>
      </c>
      <c r="E9" s="6">
        <v>0.60032874999999997</v>
      </c>
      <c r="F9">
        <v>0.59803125000000001</v>
      </c>
      <c r="G9">
        <v>0.60081374999999904</v>
      </c>
      <c r="K9" t="s">
        <v>12</v>
      </c>
      <c r="L9" s="4">
        <v>0.42858000000000002</v>
      </c>
      <c r="M9" s="4">
        <v>0.41279500000000002</v>
      </c>
      <c r="N9">
        <v>0.41573749999999998</v>
      </c>
      <c r="O9">
        <v>0.417603749999999</v>
      </c>
    </row>
    <row r="10" spans="3:16" x14ac:dyDescent="0.15">
      <c r="C10" t="s">
        <v>13</v>
      </c>
      <c r="D10" s="5">
        <v>5.0432100000000002</v>
      </c>
      <c r="E10" s="5">
        <v>0.61703624999999995</v>
      </c>
      <c r="F10">
        <v>0.61464249999999998</v>
      </c>
      <c r="G10" s="1">
        <v>0.61270000000000002</v>
      </c>
      <c r="K10" t="s">
        <v>13</v>
      </c>
      <c r="L10" s="4">
        <v>0.87112999999999996</v>
      </c>
      <c r="M10" s="4">
        <v>0.72140249999999995</v>
      </c>
      <c r="N10">
        <v>0.79627250000000005</v>
      </c>
      <c r="O10">
        <v>0.77481250000000002</v>
      </c>
    </row>
    <row r="11" spans="3:16" x14ac:dyDescent="0.15">
      <c r="C11" t="s">
        <v>14</v>
      </c>
      <c r="D11" s="4">
        <v>79.866088750000003</v>
      </c>
      <c r="E11" s="5">
        <v>68.365613124999996</v>
      </c>
      <c r="F11" t="s">
        <v>15</v>
      </c>
      <c r="G11" s="1">
        <v>68.187651499999902</v>
      </c>
      <c r="K11" t="s">
        <v>14</v>
      </c>
      <c r="L11" s="4">
        <v>53.587011250000003</v>
      </c>
      <c r="M11" s="4">
        <v>49.55937625</v>
      </c>
      <c r="N11" t="s">
        <v>16</v>
      </c>
      <c r="O11">
        <v>49.738267499999999</v>
      </c>
    </row>
    <row r="12" spans="3:16" x14ac:dyDescent="0.15">
      <c r="C12" t="s">
        <v>17</v>
      </c>
      <c r="D12" s="5">
        <v>93.221359375000006</v>
      </c>
      <c r="E12" s="5">
        <v>85.271510000000006</v>
      </c>
      <c r="F12">
        <v>84.919202499999997</v>
      </c>
      <c r="G12" s="1">
        <v>84.200227124999998</v>
      </c>
      <c r="K12" t="s">
        <v>17</v>
      </c>
      <c r="L12" s="4">
        <v>66.070739375000002</v>
      </c>
      <c r="M12" s="4">
        <v>64.811838750000007</v>
      </c>
      <c r="N12" t="s">
        <v>16</v>
      </c>
      <c r="O12">
        <v>64.859575625000005</v>
      </c>
    </row>
    <row r="13" spans="3:16" x14ac:dyDescent="0.15">
      <c r="C13" t="s">
        <v>18</v>
      </c>
      <c r="D13" s="4">
        <v>0.90133357142857096</v>
      </c>
      <c r="E13" s="6">
        <v>0.86115928571428602</v>
      </c>
      <c r="F13">
        <v>0.87107500000000004</v>
      </c>
      <c r="G13">
        <v>0.86744185714285704</v>
      </c>
      <c r="K13" t="s">
        <v>18</v>
      </c>
      <c r="L13" s="5">
        <v>0.83244571428571401</v>
      </c>
      <c r="M13" s="5">
        <v>0.82558428571428599</v>
      </c>
      <c r="N13">
        <v>0.82549142857142799</v>
      </c>
      <c r="O13">
        <v>0.82457499999999995</v>
      </c>
    </row>
    <row r="14" spans="3:16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K14" t="s">
        <v>19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s="1" t="s">
        <v>20</v>
      </c>
      <c r="D15">
        <f>AVERAGE(D7:D14)</f>
        <v>501.84252297246979</v>
      </c>
      <c r="E15">
        <f>AVERAGE(E7:E14)</f>
        <v>530.29193202008935</v>
      </c>
      <c r="F15">
        <f>AVERAGE(F7:F14)</f>
        <v>553.98639636904716</v>
      </c>
      <c r="G15">
        <f>AVERAGE(G7:G14)</f>
        <v>132.07715456887738</v>
      </c>
      <c r="K15" s="1" t="s">
        <v>20</v>
      </c>
      <c r="L15">
        <f>AVERAGE(L7:L14)</f>
        <v>464.68304550595195</v>
      </c>
      <c r="M15">
        <f>AVERAGE(M7:M14)</f>
        <v>457.69574496279802</v>
      </c>
      <c r="N15">
        <f>AVERAGE(N7:N13)</f>
        <v>125.82022916071428</v>
      </c>
      <c r="O15">
        <f>AVERAGE(O7:O13)</f>
        <v>104.53347526785716</v>
      </c>
    </row>
    <row r="20" spans="3:15" ht="18" x14ac:dyDescent="0.2">
      <c r="C20" s="3" t="s">
        <v>3</v>
      </c>
      <c r="D20" s="3" t="s">
        <v>21</v>
      </c>
      <c r="K20" s="3" t="s">
        <v>3</v>
      </c>
      <c r="L20" s="3" t="s">
        <v>21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t="s">
        <v>10</v>
      </c>
      <c r="D23" s="4">
        <v>1449696.4811587499</v>
      </c>
      <c r="E23" s="4">
        <v>1508252.23498125</v>
      </c>
      <c r="F23">
        <v>1022735.09378</v>
      </c>
      <c r="G23" s="1">
        <v>969418.82230912498</v>
      </c>
      <c r="K23" t="s">
        <v>10</v>
      </c>
      <c r="L23" s="4">
        <v>532364.60696374997</v>
      </c>
      <c r="M23" s="5">
        <v>531129.18718374998</v>
      </c>
      <c r="N23">
        <v>522310.81431062502</v>
      </c>
      <c r="O23">
        <v>519432.86542062397</v>
      </c>
    </row>
    <row r="24" spans="3:15" x14ac:dyDescent="0.15">
      <c r="C24" t="s">
        <v>11</v>
      </c>
      <c r="D24" s="4">
        <v>2114498.7851112499</v>
      </c>
      <c r="E24" s="6">
        <v>1904021.83070375</v>
      </c>
      <c r="F24">
        <v>2262792.3246825002</v>
      </c>
      <c r="G24">
        <v>1921188.9982517499</v>
      </c>
      <c r="K24" t="s">
        <v>11</v>
      </c>
      <c r="L24" s="4">
        <v>974421.03738500003</v>
      </c>
      <c r="M24" s="5">
        <v>915283.11890312505</v>
      </c>
      <c r="N24">
        <v>941780.30508375005</v>
      </c>
      <c r="O24">
        <v>942517.11103625002</v>
      </c>
    </row>
    <row r="25" spans="3:15" x14ac:dyDescent="0.15">
      <c r="C25" t="s">
        <v>12</v>
      </c>
      <c r="D25" s="5">
        <v>210.33799124999999</v>
      </c>
      <c r="E25" s="5">
        <v>4.8013174999999997</v>
      </c>
      <c r="F25" s="1">
        <v>3.2516449999999999</v>
      </c>
      <c r="G25">
        <v>3.5762149999999999</v>
      </c>
      <c r="K25" t="s">
        <v>12</v>
      </c>
      <c r="L25" s="4">
        <v>2.3062900000000002</v>
      </c>
      <c r="M25" s="5">
        <v>1.5901125</v>
      </c>
      <c r="N25">
        <v>1.8978412499999999</v>
      </c>
      <c r="O25">
        <v>1.956415</v>
      </c>
    </row>
    <row r="26" spans="3:15" x14ac:dyDescent="0.15">
      <c r="C26" t="s">
        <v>13</v>
      </c>
      <c r="D26" s="5">
        <v>210.27550500000001</v>
      </c>
      <c r="E26" s="5">
        <v>4.1802524999999999</v>
      </c>
      <c r="F26">
        <v>5.7448362499999996</v>
      </c>
      <c r="G26" s="1">
        <v>3.6086299999999998</v>
      </c>
      <c r="K26" t="s">
        <v>13</v>
      </c>
      <c r="L26" s="4">
        <v>7.3471374999999997</v>
      </c>
      <c r="M26" s="5">
        <v>4.7361662500000001</v>
      </c>
      <c r="N26">
        <v>5.3956675000000001</v>
      </c>
      <c r="O26">
        <v>6.0491887499999999</v>
      </c>
    </row>
    <row r="27" spans="3:15" x14ac:dyDescent="0.15">
      <c r="C27" t="s">
        <v>14</v>
      </c>
      <c r="D27" s="4">
        <v>15357.259082500001</v>
      </c>
      <c r="E27" s="5">
        <v>13034.343416874999</v>
      </c>
      <c r="F27" t="s">
        <v>15</v>
      </c>
      <c r="G27" s="1">
        <v>12721.214303125</v>
      </c>
      <c r="K27" t="s">
        <v>14</v>
      </c>
      <c r="L27" s="4">
        <v>7323.4445068750001</v>
      </c>
      <c r="M27" s="5">
        <v>6601.7325412500004</v>
      </c>
      <c r="N27" t="s">
        <v>16</v>
      </c>
      <c r="O27">
        <v>6615.5920268749996</v>
      </c>
    </row>
    <row r="28" spans="3:15" x14ac:dyDescent="0.15">
      <c r="C28" t="s">
        <v>17</v>
      </c>
      <c r="D28" s="5">
        <v>20866.320916249999</v>
      </c>
      <c r="E28" s="5">
        <v>20135.445213125</v>
      </c>
      <c r="F28">
        <v>19113.970890000001</v>
      </c>
      <c r="G28" s="1">
        <v>18963.374284375001</v>
      </c>
      <c r="K28" t="s">
        <v>17</v>
      </c>
      <c r="L28" s="4">
        <v>9864.7924050000001</v>
      </c>
      <c r="M28" s="5">
        <v>9742.48709375</v>
      </c>
      <c r="N28" t="s">
        <v>16</v>
      </c>
      <c r="O28">
        <v>9678.5385518750008</v>
      </c>
    </row>
    <row r="29" spans="3:15" x14ac:dyDescent="0.15">
      <c r="C29" t="s">
        <v>18</v>
      </c>
      <c r="D29" s="4">
        <v>1.5483442857142899</v>
      </c>
      <c r="E29" s="4">
        <v>1.5573628571428599</v>
      </c>
      <c r="F29" s="1">
        <v>1.5270300000000001</v>
      </c>
      <c r="G29">
        <v>1.52870171428571</v>
      </c>
      <c r="K29" t="s">
        <v>18</v>
      </c>
      <c r="L29" s="5">
        <v>1.35214428571429</v>
      </c>
      <c r="M29" s="5">
        <v>1.3530150000000001</v>
      </c>
      <c r="N29">
        <v>1.35027928571429</v>
      </c>
      <c r="O29">
        <v>1.34330857142857</v>
      </c>
    </row>
    <row r="30" spans="3:15" x14ac:dyDescent="0.15">
      <c r="C30" t="s">
        <v>19</v>
      </c>
      <c r="D30" s="4">
        <f>3.53917960778694*10^7</f>
        <v>35391796.0778694</v>
      </c>
      <c r="E30" s="4">
        <f>4.28651928502041*10^7</f>
        <v>42865192.850204103</v>
      </c>
      <c r="F30">
        <f>3.61565476474173*10^7</f>
        <v>36156547.647417299</v>
      </c>
      <c r="K30" t="s">
        <v>19</v>
      </c>
      <c r="L30">
        <f>3.95277925178316*10^7</f>
        <v>39527792.517831601</v>
      </c>
      <c r="M30" s="4">
        <f>3.15486468098213*10^7</f>
        <v>31548646.8098213</v>
      </c>
      <c r="N30">
        <f>4.20245017582565*10^7</f>
        <v>42024501.758256495</v>
      </c>
      <c r="O30" s="7">
        <v>171559164.25415099</v>
      </c>
    </row>
    <row r="31" spans="3:15" x14ac:dyDescent="0.15">
      <c r="C31" s="1" t="s">
        <v>20</v>
      </c>
      <c r="D31">
        <f>AVERAGE(D23:D30)</f>
        <v>4874079.6357473359</v>
      </c>
      <c r="E31">
        <f>AVERAGE(E23:E30)</f>
        <v>5788830.905431495</v>
      </c>
      <c r="F31">
        <f>AVERAGE(F23:F30)</f>
        <v>5637314.222897293</v>
      </c>
      <c r="G31">
        <f>AVERAGE(G23:G30)</f>
        <v>417471.58895644132</v>
      </c>
      <c r="K31" s="1" t="s">
        <v>20</v>
      </c>
      <c r="L31">
        <f>AVERAGE(L23:L30)</f>
        <v>5131472.1755830012</v>
      </c>
      <c r="M31">
        <f>AVERAGE(M23:M30)</f>
        <v>4126426.3768546158</v>
      </c>
      <c r="N31">
        <f>AVERAGE(N23:N29)</f>
        <v>292819.95263648219</v>
      </c>
      <c r="O31">
        <f>AVERAGE(O23:O29)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created xsi:type="dcterms:W3CDTF">2017-05-16T16:46:35Z</dcterms:created>
  <dcterms:modified xsi:type="dcterms:W3CDTF">2017-06-16T12:56:39Z</dcterms:modified>
  <dc:language>en-GB</dc:language>
</cp:coreProperties>
</file>