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0" yWindow="460" windowWidth="26820" windowHeight="14520" tabRatio="991" activeTab="1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0" i="2" l="1"/>
  <c r="N30" i="2"/>
  <c r="M30" i="2"/>
  <c r="L30" i="2"/>
  <c r="G30" i="2"/>
  <c r="F30" i="2"/>
  <c r="E30" i="2"/>
  <c r="D30" i="2"/>
  <c r="O14" i="2"/>
  <c r="N14" i="2"/>
  <c r="M14" i="2"/>
  <c r="L14" i="2"/>
  <c r="G14" i="2"/>
  <c r="F14" i="2"/>
  <c r="E14" i="2"/>
  <c r="D14" i="2"/>
  <c r="O31" i="1"/>
  <c r="N31" i="1"/>
  <c r="M30" i="1"/>
  <c r="M31" i="1"/>
  <c r="L30" i="1"/>
  <c r="L31" i="1"/>
  <c r="G31" i="1"/>
  <c r="F30" i="1"/>
  <c r="F31" i="1"/>
  <c r="E30" i="1"/>
  <c r="E31" i="1"/>
  <c r="D30" i="1"/>
  <c r="D31" i="1"/>
  <c r="N30" i="1"/>
  <c r="O15" i="1"/>
  <c r="N15" i="1"/>
  <c r="M15" i="1"/>
  <c r="L15" i="1"/>
  <c r="G15" i="1"/>
  <c r="F15" i="1"/>
  <c r="E15" i="1"/>
  <c r="D15" i="1"/>
</calcChain>
</file>

<file path=xl/sharedStrings.xml><?xml version="1.0" encoding="utf-8"?>
<sst xmlns="http://schemas.openxmlformats.org/spreadsheetml/2006/main" count="153" uniqueCount="34">
  <si>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</si>
  <si>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</si>
  <si>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</si>
  <si>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</si>
  <si>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</si>
  <si>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</si>
  <si>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</si>
  <si>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</si>
  <si>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</si>
  <si>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</si>
  <si>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</si>
  <si>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</si>
  <si>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</si>
  <si>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</si>
  <si>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</si>
  <si>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</si>
  <si>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</si>
  <si>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</si>
  <si>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</si>
  <si>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</si>
  <si>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Average Error</t>
  </si>
  <si>
    <t>MSE</t>
  </si>
  <si>
    <t>AUROC</t>
  </si>
  <si>
    <t xml:space="preserve"> ./processValidationInTest.sh output_classificationValRF/BruteForceAdhoc AUPRC</t>
  </si>
  <si>
    <t>birds</t>
  </si>
  <si>
    <t>--</t>
  </si>
  <si>
    <t>corel5k</t>
  </si>
  <si>
    <t>emotions</t>
  </si>
  <si>
    <t>yeast</t>
  </si>
  <si>
    <t>flags</t>
  </si>
  <si>
    <t>genbase</t>
  </si>
  <si>
    <t>mediamill</t>
  </si>
  <si>
    <t>Average</t>
  </si>
  <si>
    <t>AUCPR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</si>
</sst>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1"/>
  <sheetViews>
    <sheetView zoomScale="140" zoomScaleNormal="140" workbookViewId="0">
      <selection activeCell="O23" sqref="O23"/>
    </sheetView>
  </sheetViews>
  <sheetFormatPr baseColWidth="10" defaultColWidth="8.83203125" defaultRowHeight="13" x14ac:dyDescent="0.15"/>
  <sheetData>
    <row r="2" spans="3:16" x14ac:dyDescent="0.15">
      <c r="C2" s="1" t="s">
        <v>0</v>
      </c>
      <c r="K2" s="1" t="s">
        <v>1</v>
      </c>
      <c r="P2" s="2" t="s">
        <v>2</v>
      </c>
    </row>
    <row r="4" spans="3:16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6" spans="3:16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16" x14ac:dyDescent="0.15">
      <c r="C7" t="s">
        <v>10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K7" t="s">
        <v>10</v>
      </c>
      <c r="L7" s="4">
        <v>240.69377499999999</v>
      </c>
      <c r="M7" s="5">
        <v>227.76239749999999</v>
      </c>
      <c r="N7">
        <v>232.54564687499999</v>
      </c>
      <c r="O7">
        <v>229.98624375</v>
      </c>
    </row>
    <row r="8" spans="3:16" x14ac:dyDescent="0.15">
      <c r="C8" t="s">
        <v>11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K8" t="s">
        <v>11</v>
      </c>
      <c r="L8" s="4">
        <v>395.10045687500002</v>
      </c>
      <c r="M8" s="5">
        <v>379.34393125000003</v>
      </c>
      <c r="N8">
        <v>394.51799749999998</v>
      </c>
      <c r="O8">
        <v>385.13324875000001</v>
      </c>
    </row>
    <row r="9" spans="3:16" x14ac:dyDescent="0.15">
      <c r="C9" t="s">
        <v>12</v>
      </c>
      <c r="D9" s="6">
        <v>5.0400912499999997</v>
      </c>
      <c r="E9" s="5">
        <v>0.60032874999999997</v>
      </c>
      <c r="F9">
        <v>0.59803125000000001</v>
      </c>
      <c r="G9">
        <v>0.60081374999999904</v>
      </c>
      <c r="K9" t="s">
        <v>12</v>
      </c>
      <c r="L9" s="4">
        <v>0.42858000000000002</v>
      </c>
      <c r="M9" s="5">
        <v>0.41279500000000002</v>
      </c>
      <c r="N9">
        <v>0.41573749999999998</v>
      </c>
      <c r="O9">
        <v>0.417603749999999</v>
      </c>
    </row>
    <row r="10" spans="3:16" x14ac:dyDescent="0.15">
      <c r="C10" t="s">
        <v>13</v>
      </c>
      <c r="D10" s="6">
        <v>5.0432100000000002</v>
      </c>
      <c r="E10" s="6">
        <v>0.61703624999999995</v>
      </c>
      <c r="F10">
        <v>0.61464249999999998</v>
      </c>
      <c r="G10" s="1">
        <v>0.61270000000000002</v>
      </c>
      <c r="K10" t="s">
        <v>13</v>
      </c>
      <c r="L10" s="4">
        <v>0.87112999999999996</v>
      </c>
      <c r="M10" s="5">
        <v>0.72140249999999995</v>
      </c>
      <c r="N10">
        <v>0.79627250000000005</v>
      </c>
      <c r="O10">
        <v>0.77481250000000002</v>
      </c>
    </row>
    <row r="11" spans="3:16" x14ac:dyDescent="0.15">
      <c r="C11" t="s">
        <v>14</v>
      </c>
      <c r="D11" s="4">
        <v>79.866088750000003</v>
      </c>
      <c r="E11" s="6">
        <v>68.365613124999996</v>
      </c>
      <c r="F11" t="s">
        <v>15</v>
      </c>
      <c r="G11" s="1">
        <v>68.187651499999902</v>
      </c>
      <c r="K11" t="s">
        <v>14</v>
      </c>
      <c r="L11" s="4">
        <v>53.587011250000003</v>
      </c>
      <c r="M11" s="5">
        <v>49.55937625</v>
      </c>
      <c r="N11" t="s">
        <v>16</v>
      </c>
      <c r="O11">
        <v>49.738267499999999</v>
      </c>
    </row>
    <row r="12" spans="3:16" x14ac:dyDescent="0.15">
      <c r="C12" t="s">
        <v>17</v>
      </c>
      <c r="D12" s="6">
        <v>93.221359375000006</v>
      </c>
      <c r="E12" s="6">
        <v>85.271510000000006</v>
      </c>
      <c r="F12">
        <v>84.919202499999997</v>
      </c>
      <c r="G12" s="1">
        <v>84.200227124999998</v>
      </c>
      <c r="K12" t="s">
        <v>17</v>
      </c>
      <c r="L12" s="4">
        <v>66.070739375000002</v>
      </c>
      <c r="M12" s="5">
        <v>64.811838750000007</v>
      </c>
      <c r="N12" t="s">
        <v>16</v>
      </c>
      <c r="O12">
        <v>64.859575625000005</v>
      </c>
    </row>
    <row r="13" spans="3:16" x14ac:dyDescent="0.15">
      <c r="C13" t="s">
        <v>18</v>
      </c>
      <c r="D13" s="4">
        <v>0.90133357142857096</v>
      </c>
      <c r="E13" s="5">
        <v>0.86115928571428602</v>
      </c>
      <c r="F13">
        <v>0.87107500000000004</v>
      </c>
      <c r="G13">
        <v>0.86744185714285704</v>
      </c>
      <c r="K13" t="s">
        <v>18</v>
      </c>
      <c r="L13" s="6">
        <v>0.83244571428571401</v>
      </c>
      <c r="M13" s="6">
        <v>0.82558428571428599</v>
      </c>
      <c r="N13">
        <v>0.82549142857142799</v>
      </c>
      <c r="O13" s="1">
        <v>0.82457499999999995</v>
      </c>
    </row>
    <row r="14" spans="3:16" x14ac:dyDescent="0.15">
      <c r="C14" t="s">
        <v>19</v>
      </c>
      <c r="D14" s="4">
        <v>2987.2809833333299</v>
      </c>
      <c r="E14" s="4">
        <v>3270.1264875000002</v>
      </c>
      <c r="F14">
        <v>2992.45627333333</v>
      </c>
      <c r="G14" s="1">
        <v>2945.4223541666602</v>
      </c>
      <c r="K14" t="s">
        <v>19</v>
      </c>
      <c r="L14">
        <v>2959.8802258333299</v>
      </c>
      <c r="M14" s="4">
        <v>2938.1286341666701</v>
      </c>
      <c r="N14">
        <v>2957.1532466666699</v>
      </c>
      <c r="O14">
        <v>2945.4223541666602</v>
      </c>
    </row>
    <row r="15" spans="3:16" x14ac:dyDescent="0.15">
      <c r="C15" s="1" t="s">
        <v>20</v>
      </c>
      <c r="D15">
        <f>AVERAGE(D7:D14)</f>
        <v>501.84252297246979</v>
      </c>
      <c r="E15">
        <f>AVERAGE(E7:E14)</f>
        <v>530.29193202008935</v>
      </c>
      <c r="F15">
        <f>AVERAGE(F7:F14)</f>
        <v>553.98639636904716</v>
      </c>
      <c r="G15">
        <f>AVERAGE(G7:G14)</f>
        <v>483.74530451860022</v>
      </c>
      <c r="K15" s="1" t="s">
        <v>20</v>
      </c>
      <c r="L15">
        <f>AVERAGE(L7:L14)</f>
        <v>464.68304550595195</v>
      </c>
      <c r="M15">
        <f>AVERAGE(M7:M14)</f>
        <v>457.69574496279802</v>
      </c>
      <c r="N15">
        <f>AVERAGE(N7:N14)</f>
        <v>597.70906541170689</v>
      </c>
      <c r="O15">
        <f>AVERAGE(O7:O14)</f>
        <v>459.64458513020753</v>
      </c>
    </row>
    <row r="20" spans="3:15" ht="18" x14ac:dyDescent="0.2">
      <c r="C20" s="3" t="s">
        <v>3</v>
      </c>
      <c r="D20" s="3" t="s">
        <v>21</v>
      </c>
      <c r="K20" s="3" t="s">
        <v>3</v>
      </c>
      <c r="L20" s="3" t="s">
        <v>21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t="s">
        <v>10</v>
      </c>
      <c r="D23" s="4">
        <v>1449696.4811587499</v>
      </c>
      <c r="E23" s="4">
        <v>1508252.23498125</v>
      </c>
      <c r="F23">
        <v>1022735.09378</v>
      </c>
      <c r="G23" s="1">
        <v>969418.82230912498</v>
      </c>
      <c r="K23" t="s">
        <v>10</v>
      </c>
      <c r="L23" s="4">
        <v>532364.60696374997</v>
      </c>
      <c r="M23" s="6">
        <v>531129.18718374998</v>
      </c>
      <c r="N23">
        <v>522310.81431062502</v>
      </c>
      <c r="O23">
        <v>519432.86542062397</v>
      </c>
    </row>
    <row r="24" spans="3:15" x14ac:dyDescent="0.15">
      <c r="C24" t="s">
        <v>11</v>
      </c>
      <c r="D24" s="4">
        <v>2114498.7851112499</v>
      </c>
      <c r="E24" s="5">
        <v>1904021.83070375</v>
      </c>
      <c r="F24">
        <v>2262792.3246825002</v>
      </c>
      <c r="G24">
        <v>1921188.9982517499</v>
      </c>
      <c r="K24" t="s">
        <v>11</v>
      </c>
      <c r="L24" s="4">
        <v>974421.03738500003</v>
      </c>
      <c r="M24" s="6">
        <v>915283.11890312505</v>
      </c>
      <c r="N24">
        <v>941780.30508375005</v>
      </c>
      <c r="O24">
        <v>942517.11103625002</v>
      </c>
    </row>
    <row r="25" spans="3:15" x14ac:dyDescent="0.15">
      <c r="C25" t="s">
        <v>12</v>
      </c>
      <c r="D25" s="6">
        <v>210.33799124999999</v>
      </c>
      <c r="E25" s="6">
        <v>4.8013174999999997</v>
      </c>
      <c r="F25" s="1">
        <v>3.2516449999999999</v>
      </c>
      <c r="G25">
        <v>3.5762149999999999</v>
      </c>
      <c r="K25" t="s">
        <v>12</v>
      </c>
      <c r="L25" s="4">
        <v>2.3062900000000002</v>
      </c>
      <c r="M25" s="6">
        <v>1.5901125</v>
      </c>
      <c r="N25">
        <v>1.8978412499999999</v>
      </c>
      <c r="O25">
        <v>1.956415</v>
      </c>
    </row>
    <row r="26" spans="3:15" x14ac:dyDescent="0.15">
      <c r="C26" t="s">
        <v>13</v>
      </c>
      <c r="D26" s="6">
        <v>210.27550500000001</v>
      </c>
      <c r="E26" s="6">
        <v>4.1802524999999999</v>
      </c>
      <c r="F26">
        <v>5.7448362499999996</v>
      </c>
      <c r="G26" s="1">
        <v>3.6086299999999998</v>
      </c>
      <c r="K26" t="s">
        <v>13</v>
      </c>
      <c r="L26" s="4">
        <v>7.3471374999999997</v>
      </c>
      <c r="M26" s="6">
        <v>4.7361662500000001</v>
      </c>
      <c r="N26">
        <v>5.3956675000000001</v>
      </c>
      <c r="O26">
        <v>6.0491887499999999</v>
      </c>
    </row>
    <row r="27" spans="3:15" x14ac:dyDescent="0.15">
      <c r="C27" t="s">
        <v>14</v>
      </c>
      <c r="D27" s="4">
        <v>15357.259082500001</v>
      </c>
      <c r="E27" s="6">
        <v>13034.343416874999</v>
      </c>
      <c r="F27" t="s">
        <v>15</v>
      </c>
      <c r="G27" s="1">
        <v>12721.214303125</v>
      </c>
      <c r="K27" t="s">
        <v>14</v>
      </c>
      <c r="L27" s="4">
        <v>7323.4445068750001</v>
      </c>
      <c r="M27" s="6">
        <v>6601.7325412500004</v>
      </c>
      <c r="N27" t="s">
        <v>16</v>
      </c>
      <c r="O27">
        <v>6615.5920268749996</v>
      </c>
    </row>
    <row r="28" spans="3:15" x14ac:dyDescent="0.15">
      <c r="C28" t="s">
        <v>17</v>
      </c>
      <c r="D28" s="6">
        <v>20866.320916249999</v>
      </c>
      <c r="E28" s="6">
        <v>20135.445213125</v>
      </c>
      <c r="F28">
        <v>19113.970890000001</v>
      </c>
      <c r="G28" s="1">
        <v>18963.374284375001</v>
      </c>
      <c r="K28" t="s">
        <v>17</v>
      </c>
      <c r="L28" s="4">
        <v>9864.7924050000001</v>
      </c>
      <c r="M28" s="6">
        <v>9742.48709375</v>
      </c>
      <c r="N28" t="s">
        <v>16</v>
      </c>
      <c r="O28">
        <v>9678.5385518750008</v>
      </c>
    </row>
    <row r="29" spans="3:15" x14ac:dyDescent="0.15">
      <c r="C29" t="s">
        <v>18</v>
      </c>
      <c r="D29" s="4">
        <v>1.5483442857142899</v>
      </c>
      <c r="E29" s="4">
        <v>1.5573628571428599</v>
      </c>
      <c r="F29" s="1">
        <v>1.5270300000000001</v>
      </c>
      <c r="G29">
        <v>1.52870171428571</v>
      </c>
      <c r="K29" t="s">
        <v>18</v>
      </c>
      <c r="L29" s="6">
        <v>1.35214428571429</v>
      </c>
      <c r="M29" s="6">
        <v>1.3530150000000001</v>
      </c>
      <c r="N29">
        <v>1.35027928571429</v>
      </c>
      <c r="O29">
        <v>1.34330857142857</v>
      </c>
    </row>
    <row r="30" spans="3:15" x14ac:dyDescent="0.15">
      <c r="C30" t="s">
        <v>19</v>
      </c>
      <c r="D30" s="4">
        <f>3.53917960778694*10^7</f>
        <v>35391796.0778694</v>
      </c>
      <c r="E30" s="4">
        <f>4.28651928502041*10^7</f>
        <v>42865192.850204103</v>
      </c>
      <c r="F30">
        <f>3.61565476474173*10^7</f>
        <v>36156547.647417299</v>
      </c>
      <c r="G30" s="7">
        <v>171559164.25415099</v>
      </c>
      <c r="K30" t="s">
        <v>19</v>
      </c>
      <c r="L30">
        <f>3.95277925178316*10^7</f>
        <v>39527792.517831601</v>
      </c>
      <c r="M30" s="4">
        <f>3.15486468098213*10^7</f>
        <v>31548646.8098213</v>
      </c>
      <c r="N30">
        <f>4.20245017582565*10^7</f>
        <v>42024501.758256495</v>
      </c>
      <c r="O30" s="7">
        <v>171559164.25415099</v>
      </c>
    </row>
    <row r="31" spans="3:15" x14ac:dyDescent="0.15">
      <c r="C31" s="1" t="s">
        <v>20</v>
      </c>
      <c r="D31">
        <f>AVERAGE(D23:D30)</f>
        <v>4874079.6357473359</v>
      </c>
      <c r="E31">
        <f>AVERAGE(E23:E30)</f>
        <v>5788830.905431495</v>
      </c>
      <c r="F31">
        <f>AVERAGE(F23:F30)</f>
        <v>5637314.222897293</v>
      </c>
      <c r="G31">
        <f>AVERAGE(G23:G30)</f>
        <v>21810183.172105759</v>
      </c>
      <c r="K31" s="1" t="s">
        <v>20</v>
      </c>
      <c r="L31">
        <f>AVERAGE(L23:L30)</f>
        <v>5131472.1755830012</v>
      </c>
      <c r="M31">
        <f>AVERAGE(M23:M30)</f>
        <v>4126426.3768546158</v>
      </c>
      <c r="N31">
        <f>AVERAGE(N23:N29)</f>
        <v>292819.95263648219</v>
      </c>
      <c r="O31">
        <f>AVERAGE(O23:O29)</f>
        <v>211179.06513542077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abSelected="1" topLeftCell="A2" zoomScale="140" zoomScaleNormal="140" workbookViewId="0">
      <selection activeCell="H8" sqref="H8"/>
    </sheetView>
  </sheetViews>
  <sheetFormatPr baseColWidth="10" defaultColWidth="8.83203125" defaultRowHeight="13" x14ac:dyDescent="0.15"/>
  <sheetData>
    <row r="2" spans="3:20" x14ac:dyDescent="0.15">
      <c r="C2" s="1" t="s">
        <v>0</v>
      </c>
      <c r="K2" s="1" t="s">
        <v>1</v>
      </c>
      <c r="P2" s="2" t="s">
        <v>2</v>
      </c>
    </row>
    <row r="4" spans="3:20" ht="18" x14ac:dyDescent="0.2">
      <c r="C4" s="3" t="s">
        <v>3</v>
      </c>
      <c r="D4" s="1" t="s">
        <v>22</v>
      </c>
      <c r="K4" s="3" t="s">
        <v>3</v>
      </c>
      <c r="L4" s="1" t="s">
        <v>22</v>
      </c>
    </row>
    <row r="5" spans="3:20" x14ac:dyDescent="0.15">
      <c r="T5" t="s">
        <v>23</v>
      </c>
    </row>
    <row r="6" spans="3:20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20" x14ac:dyDescent="0.15">
      <c r="C7" s="8" t="s">
        <v>24</v>
      </c>
      <c r="D7">
        <v>0.76008765263157896</v>
      </c>
      <c r="E7">
        <v>0.65859775263157905</v>
      </c>
      <c r="F7" t="s">
        <v>25</v>
      </c>
      <c r="G7">
        <v>0.69003083368421003</v>
      </c>
      <c r="K7" s="8" t="s">
        <v>24</v>
      </c>
      <c r="L7">
        <v>0.88295679999999999</v>
      </c>
      <c r="M7">
        <v>0.88531164210526303</v>
      </c>
      <c r="N7" t="s">
        <v>25</v>
      </c>
      <c r="O7">
        <v>0.86523801263157796</v>
      </c>
    </row>
    <row r="8" spans="3:20" x14ac:dyDescent="0.15">
      <c r="C8" s="8" t="s">
        <v>26</v>
      </c>
      <c r="D8">
        <v>0.50925882219251295</v>
      </c>
      <c r="E8">
        <v>0.54689732058823604</v>
      </c>
      <c r="F8" t="s">
        <v>25</v>
      </c>
      <c r="G8">
        <v>0.49731784117646999</v>
      </c>
      <c r="K8" s="8" t="s">
        <v>26</v>
      </c>
      <c r="L8">
        <v>0.67663675026738002</v>
      </c>
      <c r="M8">
        <v>0.67068099545454496</v>
      </c>
      <c r="N8" t="s">
        <v>25</v>
      </c>
      <c r="O8" s="1"/>
    </row>
    <row r="9" spans="3:20" x14ac:dyDescent="0.15">
      <c r="C9" s="8" t="s">
        <v>27</v>
      </c>
      <c r="D9">
        <v>0.772037166666666</v>
      </c>
      <c r="E9">
        <v>0.71734218333333299</v>
      </c>
      <c r="F9">
        <v>0.74685559999999995</v>
      </c>
      <c r="G9">
        <v>0.74685559999999995</v>
      </c>
      <c r="K9" s="8" t="s">
        <v>27</v>
      </c>
      <c r="L9">
        <v>0.85621501666666699</v>
      </c>
      <c r="M9">
        <v>0.85470080000000004</v>
      </c>
      <c r="N9">
        <v>0.855223133333333</v>
      </c>
      <c r="O9">
        <v>0.85137413666666595</v>
      </c>
    </row>
    <row r="10" spans="3:20" x14ac:dyDescent="0.15">
      <c r="C10" s="8" t="s">
        <v>28</v>
      </c>
      <c r="D10">
        <v>0.60346047857142904</v>
      </c>
      <c r="E10">
        <v>0.575377928571428</v>
      </c>
      <c r="F10">
        <v>0.60664696428571396</v>
      </c>
      <c r="G10">
        <v>0.59537522142857102</v>
      </c>
      <c r="K10" s="8" t="s">
        <v>28</v>
      </c>
      <c r="L10">
        <v>0.69587711428571397</v>
      </c>
      <c r="M10">
        <v>0.70131301428571402</v>
      </c>
      <c r="N10">
        <v>0.70389861428571399</v>
      </c>
      <c r="O10">
        <v>0.68707989571428496</v>
      </c>
    </row>
    <row r="11" spans="3:20" x14ac:dyDescent="0.15">
      <c r="C11" s="8" t="s">
        <v>29</v>
      </c>
      <c r="D11">
        <v>0.67027762857142903</v>
      </c>
      <c r="E11">
        <v>0.65887685714285704</v>
      </c>
      <c r="F11">
        <v>0.68433542857142904</v>
      </c>
      <c r="G11">
        <v>0.67010714000000005</v>
      </c>
      <c r="K11" s="8" t="s">
        <v>29</v>
      </c>
      <c r="L11">
        <v>0.77831317142857104</v>
      </c>
      <c r="M11">
        <v>0.77363664285714295</v>
      </c>
      <c r="N11">
        <v>0.77015840000000002</v>
      </c>
      <c r="O11">
        <v>0.78378163428571401</v>
      </c>
    </row>
    <row r="12" spans="3:20" x14ac:dyDescent="0.15">
      <c r="C12" s="8" t="s">
        <v>30</v>
      </c>
      <c r="D12">
        <v>0.84704443703703702</v>
      </c>
      <c r="E12">
        <v>0.84822047407407397</v>
      </c>
      <c r="F12" t="s">
        <v>25</v>
      </c>
      <c r="G12">
        <v>0.84762400000000004</v>
      </c>
      <c r="K12" s="8" t="s">
        <v>30</v>
      </c>
      <c r="L12">
        <v>0.84212406666666695</v>
      </c>
      <c r="M12">
        <v>0.83796334444444398</v>
      </c>
      <c r="N12" t="s">
        <v>25</v>
      </c>
      <c r="O12">
        <v>0.83261032592592499</v>
      </c>
    </row>
    <row r="13" spans="3:20" x14ac:dyDescent="0.15">
      <c r="C13" s="8" t="s">
        <v>31</v>
      </c>
      <c r="D13">
        <v>0.75017829900990096</v>
      </c>
      <c r="E13">
        <v>0.61846366336633696</v>
      </c>
      <c r="F13" t="s">
        <v>25</v>
      </c>
      <c r="K13" s="8" t="s">
        <v>31</v>
      </c>
      <c r="L13">
        <v>0.82894478316831699</v>
      </c>
      <c r="M13">
        <v>0.81912549702970305</v>
      </c>
      <c r="N13" t="s">
        <v>25</v>
      </c>
    </row>
    <row r="14" spans="3:20" x14ac:dyDescent="0.15">
      <c r="C14" s="1" t="s">
        <v>32</v>
      </c>
      <c r="D14">
        <f>AVERAGE(D6:D13)</f>
        <v>0.70176349781150782</v>
      </c>
      <c r="E14">
        <f>AVERAGE(E6:E13)</f>
        <v>0.66053945424397775</v>
      </c>
      <c r="F14">
        <f>AVERAGE(F6:F13)</f>
        <v>0.67927933095238091</v>
      </c>
      <c r="G14">
        <f>AVERAGE(G6:G13)</f>
        <v>0.67455177271487521</v>
      </c>
      <c r="K14" s="1" t="s">
        <v>32</v>
      </c>
      <c r="L14">
        <f>AVERAGE(L6:L13)</f>
        <v>0.79443824321190237</v>
      </c>
      <c r="M14">
        <f>AVERAGE(M6:M13)</f>
        <v>0.79181884802525893</v>
      </c>
      <c r="N14">
        <f>AVERAGE(N6:N13)</f>
        <v>0.7764267158730157</v>
      </c>
      <c r="O14">
        <f>AVERAGE(O6:O13)</f>
        <v>0.80401680104483364</v>
      </c>
    </row>
    <row r="15" spans="3:20" x14ac:dyDescent="0.15">
      <c r="C15" s="1"/>
      <c r="K15" s="1"/>
    </row>
    <row r="20" spans="3:15" ht="18" x14ac:dyDescent="0.2">
      <c r="C20" s="3" t="s">
        <v>3</v>
      </c>
      <c r="D20" s="1" t="s">
        <v>33</v>
      </c>
      <c r="K20" s="3" t="s">
        <v>3</v>
      </c>
      <c r="L20" s="1" t="s">
        <v>33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s="8" t="s">
        <v>24</v>
      </c>
      <c r="D23">
        <v>0.19117622105263199</v>
      </c>
      <c r="E23">
        <v>0.28166270526315801</v>
      </c>
      <c r="F23" t="s">
        <v>25</v>
      </c>
      <c r="G23">
        <v>0.244951042105263</v>
      </c>
      <c r="K23" s="8" t="s">
        <v>24</v>
      </c>
      <c r="L23">
        <v>0.55883933684210496</v>
      </c>
      <c r="M23">
        <v>0.55664184210526302</v>
      </c>
      <c r="N23" t="s">
        <v>25</v>
      </c>
      <c r="O23">
        <v>0.55611484736842098</v>
      </c>
    </row>
    <row r="24" spans="3:15" x14ac:dyDescent="0.15">
      <c r="C24" s="8" t="s">
        <v>26</v>
      </c>
      <c r="D24">
        <v>1.25608168449198E-2</v>
      </c>
      <c r="E24">
        <v>3.5650454278074901E-2</v>
      </c>
      <c r="F24" t="s">
        <v>25</v>
      </c>
      <c r="G24">
        <v>3.2803083155080202E-2</v>
      </c>
      <c r="K24" s="8" t="s">
        <v>26</v>
      </c>
      <c r="L24">
        <v>7.1654161497326202E-2</v>
      </c>
      <c r="M24">
        <v>6.9755076737967894E-2</v>
      </c>
      <c r="N24" t="s">
        <v>25</v>
      </c>
      <c r="O24" s="1"/>
    </row>
    <row r="25" spans="3:15" x14ac:dyDescent="0.15">
      <c r="C25" s="8" t="s">
        <v>27</v>
      </c>
      <c r="D25">
        <v>0.59933871666666705</v>
      </c>
      <c r="E25">
        <v>0.54085551666666698</v>
      </c>
      <c r="F25">
        <v>0.56909900000000002</v>
      </c>
      <c r="G25">
        <v>0.57455849999999997</v>
      </c>
      <c r="K25" s="8" t="s">
        <v>27</v>
      </c>
      <c r="L25">
        <v>0.74119031666666602</v>
      </c>
      <c r="M25">
        <v>0.73773006666666596</v>
      </c>
      <c r="N25">
        <v>0.74005909999999997</v>
      </c>
      <c r="O25">
        <v>0.73659129000000001</v>
      </c>
    </row>
    <row r="26" spans="3:15" x14ac:dyDescent="0.15">
      <c r="C26" s="8" t="s">
        <v>28</v>
      </c>
      <c r="D26">
        <v>0.39828146428571398</v>
      </c>
      <c r="E26">
        <v>0.367981921428571</v>
      </c>
      <c r="F26">
        <v>0.40029298571428601</v>
      </c>
      <c r="G26">
        <v>0.39533684857142798</v>
      </c>
      <c r="K26" s="8" t="s">
        <v>28</v>
      </c>
      <c r="L26">
        <v>0.51228214999999999</v>
      </c>
      <c r="M26">
        <v>0.5169551</v>
      </c>
      <c r="N26">
        <v>0.51240079285714302</v>
      </c>
      <c r="O26">
        <v>0.50545924285714205</v>
      </c>
    </row>
    <row r="27" spans="3:15" x14ac:dyDescent="0.15">
      <c r="C27" s="8" t="s">
        <v>29</v>
      </c>
      <c r="D27">
        <v>0.62425160000000002</v>
      </c>
      <c r="E27">
        <v>0.62996141428571395</v>
      </c>
      <c r="F27">
        <v>0.65263685714285702</v>
      </c>
      <c r="G27">
        <v>0.65077727428571397</v>
      </c>
      <c r="K27" s="8" t="s">
        <v>29</v>
      </c>
      <c r="L27">
        <v>0.77458474285714296</v>
      </c>
      <c r="M27">
        <v>0.75102082857142805</v>
      </c>
      <c r="N27">
        <v>0.76858585714285699</v>
      </c>
      <c r="O27">
        <v>0.76779045714285699</v>
      </c>
    </row>
    <row r="28" spans="3:15" x14ac:dyDescent="0.15">
      <c r="C28" s="8" t="s">
        <v>30</v>
      </c>
      <c r="D28">
        <v>0.69302451481481497</v>
      </c>
      <c r="E28">
        <v>0.69491455925925905</v>
      </c>
      <c r="F28" t="s">
        <v>25</v>
      </c>
      <c r="G28">
        <v>0.69671204444444401</v>
      </c>
      <c r="K28" s="8" t="s">
        <v>30</v>
      </c>
      <c r="L28">
        <v>0.62466478888888899</v>
      </c>
      <c r="M28">
        <v>0.62722362222222205</v>
      </c>
      <c r="N28" t="s">
        <v>25</v>
      </c>
      <c r="O28">
        <v>0.58499531481481404</v>
      </c>
    </row>
    <row r="29" spans="3:15" x14ac:dyDescent="0.15">
      <c r="C29" s="8" t="s">
        <v>31</v>
      </c>
      <c r="D29">
        <v>0.11124575544554501</v>
      </c>
      <c r="E29">
        <v>0.13333282970297</v>
      </c>
      <c r="F29" t="s">
        <v>25</v>
      </c>
      <c r="K29" s="8" t="s">
        <v>31</v>
      </c>
      <c r="L29">
        <v>0.41565196831683199</v>
      </c>
      <c r="M29">
        <v>0.36879396633663403</v>
      </c>
      <c r="N29" t="s">
        <v>25</v>
      </c>
    </row>
    <row r="30" spans="3:15" x14ac:dyDescent="0.15">
      <c r="C30" s="1" t="s">
        <v>32</v>
      </c>
      <c r="D30">
        <f>AVERAGE(D22:D29)</f>
        <v>0.3756970127300418</v>
      </c>
      <c r="E30">
        <f>AVERAGE(E22:E29)</f>
        <v>0.3834799144120592</v>
      </c>
      <c r="F30">
        <f>AVERAGE(F22:F29)</f>
        <v>0.54067628095238096</v>
      </c>
      <c r="G30">
        <f>AVERAGE(G22:G29)</f>
        <v>0.43252313209365484</v>
      </c>
      <c r="K30" s="1" t="s">
        <v>32</v>
      </c>
      <c r="L30">
        <f>AVERAGE(L22:L29)</f>
        <v>0.52840963786699446</v>
      </c>
      <c r="M30">
        <f>AVERAGE(M22:M29)</f>
        <v>0.51830292894859731</v>
      </c>
      <c r="N30">
        <f>AVERAGE(N22:N29)</f>
        <v>0.67368191666666666</v>
      </c>
      <c r="O30">
        <f>AVERAGE(O22:O29)</f>
        <v>0.63019023043664679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2017-05-16T16:46:35Z</dcterms:created>
  <dcterms:modified xsi:type="dcterms:W3CDTF">2017-07-04T13:18:22Z</dcterms:modified>
  <dc:language>en-GB</dc:language>
</cp:coreProperties>
</file>