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wdp" ContentType="image/vnd.ms-photo"/>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2.xml" ContentType="application/vnd.openxmlformats-officedocument.drawing+xml"/>
  <Override PartName="/xl/comments2.xml" ContentType="application/vnd.openxmlformats-officedocument.spreadsheetml.comments+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3.xml" ContentType="application/vnd.openxmlformats-officedocument.drawing+xml"/>
  <Override PartName="/xl/comments3.xml" ContentType="application/vnd.openxmlformats-officedocument.spreadsheetml.comments+xml"/>
  <Override PartName="/xl/comments4.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defaultThemeVersion="202300"/>
  <mc:AlternateContent xmlns:mc="http://schemas.openxmlformats.org/markup-compatibility/2006">
    <mc:Choice Requires="x15">
      <x15ac:absPath xmlns:x15ac="http://schemas.microsoft.com/office/spreadsheetml/2010/11/ac" url="C:\R.HydroBogota\"/>
    </mc:Choice>
  </mc:AlternateContent>
  <xr:revisionPtr revIDLastSave="0" documentId="13_ncr:1_{EBA5C7C8-050E-45D0-9F1A-0CDEBEBC4092}" xr6:coauthVersionLast="47" xr6:coauthVersionMax="47" xr10:uidLastSave="{00000000-0000-0000-0000-000000000000}"/>
  <bookViews>
    <workbookView xWindow="-103" yWindow="-103" windowWidth="26537" windowHeight="15943" xr2:uid="{3E1898FA-83B9-434A-8B97-00E46467114B}"/>
  </bookViews>
  <sheets>
    <sheet name="FlowRain" sheetId="1" r:id="rId1"/>
    <sheet name="FlowRainTest0" sheetId="6" r:id="rId2"/>
    <sheet name="CourantNumber" sheetId="2" r:id="rId3"/>
    <sheet name="ManningNLCD" sheetId="3" r:id="rId4"/>
    <sheet name="ManningPercentImpervious" sheetId="5" r:id="rId5"/>
    <sheet name="HydrologicSoilGroup" sheetId="4" r:id="rId6"/>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D12" i="1" l="1"/>
  <c r="D16" i="1"/>
  <c r="D20" i="1"/>
  <c r="J14" i="1"/>
  <c r="J10" i="1"/>
  <c r="J9" i="1"/>
  <c r="I5" i="1"/>
  <c r="H5" i="1"/>
  <c r="G5" i="1"/>
  <c r="F5" i="1"/>
  <c r="E5" i="1"/>
  <c r="D5" i="1"/>
  <c r="I4" i="1"/>
  <c r="H4" i="1"/>
  <c r="G4" i="1"/>
  <c r="F4" i="1"/>
  <c r="E4" i="1"/>
  <c r="D4" i="1"/>
  <c r="I14" i="1"/>
  <c r="I970" i="1" s="1"/>
  <c r="E8" i="1"/>
  <c r="F8" i="1"/>
  <c r="G8" i="1"/>
  <c r="H8" i="1"/>
  <c r="I8" i="1"/>
  <c r="D8" i="1"/>
  <c r="H978" i="1"/>
  <c r="H977" i="1"/>
  <c r="H976" i="1"/>
  <c r="H975" i="1"/>
  <c r="H974" i="1"/>
  <c r="H973" i="1"/>
  <c r="H972" i="1"/>
  <c r="H971" i="1"/>
  <c r="H970" i="1"/>
  <c r="H969" i="1"/>
  <c r="H968" i="1"/>
  <c r="H967" i="1"/>
  <c r="H966" i="1"/>
  <c r="H965" i="1"/>
  <c r="H964" i="1"/>
  <c r="H963" i="1"/>
  <c r="H962" i="1"/>
  <c r="H961" i="1"/>
  <c r="H960" i="1"/>
  <c r="H959" i="1"/>
  <c r="H958" i="1"/>
  <c r="H957" i="1"/>
  <c r="H956" i="1"/>
  <c r="H955" i="1"/>
  <c r="H954" i="1"/>
  <c r="H953" i="1"/>
  <c r="H952" i="1"/>
  <c r="H951" i="1"/>
  <c r="H950" i="1"/>
  <c r="H949" i="1"/>
  <c r="H948" i="1"/>
  <c r="H947" i="1"/>
  <c r="H946" i="1"/>
  <c r="H945" i="1"/>
  <c r="H944" i="1"/>
  <c r="H943" i="1"/>
  <c r="H942" i="1"/>
  <c r="H941" i="1"/>
  <c r="H940" i="1"/>
  <c r="H939" i="1"/>
  <c r="H938" i="1"/>
  <c r="H937" i="1"/>
  <c r="H936" i="1"/>
  <c r="H935" i="1"/>
  <c r="H934" i="1"/>
  <c r="H933" i="1"/>
  <c r="H932" i="1"/>
  <c r="H931" i="1"/>
  <c r="H930" i="1"/>
  <c r="H929" i="1"/>
  <c r="H928" i="1"/>
  <c r="H927" i="1"/>
  <c r="H926" i="1"/>
  <c r="H925" i="1"/>
  <c r="H924" i="1"/>
  <c r="H923" i="1"/>
  <c r="H922" i="1"/>
  <c r="H921" i="1"/>
  <c r="H920" i="1"/>
  <c r="H919" i="1"/>
  <c r="H918" i="1"/>
  <c r="H917" i="1"/>
  <c r="H916" i="1"/>
  <c r="H915" i="1"/>
  <c r="H914" i="1"/>
  <c r="H913" i="1"/>
  <c r="H912" i="1"/>
  <c r="H911" i="1"/>
  <c r="H910" i="1"/>
  <c r="H909" i="1"/>
  <c r="H908" i="1"/>
  <c r="H907" i="1"/>
  <c r="H906" i="1"/>
  <c r="H905" i="1"/>
  <c r="H904" i="1"/>
  <c r="H903" i="1"/>
  <c r="H902" i="1"/>
  <c r="H901" i="1"/>
  <c r="H900" i="1"/>
  <c r="H899" i="1"/>
  <c r="H898" i="1"/>
  <c r="H897" i="1"/>
  <c r="H896" i="1"/>
  <c r="H895" i="1"/>
  <c r="H894" i="1"/>
  <c r="H893" i="1"/>
  <c r="H892" i="1"/>
  <c r="H891" i="1"/>
  <c r="H890" i="1"/>
  <c r="H889" i="1"/>
  <c r="H888" i="1"/>
  <c r="H887" i="1"/>
  <c r="H886" i="1"/>
  <c r="H885" i="1"/>
  <c r="H884" i="1"/>
  <c r="H883" i="1"/>
  <c r="H882" i="1"/>
  <c r="H881" i="1"/>
  <c r="H880" i="1"/>
  <c r="H879" i="1"/>
  <c r="H878" i="1"/>
  <c r="H877" i="1"/>
  <c r="H876" i="1"/>
  <c r="H875" i="1"/>
  <c r="I874" i="1"/>
  <c r="H874" i="1"/>
  <c r="I873" i="1"/>
  <c r="H873" i="1"/>
  <c r="H872" i="1"/>
  <c r="H871" i="1"/>
  <c r="H870" i="1"/>
  <c r="H869" i="1"/>
  <c r="H868" i="1"/>
  <c r="H867" i="1"/>
  <c r="H866" i="1"/>
  <c r="H865" i="1"/>
  <c r="H864" i="1"/>
  <c r="H863" i="1"/>
  <c r="H862" i="1"/>
  <c r="H861" i="1"/>
  <c r="H860" i="1"/>
  <c r="H859" i="1"/>
  <c r="H858" i="1"/>
  <c r="H857" i="1"/>
  <c r="I856" i="1"/>
  <c r="H856" i="1"/>
  <c r="H855" i="1"/>
  <c r="H854" i="1"/>
  <c r="H853" i="1"/>
  <c r="H852" i="1"/>
  <c r="I851" i="1"/>
  <c r="H851" i="1"/>
  <c r="H850" i="1"/>
  <c r="H849" i="1"/>
  <c r="H848" i="1"/>
  <c r="I847" i="1"/>
  <c r="H847" i="1"/>
  <c r="H846" i="1"/>
  <c r="I845" i="1"/>
  <c r="H845" i="1"/>
  <c r="H844" i="1"/>
  <c r="I843" i="1"/>
  <c r="H843" i="1"/>
  <c r="H842" i="1"/>
  <c r="H841" i="1"/>
  <c r="H840" i="1"/>
  <c r="H839" i="1"/>
  <c r="H838" i="1"/>
  <c r="H837" i="1"/>
  <c r="H836" i="1"/>
  <c r="H835" i="1"/>
  <c r="H834" i="1"/>
  <c r="I833" i="1"/>
  <c r="H833" i="1"/>
  <c r="H832" i="1"/>
  <c r="H831" i="1"/>
  <c r="H830" i="1"/>
  <c r="H829" i="1"/>
  <c r="I828" i="1"/>
  <c r="H828" i="1"/>
  <c r="H827" i="1"/>
  <c r="H826" i="1"/>
  <c r="I825" i="1"/>
  <c r="H825" i="1"/>
  <c r="H824" i="1"/>
  <c r="H823" i="1"/>
  <c r="H822" i="1"/>
  <c r="I821" i="1"/>
  <c r="H821" i="1"/>
  <c r="H820" i="1"/>
  <c r="I819" i="1"/>
  <c r="H819" i="1"/>
  <c r="H818" i="1"/>
  <c r="H817" i="1"/>
  <c r="I816" i="1"/>
  <c r="H816" i="1"/>
  <c r="I815" i="1"/>
  <c r="H815" i="1"/>
  <c r="H814" i="1"/>
  <c r="H813" i="1"/>
  <c r="H812" i="1"/>
  <c r="H811" i="1"/>
  <c r="I810" i="1"/>
  <c r="H810" i="1"/>
  <c r="H809" i="1"/>
  <c r="H808" i="1"/>
  <c r="I807" i="1"/>
  <c r="H807" i="1"/>
  <c r="H806" i="1"/>
  <c r="H805" i="1"/>
  <c r="I804" i="1"/>
  <c r="H804" i="1"/>
  <c r="H803" i="1"/>
  <c r="H802" i="1"/>
  <c r="I801" i="1"/>
  <c r="H801" i="1"/>
  <c r="H800" i="1"/>
  <c r="H799" i="1"/>
  <c r="H798" i="1"/>
  <c r="I797" i="1"/>
  <c r="H797" i="1"/>
  <c r="H796" i="1"/>
  <c r="I795" i="1"/>
  <c r="H795" i="1"/>
  <c r="H794" i="1"/>
  <c r="I793" i="1"/>
  <c r="H793" i="1"/>
  <c r="H792" i="1"/>
  <c r="I791" i="1"/>
  <c r="H791" i="1"/>
  <c r="I790" i="1"/>
  <c r="H790" i="1"/>
  <c r="H789" i="1"/>
  <c r="H788" i="1"/>
  <c r="I787" i="1"/>
  <c r="H787" i="1"/>
  <c r="H786" i="1"/>
  <c r="H785" i="1"/>
  <c r="I784" i="1"/>
  <c r="H784" i="1"/>
  <c r="H783" i="1"/>
  <c r="H782" i="1"/>
  <c r="H781" i="1"/>
  <c r="I780" i="1"/>
  <c r="H780" i="1"/>
  <c r="H779" i="1"/>
  <c r="I778" i="1"/>
  <c r="H778" i="1"/>
  <c r="H777" i="1"/>
  <c r="H776" i="1"/>
  <c r="I775" i="1"/>
  <c r="H775" i="1"/>
  <c r="I774" i="1"/>
  <c r="H774" i="1"/>
  <c r="H773" i="1"/>
  <c r="H772" i="1"/>
  <c r="I771" i="1"/>
  <c r="H771" i="1"/>
  <c r="H770" i="1"/>
  <c r="H769" i="1"/>
  <c r="H768" i="1"/>
  <c r="I767" i="1"/>
  <c r="H767" i="1"/>
  <c r="H766" i="1"/>
  <c r="I765" i="1"/>
  <c r="H765" i="1"/>
  <c r="H764" i="1"/>
  <c r="H763" i="1"/>
  <c r="I762" i="1"/>
  <c r="H762" i="1"/>
  <c r="H761" i="1"/>
  <c r="H760" i="1"/>
  <c r="H759" i="1"/>
  <c r="H758" i="1"/>
  <c r="I757" i="1"/>
  <c r="H757" i="1"/>
  <c r="H756" i="1"/>
  <c r="H755" i="1"/>
  <c r="I754" i="1"/>
  <c r="H754" i="1"/>
  <c r="H753" i="1"/>
  <c r="H752" i="1"/>
  <c r="H751" i="1"/>
  <c r="H750" i="1"/>
  <c r="I749" i="1"/>
  <c r="H749" i="1"/>
  <c r="I748" i="1"/>
  <c r="H748" i="1"/>
  <c r="H747" i="1"/>
  <c r="H746" i="1"/>
  <c r="I745" i="1"/>
  <c r="H745" i="1"/>
  <c r="H744" i="1"/>
  <c r="H743" i="1"/>
  <c r="H742" i="1"/>
  <c r="I741" i="1"/>
  <c r="H741" i="1"/>
  <c r="H740" i="1"/>
  <c r="H739" i="1"/>
  <c r="I738" i="1"/>
  <c r="H738" i="1"/>
  <c r="H737" i="1"/>
  <c r="I736" i="1"/>
  <c r="H736" i="1"/>
  <c r="H735" i="1"/>
  <c r="H734" i="1"/>
  <c r="H733" i="1"/>
  <c r="I732" i="1"/>
  <c r="H732" i="1"/>
  <c r="I731" i="1"/>
  <c r="H731" i="1"/>
  <c r="H730" i="1"/>
  <c r="H729" i="1"/>
  <c r="H728" i="1"/>
  <c r="H727" i="1"/>
  <c r="H726" i="1"/>
  <c r="I725" i="1"/>
  <c r="H725" i="1"/>
  <c r="H724" i="1"/>
  <c r="I723" i="1"/>
  <c r="H723" i="1"/>
  <c r="H722" i="1"/>
  <c r="I721" i="1"/>
  <c r="H721" i="1"/>
  <c r="H720" i="1"/>
  <c r="I719" i="1"/>
  <c r="H719" i="1"/>
  <c r="H718" i="1"/>
  <c r="H717" i="1"/>
  <c r="H716" i="1"/>
  <c r="I715" i="1"/>
  <c r="H715" i="1"/>
  <c r="H714" i="1"/>
  <c r="H713" i="1"/>
  <c r="I712" i="1"/>
  <c r="H712" i="1"/>
  <c r="H711" i="1"/>
  <c r="H710" i="1"/>
  <c r="H709" i="1"/>
  <c r="I708" i="1"/>
  <c r="H708" i="1"/>
  <c r="H707" i="1"/>
  <c r="I706" i="1"/>
  <c r="H706" i="1"/>
  <c r="I705" i="1"/>
  <c r="H705" i="1"/>
  <c r="H704" i="1"/>
  <c r="I703" i="1"/>
  <c r="H703" i="1"/>
  <c r="H702" i="1"/>
  <c r="I701" i="1"/>
  <c r="H701" i="1"/>
  <c r="H700" i="1"/>
  <c r="I699" i="1"/>
  <c r="H699" i="1"/>
  <c r="H698" i="1"/>
  <c r="H697" i="1"/>
  <c r="H696" i="1"/>
  <c r="I695" i="1"/>
  <c r="H695" i="1"/>
  <c r="H694" i="1"/>
  <c r="H693" i="1"/>
  <c r="H692" i="1"/>
  <c r="H691" i="1"/>
  <c r="I690" i="1"/>
  <c r="H690" i="1"/>
  <c r="I689" i="1"/>
  <c r="H689" i="1"/>
  <c r="I688" i="1"/>
  <c r="H688" i="1"/>
  <c r="I687" i="1"/>
  <c r="H687" i="1"/>
  <c r="H686" i="1"/>
  <c r="I685" i="1"/>
  <c r="H685" i="1"/>
  <c r="H684" i="1"/>
  <c r="H683" i="1"/>
  <c r="I682" i="1"/>
  <c r="H682" i="1"/>
  <c r="H681" i="1"/>
  <c r="H680" i="1"/>
  <c r="I679" i="1"/>
  <c r="H679" i="1"/>
  <c r="H678" i="1"/>
  <c r="H677" i="1"/>
  <c r="I676" i="1"/>
  <c r="H676" i="1"/>
  <c r="I675" i="1"/>
  <c r="H675" i="1"/>
  <c r="H674" i="1"/>
  <c r="I673" i="1"/>
  <c r="H673" i="1"/>
  <c r="I672" i="1"/>
  <c r="H672" i="1"/>
  <c r="H671" i="1"/>
  <c r="H670" i="1"/>
  <c r="I669" i="1"/>
  <c r="H669" i="1"/>
  <c r="H668" i="1"/>
  <c r="I667" i="1"/>
  <c r="H667" i="1"/>
  <c r="I666" i="1"/>
  <c r="H666" i="1"/>
  <c r="H665" i="1"/>
  <c r="I664" i="1"/>
  <c r="H664" i="1"/>
  <c r="H663" i="1"/>
  <c r="H662" i="1"/>
  <c r="H661" i="1"/>
  <c r="I660" i="1"/>
  <c r="H660" i="1"/>
  <c r="I659" i="1"/>
  <c r="H659" i="1"/>
  <c r="H658" i="1"/>
  <c r="H657" i="1"/>
  <c r="H656" i="1"/>
  <c r="I655" i="1"/>
  <c r="H655" i="1"/>
  <c r="H654" i="1"/>
  <c r="I653" i="1"/>
  <c r="H653" i="1"/>
  <c r="H652" i="1"/>
  <c r="I651" i="1"/>
  <c r="H651" i="1"/>
  <c r="H650" i="1"/>
  <c r="I649" i="1"/>
  <c r="H649" i="1"/>
  <c r="H648" i="1"/>
  <c r="H647" i="1"/>
  <c r="I646" i="1"/>
  <c r="H646" i="1"/>
  <c r="H645" i="1"/>
  <c r="H644" i="1"/>
  <c r="I643" i="1"/>
  <c r="H643" i="1"/>
  <c r="I642" i="1"/>
  <c r="H642" i="1"/>
  <c r="I641" i="1"/>
  <c r="H641" i="1"/>
  <c r="H640" i="1"/>
  <c r="H639" i="1"/>
  <c r="I638" i="1"/>
  <c r="H638" i="1"/>
  <c r="I637" i="1"/>
  <c r="H637" i="1"/>
  <c r="I636" i="1"/>
  <c r="H636" i="1"/>
  <c r="I635" i="1"/>
  <c r="H635" i="1"/>
  <c r="I634" i="1"/>
  <c r="H634" i="1"/>
  <c r="H633" i="1"/>
  <c r="I632" i="1"/>
  <c r="H632" i="1"/>
  <c r="I631" i="1"/>
  <c r="H631" i="1"/>
  <c r="I630" i="1"/>
  <c r="H630" i="1"/>
  <c r="I629" i="1"/>
  <c r="H629" i="1"/>
  <c r="I628" i="1"/>
  <c r="H628" i="1"/>
  <c r="H627" i="1"/>
  <c r="H626" i="1"/>
  <c r="I625" i="1"/>
  <c r="H625" i="1"/>
  <c r="I624" i="1"/>
  <c r="H624" i="1"/>
  <c r="I623" i="1"/>
  <c r="H623" i="1"/>
  <c r="I622" i="1"/>
  <c r="H622" i="1"/>
  <c r="H621" i="1"/>
  <c r="H620" i="1"/>
  <c r="I619" i="1"/>
  <c r="H619" i="1"/>
  <c r="I618" i="1"/>
  <c r="H618" i="1"/>
  <c r="I617" i="1"/>
  <c r="H617" i="1"/>
  <c r="I616" i="1"/>
  <c r="H616" i="1"/>
  <c r="H615" i="1"/>
  <c r="I614" i="1"/>
  <c r="H614" i="1"/>
  <c r="I613" i="1"/>
  <c r="H613" i="1"/>
  <c r="I612" i="1"/>
  <c r="H612" i="1"/>
  <c r="I611" i="1"/>
  <c r="H611" i="1"/>
  <c r="I610" i="1"/>
  <c r="H610" i="1"/>
  <c r="H609" i="1"/>
  <c r="I608" i="1"/>
  <c r="H608" i="1"/>
  <c r="I607" i="1"/>
  <c r="H607" i="1"/>
  <c r="I606" i="1"/>
  <c r="H606" i="1"/>
  <c r="I605" i="1"/>
  <c r="H605" i="1"/>
  <c r="I604" i="1"/>
  <c r="H604" i="1"/>
  <c r="H603" i="1"/>
  <c r="I602" i="1"/>
  <c r="H602" i="1"/>
  <c r="I601" i="1"/>
  <c r="H601" i="1"/>
  <c r="I600" i="1"/>
  <c r="H600" i="1"/>
  <c r="I599" i="1"/>
  <c r="H599" i="1"/>
  <c r="I598" i="1"/>
  <c r="H598" i="1"/>
  <c r="H597" i="1"/>
  <c r="I596" i="1"/>
  <c r="H596" i="1"/>
  <c r="I595" i="1"/>
  <c r="H595" i="1"/>
  <c r="I594" i="1"/>
  <c r="H594" i="1"/>
  <c r="I593" i="1"/>
  <c r="H593" i="1"/>
  <c r="I592" i="1"/>
  <c r="H592" i="1"/>
  <c r="H591" i="1"/>
  <c r="I590" i="1"/>
  <c r="H590" i="1"/>
  <c r="I589" i="1"/>
  <c r="H589" i="1"/>
  <c r="I588" i="1"/>
  <c r="H588" i="1"/>
  <c r="I587" i="1"/>
  <c r="H587" i="1"/>
  <c r="I586" i="1"/>
  <c r="H586" i="1"/>
  <c r="H585" i="1"/>
  <c r="I584" i="1"/>
  <c r="H584" i="1"/>
  <c r="I583" i="1"/>
  <c r="H583" i="1"/>
  <c r="I582" i="1"/>
  <c r="H582" i="1"/>
  <c r="I581" i="1"/>
  <c r="H581" i="1"/>
  <c r="I580" i="1"/>
  <c r="H580" i="1"/>
  <c r="H579" i="1"/>
  <c r="I578" i="1"/>
  <c r="H578" i="1"/>
  <c r="I577" i="1"/>
  <c r="H577" i="1"/>
  <c r="I576" i="1"/>
  <c r="H576" i="1"/>
  <c r="I575" i="1"/>
  <c r="H575" i="1"/>
  <c r="I574" i="1"/>
  <c r="H574" i="1"/>
  <c r="H573" i="1"/>
  <c r="I572" i="1"/>
  <c r="H572" i="1"/>
  <c r="I571" i="1"/>
  <c r="H571" i="1"/>
  <c r="I570" i="1"/>
  <c r="H570" i="1"/>
  <c r="I569" i="1"/>
  <c r="H569" i="1"/>
  <c r="I568" i="1"/>
  <c r="H568" i="1"/>
  <c r="H567" i="1"/>
  <c r="I566" i="1"/>
  <c r="H566" i="1"/>
  <c r="I565" i="1"/>
  <c r="H565" i="1"/>
  <c r="I564" i="1"/>
  <c r="H564" i="1"/>
  <c r="I563" i="1"/>
  <c r="H563" i="1"/>
  <c r="I562" i="1"/>
  <c r="H562" i="1"/>
  <c r="H561" i="1"/>
  <c r="I560" i="1"/>
  <c r="H560" i="1"/>
  <c r="I559" i="1"/>
  <c r="H559" i="1"/>
  <c r="I558" i="1"/>
  <c r="H558" i="1"/>
  <c r="I557" i="1"/>
  <c r="H557" i="1"/>
  <c r="I556" i="1"/>
  <c r="H556" i="1"/>
  <c r="H555" i="1"/>
  <c r="I554" i="1"/>
  <c r="H554" i="1"/>
  <c r="I553" i="1"/>
  <c r="H553" i="1"/>
  <c r="I552" i="1"/>
  <c r="H552" i="1"/>
  <c r="I551" i="1"/>
  <c r="H551" i="1"/>
  <c r="I550" i="1"/>
  <c r="H550" i="1"/>
  <c r="H549" i="1"/>
  <c r="I548" i="1"/>
  <c r="H548" i="1"/>
  <c r="I547" i="1"/>
  <c r="H547" i="1"/>
  <c r="I546" i="1"/>
  <c r="H546" i="1"/>
  <c r="I545" i="1"/>
  <c r="H545" i="1"/>
  <c r="I544" i="1"/>
  <c r="H544" i="1"/>
  <c r="H543" i="1"/>
  <c r="I542" i="1"/>
  <c r="H542" i="1"/>
  <c r="I541" i="1"/>
  <c r="H541" i="1"/>
  <c r="I540" i="1"/>
  <c r="H540" i="1"/>
  <c r="I539" i="1"/>
  <c r="H539" i="1"/>
  <c r="I538" i="1"/>
  <c r="H538" i="1"/>
  <c r="H537" i="1"/>
  <c r="I536" i="1"/>
  <c r="H536" i="1"/>
  <c r="I535" i="1"/>
  <c r="H535" i="1"/>
  <c r="I534" i="1"/>
  <c r="H534" i="1"/>
  <c r="I533" i="1"/>
  <c r="H533" i="1"/>
  <c r="I532" i="1"/>
  <c r="H532" i="1"/>
  <c r="H531" i="1"/>
  <c r="I530" i="1"/>
  <c r="H530" i="1"/>
  <c r="I529" i="1"/>
  <c r="H529" i="1"/>
  <c r="I528" i="1"/>
  <c r="H528" i="1"/>
  <c r="I527" i="1"/>
  <c r="H527" i="1"/>
  <c r="I526" i="1"/>
  <c r="H526" i="1"/>
  <c r="H525" i="1"/>
  <c r="I524" i="1"/>
  <c r="H524" i="1"/>
  <c r="I523" i="1"/>
  <c r="H523" i="1"/>
  <c r="I522" i="1"/>
  <c r="H522" i="1"/>
  <c r="I521" i="1"/>
  <c r="H521" i="1"/>
  <c r="I520" i="1"/>
  <c r="H520" i="1"/>
  <c r="H519" i="1"/>
  <c r="I518" i="1"/>
  <c r="H518" i="1"/>
  <c r="I517" i="1"/>
  <c r="H517" i="1"/>
  <c r="I516" i="1"/>
  <c r="H516" i="1"/>
  <c r="I515" i="1"/>
  <c r="H515" i="1"/>
  <c r="I514" i="1"/>
  <c r="H514" i="1"/>
  <c r="H513" i="1"/>
  <c r="I512" i="1"/>
  <c r="H512" i="1"/>
  <c r="I511" i="1"/>
  <c r="H511" i="1"/>
  <c r="I510" i="1"/>
  <c r="H510" i="1"/>
  <c r="I509" i="1"/>
  <c r="H509" i="1"/>
  <c r="I508" i="1"/>
  <c r="H508" i="1"/>
  <c r="H507" i="1"/>
  <c r="I506" i="1"/>
  <c r="H506" i="1"/>
  <c r="I505" i="1"/>
  <c r="H505" i="1"/>
  <c r="I504" i="1"/>
  <c r="H504" i="1"/>
  <c r="I503" i="1"/>
  <c r="H503" i="1"/>
  <c r="I502" i="1"/>
  <c r="H502" i="1"/>
  <c r="H501" i="1"/>
  <c r="I500" i="1"/>
  <c r="H500" i="1"/>
  <c r="I499" i="1"/>
  <c r="H499" i="1"/>
  <c r="I498" i="1"/>
  <c r="H498" i="1"/>
  <c r="I497" i="1"/>
  <c r="H497" i="1"/>
  <c r="I496" i="1"/>
  <c r="H496" i="1"/>
  <c r="H495" i="1"/>
  <c r="I494" i="1"/>
  <c r="H494" i="1"/>
  <c r="I493" i="1"/>
  <c r="H493" i="1"/>
  <c r="I492" i="1"/>
  <c r="H492" i="1"/>
  <c r="I491" i="1"/>
  <c r="H491" i="1"/>
  <c r="I490" i="1"/>
  <c r="H490" i="1"/>
  <c r="H489" i="1"/>
  <c r="I488" i="1"/>
  <c r="H488" i="1"/>
  <c r="I487" i="1"/>
  <c r="H487" i="1"/>
  <c r="I486" i="1"/>
  <c r="H486" i="1"/>
  <c r="I485" i="1"/>
  <c r="H485" i="1"/>
  <c r="I484" i="1"/>
  <c r="H484" i="1"/>
  <c r="H483" i="1"/>
  <c r="I482" i="1"/>
  <c r="H482" i="1"/>
  <c r="I481" i="1"/>
  <c r="H481" i="1"/>
  <c r="I480" i="1"/>
  <c r="H480" i="1"/>
  <c r="I479" i="1"/>
  <c r="H479" i="1"/>
  <c r="I478" i="1"/>
  <c r="H478" i="1"/>
  <c r="H477" i="1"/>
  <c r="I476" i="1"/>
  <c r="H476" i="1"/>
  <c r="I475" i="1"/>
  <c r="H475" i="1"/>
  <c r="I474" i="1"/>
  <c r="H474" i="1"/>
  <c r="I473" i="1"/>
  <c r="H473" i="1"/>
  <c r="I472" i="1"/>
  <c r="H472" i="1"/>
  <c r="H471" i="1"/>
  <c r="I470" i="1"/>
  <c r="H470" i="1"/>
  <c r="I469" i="1"/>
  <c r="H469" i="1"/>
  <c r="I468" i="1"/>
  <c r="H468" i="1"/>
  <c r="I467" i="1"/>
  <c r="H467" i="1"/>
  <c r="I466" i="1"/>
  <c r="H466" i="1"/>
  <c r="H465" i="1"/>
  <c r="I464" i="1"/>
  <c r="H464" i="1"/>
  <c r="I463" i="1"/>
  <c r="H463" i="1"/>
  <c r="I462" i="1"/>
  <c r="H462" i="1"/>
  <c r="I461" i="1"/>
  <c r="H461" i="1"/>
  <c r="I460" i="1"/>
  <c r="H460" i="1"/>
  <c r="H459" i="1"/>
  <c r="I458" i="1"/>
  <c r="H458" i="1"/>
  <c r="I457" i="1"/>
  <c r="H457" i="1"/>
  <c r="I456" i="1"/>
  <c r="H456" i="1"/>
  <c r="I455" i="1"/>
  <c r="H455" i="1"/>
  <c r="I454" i="1"/>
  <c r="H454" i="1"/>
  <c r="H453" i="1"/>
  <c r="I452" i="1"/>
  <c r="H452" i="1"/>
  <c r="I451" i="1"/>
  <c r="H451" i="1"/>
  <c r="I450" i="1"/>
  <c r="H450" i="1"/>
  <c r="I449" i="1"/>
  <c r="H449" i="1"/>
  <c r="I448" i="1"/>
  <c r="H448" i="1"/>
  <c r="H447" i="1"/>
  <c r="I446" i="1"/>
  <c r="H446" i="1"/>
  <c r="I445" i="1"/>
  <c r="H445" i="1"/>
  <c r="I444" i="1"/>
  <c r="H444" i="1"/>
  <c r="I443" i="1"/>
  <c r="H443" i="1"/>
  <c r="I442" i="1"/>
  <c r="H442" i="1"/>
  <c r="H441" i="1"/>
  <c r="I440" i="1"/>
  <c r="H440" i="1"/>
  <c r="I439" i="1"/>
  <c r="H439" i="1"/>
  <c r="I438" i="1"/>
  <c r="H438" i="1"/>
  <c r="I437" i="1"/>
  <c r="H437" i="1"/>
  <c r="I436" i="1"/>
  <c r="H436" i="1"/>
  <c r="H435" i="1"/>
  <c r="I434" i="1"/>
  <c r="H434" i="1"/>
  <c r="I433" i="1"/>
  <c r="H433" i="1"/>
  <c r="I432" i="1"/>
  <c r="H432" i="1"/>
  <c r="I431" i="1"/>
  <c r="H431" i="1"/>
  <c r="I430" i="1"/>
  <c r="H430" i="1"/>
  <c r="H429" i="1"/>
  <c r="I428" i="1"/>
  <c r="H428" i="1"/>
  <c r="I427" i="1"/>
  <c r="H427" i="1"/>
  <c r="I426" i="1"/>
  <c r="H426" i="1"/>
  <c r="I425" i="1"/>
  <c r="H425" i="1"/>
  <c r="I424" i="1"/>
  <c r="H424" i="1"/>
  <c r="H423" i="1"/>
  <c r="I422" i="1"/>
  <c r="H422" i="1"/>
  <c r="I421" i="1"/>
  <c r="H421" i="1"/>
  <c r="I420" i="1"/>
  <c r="H420" i="1"/>
  <c r="I419" i="1"/>
  <c r="H419" i="1"/>
  <c r="I418" i="1"/>
  <c r="H418" i="1"/>
  <c r="H417" i="1"/>
  <c r="I416" i="1"/>
  <c r="H416" i="1"/>
  <c r="I415" i="1"/>
  <c r="H415" i="1"/>
  <c r="I414" i="1"/>
  <c r="H414" i="1"/>
  <c r="I413" i="1"/>
  <c r="H413" i="1"/>
  <c r="I412" i="1"/>
  <c r="H412" i="1"/>
  <c r="H411" i="1"/>
  <c r="I410" i="1"/>
  <c r="H410" i="1"/>
  <c r="I409" i="1"/>
  <c r="H409" i="1"/>
  <c r="I408" i="1"/>
  <c r="H408" i="1"/>
  <c r="I407" i="1"/>
  <c r="H407" i="1"/>
  <c r="I406" i="1"/>
  <c r="H406" i="1"/>
  <c r="H405" i="1"/>
  <c r="I404" i="1"/>
  <c r="H404" i="1"/>
  <c r="I403" i="1"/>
  <c r="H403" i="1"/>
  <c r="I402" i="1"/>
  <c r="H402" i="1"/>
  <c r="I401" i="1"/>
  <c r="H401" i="1"/>
  <c r="I400" i="1"/>
  <c r="H400" i="1"/>
  <c r="H399" i="1"/>
  <c r="I398" i="1"/>
  <c r="H398" i="1"/>
  <c r="I397" i="1"/>
  <c r="H397" i="1"/>
  <c r="I396" i="1"/>
  <c r="H396" i="1"/>
  <c r="I395" i="1"/>
  <c r="H395" i="1"/>
  <c r="I394" i="1"/>
  <c r="H394" i="1"/>
  <c r="H393" i="1"/>
  <c r="I392" i="1"/>
  <c r="H392" i="1"/>
  <c r="I391" i="1"/>
  <c r="H391" i="1"/>
  <c r="I390" i="1"/>
  <c r="H390" i="1"/>
  <c r="I389" i="1"/>
  <c r="H389" i="1"/>
  <c r="I388" i="1"/>
  <c r="H388" i="1"/>
  <c r="H387" i="1"/>
  <c r="I386" i="1"/>
  <c r="H386" i="1"/>
  <c r="I385" i="1"/>
  <c r="H385" i="1"/>
  <c r="I384" i="1"/>
  <c r="H384" i="1"/>
  <c r="I383" i="1"/>
  <c r="H383" i="1"/>
  <c r="I382" i="1"/>
  <c r="H382" i="1"/>
  <c r="H381" i="1"/>
  <c r="I380" i="1"/>
  <c r="H380" i="1"/>
  <c r="I379" i="1"/>
  <c r="H379" i="1"/>
  <c r="I378" i="1"/>
  <c r="H378" i="1"/>
  <c r="I377" i="1"/>
  <c r="H377" i="1"/>
  <c r="I376" i="1"/>
  <c r="H376" i="1"/>
  <c r="H375" i="1"/>
  <c r="I374" i="1"/>
  <c r="H374" i="1"/>
  <c r="I373" i="1"/>
  <c r="H373" i="1"/>
  <c r="I372" i="1"/>
  <c r="H372" i="1"/>
  <c r="I371" i="1"/>
  <c r="H371" i="1"/>
  <c r="I370" i="1"/>
  <c r="H370" i="1"/>
  <c r="H369" i="1"/>
  <c r="I368" i="1"/>
  <c r="H368" i="1"/>
  <c r="I367" i="1"/>
  <c r="H367" i="1"/>
  <c r="I366" i="1"/>
  <c r="H366" i="1"/>
  <c r="I365" i="1"/>
  <c r="H365" i="1"/>
  <c r="I364" i="1"/>
  <c r="H364" i="1"/>
  <c r="H363" i="1"/>
  <c r="I362" i="1"/>
  <c r="H362" i="1"/>
  <c r="I361" i="1"/>
  <c r="H361" i="1"/>
  <c r="I360" i="1"/>
  <c r="H360" i="1"/>
  <c r="I359" i="1"/>
  <c r="H359" i="1"/>
  <c r="I358" i="1"/>
  <c r="H358" i="1"/>
  <c r="H357" i="1"/>
  <c r="I356" i="1"/>
  <c r="H356" i="1"/>
  <c r="I355" i="1"/>
  <c r="H355" i="1"/>
  <c r="I354" i="1"/>
  <c r="H354" i="1"/>
  <c r="I353" i="1"/>
  <c r="H353" i="1"/>
  <c r="I352" i="1"/>
  <c r="H352" i="1"/>
  <c r="H351" i="1"/>
  <c r="I350" i="1"/>
  <c r="H350" i="1"/>
  <c r="I349" i="1"/>
  <c r="H349" i="1"/>
  <c r="I348" i="1"/>
  <c r="H348" i="1"/>
  <c r="I347" i="1"/>
  <c r="H347" i="1"/>
  <c r="I346" i="1"/>
  <c r="H346" i="1"/>
  <c r="H345" i="1"/>
  <c r="I344" i="1"/>
  <c r="H344" i="1"/>
  <c r="I343" i="1"/>
  <c r="H343" i="1"/>
  <c r="I342" i="1"/>
  <c r="H342" i="1"/>
  <c r="I341" i="1"/>
  <c r="H341" i="1"/>
  <c r="I340" i="1"/>
  <c r="H340" i="1"/>
  <c r="H339" i="1"/>
  <c r="I338" i="1"/>
  <c r="H338" i="1"/>
  <c r="I337" i="1"/>
  <c r="H337" i="1"/>
  <c r="I336" i="1"/>
  <c r="H336" i="1"/>
  <c r="I335" i="1"/>
  <c r="H335" i="1"/>
  <c r="I334" i="1"/>
  <c r="H334" i="1"/>
  <c r="H333" i="1"/>
  <c r="I332" i="1"/>
  <c r="H332" i="1"/>
  <c r="I331" i="1"/>
  <c r="H331" i="1"/>
  <c r="I330" i="1"/>
  <c r="H330" i="1"/>
  <c r="I329" i="1"/>
  <c r="H329" i="1"/>
  <c r="I328" i="1"/>
  <c r="H328" i="1"/>
  <c r="H327" i="1"/>
  <c r="I326" i="1"/>
  <c r="H326" i="1"/>
  <c r="I325" i="1"/>
  <c r="H325" i="1"/>
  <c r="I324" i="1"/>
  <c r="H324" i="1"/>
  <c r="I323" i="1"/>
  <c r="H323" i="1"/>
  <c r="I322" i="1"/>
  <c r="H322" i="1"/>
  <c r="H321" i="1"/>
  <c r="I320" i="1"/>
  <c r="H320" i="1"/>
  <c r="I319" i="1"/>
  <c r="H319" i="1"/>
  <c r="I318" i="1"/>
  <c r="H318" i="1"/>
  <c r="I317" i="1"/>
  <c r="H317" i="1"/>
  <c r="I316" i="1"/>
  <c r="H316" i="1"/>
  <c r="H315" i="1"/>
  <c r="I314" i="1"/>
  <c r="H314" i="1"/>
  <c r="I313" i="1"/>
  <c r="H313" i="1"/>
  <c r="I312" i="1"/>
  <c r="H312" i="1"/>
  <c r="I311" i="1"/>
  <c r="H311" i="1"/>
  <c r="I310" i="1"/>
  <c r="H310" i="1"/>
  <c r="I309" i="1"/>
  <c r="H309" i="1"/>
  <c r="I308" i="1"/>
  <c r="H308" i="1"/>
  <c r="I307" i="1"/>
  <c r="H307" i="1"/>
  <c r="I306" i="1"/>
  <c r="H306" i="1"/>
  <c r="I305" i="1"/>
  <c r="H305" i="1"/>
  <c r="I304" i="1"/>
  <c r="H304" i="1"/>
  <c r="I303" i="1"/>
  <c r="H303" i="1"/>
  <c r="I302" i="1"/>
  <c r="H302" i="1"/>
  <c r="I301" i="1"/>
  <c r="H301" i="1"/>
  <c r="I300" i="1"/>
  <c r="H300" i="1"/>
  <c r="I299" i="1"/>
  <c r="H299" i="1"/>
  <c r="I298" i="1"/>
  <c r="H298" i="1"/>
  <c r="I297" i="1"/>
  <c r="H297" i="1"/>
  <c r="I296" i="1"/>
  <c r="H296" i="1"/>
  <c r="I295" i="1"/>
  <c r="H295" i="1"/>
  <c r="I294" i="1"/>
  <c r="H294" i="1"/>
  <c r="I293" i="1"/>
  <c r="H293" i="1"/>
  <c r="I292" i="1"/>
  <c r="H292" i="1"/>
  <c r="I291" i="1"/>
  <c r="H291" i="1"/>
  <c r="I290" i="1"/>
  <c r="H290" i="1"/>
  <c r="I289" i="1"/>
  <c r="H289" i="1"/>
  <c r="I288" i="1"/>
  <c r="H288" i="1"/>
  <c r="I287" i="1"/>
  <c r="H287" i="1"/>
  <c r="I286" i="1"/>
  <c r="H286" i="1"/>
  <c r="I285" i="1"/>
  <c r="H285" i="1"/>
  <c r="I284" i="1"/>
  <c r="H284" i="1"/>
  <c r="I283" i="1"/>
  <c r="H283" i="1"/>
  <c r="I282" i="1"/>
  <c r="H282" i="1"/>
  <c r="I281" i="1"/>
  <c r="H281" i="1"/>
  <c r="I280" i="1"/>
  <c r="H280" i="1"/>
  <c r="I279" i="1"/>
  <c r="H279" i="1"/>
  <c r="I278" i="1"/>
  <c r="H278" i="1"/>
  <c r="I277" i="1"/>
  <c r="H277" i="1"/>
  <c r="I276" i="1"/>
  <c r="H276" i="1"/>
  <c r="I275" i="1"/>
  <c r="H275" i="1"/>
  <c r="I274" i="1"/>
  <c r="H274" i="1"/>
  <c r="I273" i="1"/>
  <c r="H273" i="1"/>
  <c r="I272" i="1"/>
  <c r="H272" i="1"/>
  <c r="I271" i="1"/>
  <c r="H271" i="1"/>
  <c r="I270" i="1"/>
  <c r="H270" i="1"/>
  <c r="I269" i="1"/>
  <c r="H269" i="1"/>
  <c r="I268" i="1"/>
  <c r="H268" i="1"/>
  <c r="I267" i="1"/>
  <c r="H267" i="1"/>
  <c r="I266" i="1"/>
  <c r="H266" i="1"/>
  <c r="I265" i="1"/>
  <c r="H265" i="1"/>
  <c r="I264" i="1"/>
  <c r="H264" i="1"/>
  <c r="I263" i="1"/>
  <c r="H263" i="1"/>
  <c r="I262" i="1"/>
  <c r="H262" i="1"/>
  <c r="I261" i="1"/>
  <c r="H261" i="1"/>
  <c r="I260" i="1"/>
  <c r="H260" i="1"/>
  <c r="I259" i="1"/>
  <c r="H259" i="1"/>
  <c r="I258" i="1"/>
  <c r="H258" i="1"/>
  <c r="I257" i="1"/>
  <c r="H257" i="1"/>
  <c r="I256" i="1"/>
  <c r="H256" i="1"/>
  <c r="I255" i="1"/>
  <c r="H255" i="1"/>
  <c r="I254" i="1"/>
  <c r="H254" i="1"/>
  <c r="I253" i="1"/>
  <c r="H253" i="1"/>
  <c r="I252" i="1"/>
  <c r="H252" i="1"/>
  <c r="I251" i="1"/>
  <c r="H251" i="1"/>
  <c r="I250" i="1"/>
  <c r="H250" i="1"/>
  <c r="I249" i="1"/>
  <c r="H249" i="1"/>
  <c r="I248" i="1"/>
  <c r="H248" i="1"/>
  <c r="I247" i="1"/>
  <c r="H247" i="1"/>
  <c r="I246" i="1"/>
  <c r="H246" i="1"/>
  <c r="I245" i="1"/>
  <c r="H245" i="1"/>
  <c r="I244" i="1"/>
  <c r="H244" i="1"/>
  <c r="I243" i="1"/>
  <c r="H243" i="1"/>
  <c r="I242" i="1"/>
  <c r="H242" i="1"/>
  <c r="I241" i="1"/>
  <c r="H241" i="1"/>
  <c r="I240" i="1"/>
  <c r="H240" i="1"/>
  <c r="I239" i="1"/>
  <c r="H239" i="1"/>
  <c r="I238" i="1"/>
  <c r="H238" i="1"/>
  <c r="I237" i="1"/>
  <c r="H237" i="1"/>
  <c r="I236" i="1"/>
  <c r="H236" i="1"/>
  <c r="I235" i="1"/>
  <c r="H235" i="1"/>
  <c r="I234" i="1"/>
  <c r="H234" i="1"/>
  <c r="I233" i="1"/>
  <c r="H233" i="1"/>
  <c r="I232" i="1"/>
  <c r="H232" i="1"/>
  <c r="I231" i="1"/>
  <c r="H231" i="1"/>
  <c r="I230" i="1"/>
  <c r="H230" i="1"/>
  <c r="I229" i="1"/>
  <c r="H229" i="1"/>
  <c r="I228" i="1"/>
  <c r="H228" i="1"/>
  <c r="I227" i="1"/>
  <c r="H227" i="1"/>
  <c r="I226" i="1"/>
  <c r="H226" i="1"/>
  <c r="I225" i="1"/>
  <c r="H225" i="1"/>
  <c r="I224" i="1"/>
  <c r="H224" i="1"/>
  <c r="I223" i="1"/>
  <c r="H223" i="1"/>
  <c r="I222" i="1"/>
  <c r="H222" i="1"/>
  <c r="I221" i="1"/>
  <c r="H221" i="1"/>
  <c r="I220" i="1"/>
  <c r="H220" i="1"/>
  <c r="I219" i="1"/>
  <c r="H219" i="1"/>
  <c r="I218" i="1"/>
  <c r="H218" i="1"/>
  <c r="I217" i="1"/>
  <c r="H217" i="1"/>
  <c r="I216" i="1"/>
  <c r="H216" i="1"/>
  <c r="I215" i="1"/>
  <c r="H215" i="1"/>
  <c r="I214" i="1"/>
  <c r="H214" i="1"/>
  <c r="I213" i="1"/>
  <c r="H213" i="1"/>
  <c r="I212" i="1"/>
  <c r="H212" i="1"/>
  <c r="I211" i="1"/>
  <c r="H211" i="1"/>
  <c r="I210" i="1"/>
  <c r="H210" i="1"/>
  <c r="I209" i="1"/>
  <c r="H209" i="1"/>
  <c r="I208" i="1"/>
  <c r="H208" i="1"/>
  <c r="I207" i="1"/>
  <c r="H207" i="1"/>
  <c r="I206" i="1"/>
  <c r="H206" i="1"/>
  <c r="I205" i="1"/>
  <c r="H205" i="1"/>
  <c r="I204" i="1"/>
  <c r="H204" i="1"/>
  <c r="I203" i="1"/>
  <c r="H203" i="1"/>
  <c r="I202" i="1"/>
  <c r="H202" i="1"/>
  <c r="I201" i="1"/>
  <c r="H201" i="1"/>
  <c r="I200" i="1"/>
  <c r="H200" i="1"/>
  <c r="I199" i="1"/>
  <c r="H199" i="1"/>
  <c r="I198" i="1"/>
  <c r="H198" i="1"/>
  <c r="I197" i="1"/>
  <c r="H197" i="1"/>
  <c r="I196" i="1"/>
  <c r="H196" i="1"/>
  <c r="I195" i="1"/>
  <c r="H195" i="1"/>
  <c r="I194" i="1"/>
  <c r="H194" i="1"/>
  <c r="I193" i="1"/>
  <c r="H193" i="1"/>
  <c r="I192" i="1"/>
  <c r="H192" i="1"/>
  <c r="I191" i="1"/>
  <c r="H191" i="1"/>
  <c r="I190" i="1"/>
  <c r="H190" i="1"/>
  <c r="I189" i="1"/>
  <c r="H189" i="1"/>
  <c r="I188" i="1"/>
  <c r="H188" i="1"/>
  <c r="I187" i="1"/>
  <c r="H187" i="1"/>
  <c r="I186" i="1"/>
  <c r="H186" i="1"/>
  <c r="I185" i="1"/>
  <c r="H185" i="1"/>
  <c r="I184" i="1"/>
  <c r="H184" i="1"/>
  <c r="I183" i="1"/>
  <c r="H183" i="1"/>
  <c r="I182" i="1"/>
  <c r="H182" i="1"/>
  <c r="I181" i="1"/>
  <c r="H181" i="1"/>
  <c r="I180" i="1"/>
  <c r="H180" i="1"/>
  <c r="I179" i="1"/>
  <c r="H179" i="1"/>
  <c r="I178" i="1"/>
  <c r="H178" i="1"/>
  <c r="I177" i="1"/>
  <c r="H177" i="1"/>
  <c r="I176" i="1"/>
  <c r="H176" i="1"/>
  <c r="I175" i="1"/>
  <c r="H175" i="1"/>
  <c r="I174" i="1"/>
  <c r="H174" i="1"/>
  <c r="I173" i="1"/>
  <c r="H173" i="1"/>
  <c r="I172" i="1"/>
  <c r="H172" i="1"/>
  <c r="I171" i="1"/>
  <c r="H171" i="1"/>
  <c r="I170" i="1"/>
  <c r="H170" i="1"/>
  <c r="I169" i="1"/>
  <c r="H169" i="1"/>
  <c r="I168" i="1"/>
  <c r="H168" i="1"/>
  <c r="I167" i="1"/>
  <c r="H167" i="1"/>
  <c r="I166" i="1"/>
  <c r="H166" i="1"/>
  <c r="I165" i="1"/>
  <c r="H165" i="1"/>
  <c r="I164" i="1"/>
  <c r="H164" i="1"/>
  <c r="I163" i="1"/>
  <c r="H163" i="1"/>
  <c r="I162" i="1"/>
  <c r="H162" i="1"/>
  <c r="I161" i="1"/>
  <c r="H161" i="1"/>
  <c r="I160" i="1"/>
  <c r="H160" i="1"/>
  <c r="I159" i="1"/>
  <c r="H159" i="1"/>
  <c r="I158" i="1"/>
  <c r="H158" i="1"/>
  <c r="I157" i="1"/>
  <c r="H157" i="1"/>
  <c r="I156" i="1"/>
  <c r="H156" i="1"/>
  <c r="I155" i="1"/>
  <c r="H155" i="1"/>
  <c r="I154" i="1"/>
  <c r="H154" i="1"/>
  <c r="I153" i="1"/>
  <c r="H153" i="1"/>
  <c r="I152" i="1"/>
  <c r="H152" i="1"/>
  <c r="I151" i="1"/>
  <c r="H151" i="1"/>
  <c r="I150" i="1"/>
  <c r="H150" i="1"/>
  <c r="I149" i="1"/>
  <c r="H149" i="1"/>
  <c r="I148" i="1"/>
  <c r="H148" i="1"/>
  <c r="I147" i="1"/>
  <c r="H147" i="1"/>
  <c r="I146" i="1"/>
  <c r="H146" i="1"/>
  <c r="I145" i="1"/>
  <c r="H145" i="1"/>
  <c r="I144" i="1"/>
  <c r="H144" i="1"/>
  <c r="I143" i="1"/>
  <c r="H143" i="1"/>
  <c r="I142" i="1"/>
  <c r="H142" i="1"/>
  <c r="I141" i="1"/>
  <c r="H141" i="1"/>
  <c r="I140" i="1"/>
  <c r="H140" i="1"/>
  <c r="I139" i="1"/>
  <c r="H139" i="1"/>
  <c r="I138" i="1"/>
  <c r="H138" i="1"/>
  <c r="I137" i="1"/>
  <c r="H137" i="1"/>
  <c r="I136" i="1"/>
  <c r="H136" i="1"/>
  <c r="I135" i="1"/>
  <c r="H135" i="1"/>
  <c r="I134" i="1"/>
  <c r="H134" i="1"/>
  <c r="I133" i="1"/>
  <c r="H133" i="1"/>
  <c r="I132" i="1"/>
  <c r="H132" i="1"/>
  <c r="I131" i="1"/>
  <c r="H131" i="1"/>
  <c r="I130" i="1"/>
  <c r="H130" i="1"/>
  <c r="I129" i="1"/>
  <c r="H129" i="1"/>
  <c r="I128" i="1"/>
  <c r="H128" i="1"/>
  <c r="I127" i="1"/>
  <c r="H127" i="1"/>
  <c r="I126" i="1"/>
  <c r="H126" i="1"/>
  <c r="I125" i="1"/>
  <c r="H125" i="1"/>
  <c r="I124" i="1"/>
  <c r="H124" i="1"/>
  <c r="I123" i="1"/>
  <c r="H123" i="1"/>
  <c r="I122" i="1"/>
  <c r="H122" i="1"/>
  <c r="I121" i="1"/>
  <c r="H121" i="1"/>
  <c r="I120" i="1"/>
  <c r="H120" i="1"/>
  <c r="I119" i="1"/>
  <c r="H119" i="1"/>
  <c r="I118" i="1"/>
  <c r="H118" i="1"/>
  <c r="I117" i="1"/>
  <c r="H117" i="1"/>
  <c r="I116" i="1"/>
  <c r="H116" i="1"/>
  <c r="I115" i="1"/>
  <c r="H115" i="1"/>
  <c r="I114" i="1"/>
  <c r="H114" i="1"/>
  <c r="I113" i="1"/>
  <c r="H113" i="1"/>
  <c r="I112" i="1"/>
  <c r="H112" i="1"/>
  <c r="I111" i="1"/>
  <c r="H111" i="1"/>
  <c r="I110" i="1"/>
  <c r="H110" i="1"/>
  <c r="I109" i="1"/>
  <c r="H109" i="1"/>
  <c r="I108" i="1"/>
  <c r="H108" i="1"/>
  <c r="I107" i="1"/>
  <c r="H107" i="1"/>
  <c r="I106" i="1"/>
  <c r="H106" i="1"/>
  <c r="I105" i="1"/>
  <c r="H105" i="1"/>
  <c r="I104" i="1"/>
  <c r="H104" i="1"/>
  <c r="I103" i="1"/>
  <c r="H103" i="1"/>
  <c r="I102" i="1"/>
  <c r="H102" i="1"/>
  <c r="I101" i="1"/>
  <c r="H101" i="1"/>
  <c r="I100" i="1"/>
  <c r="H100" i="1"/>
  <c r="I99" i="1"/>
  <c r="H99" i="1"/>
  <c r="I98" i="1"/>
  <c r="H98" i="1"/>
  <c r="I97" i="1"/>
  <c r="H97" i="1"/>
  <c r="I96" i="1"/>
  <c r="H96" i="1"/>
  <c r="I95" i="1"/>
  <c r="H95" i="1"/>
  <c r="I94" i="1"/>
  <c r="H94" i="1"/>
  <c r="I93" i="1"/>
  <c r="H93" i="1"/>
  <c r="I92" i="1"/>
  <c r="H92" i="1"/>
  <c r="I91" i="1"/>
  <c r="H91" i="1"/>
  <c r="I90" i="1"/>
  <c r="H90" i="1"/>
  <c r="I89" i="1"/>
  <c r="H89" i="1"/>
  <c r="I88" i="1"/>
  <c r="H88" i="1"/>
  <c r="I87" i="1"/>
  <c r="H87" i="1"/>
  <c r="I86" i="1"/>
  <c r="H86" i="1"/>
  <c r="I85" i="1"/>
  <c r="H85" i="1"/>
  <c r="I84" i="1"/>
  <c r="H84" i="1"/>
  <c r="I83" i="1"/>
  <c r="H83" i="1"/>
  <c r="I82" i="1"/>
  <c r="H82" i="1"/>
  <c r="I81" i="1"/>
  <c r="H81" i="1"/>
  <c r="I80" i="1"/>
  <c r="H80" i="1"/>
  <c r="I79" i="1"/>
  <c r="H79" i="1"/>
  <c r="I78" i="1"/>
  <c r="H78" i="1"/>
  <c r="I77" i="1"/>
  <c r="H77" i="1"/>
  <c r="I76" i="1"/>
  <c r="H76" i="1"/>
  <c r="I75" i="1"/>
  <c r="H75" i="1"/>
  <c r="I74" i="1"/>
  <c r="H74" i="1"/>
  <c r="I73" i="1"/>
  <c r="H73" i="1"/>
  <c r="I72" i="1"/>
  <c r="H72" i="1"/>
  <c r="I71" i="1"/>
  <c r="H71" i="1"/>
  <c r="I70" i="1"/>
  <c r="H70" i="1"/>
  <c r="I69" i="1"/>
  <c r="H69" i="1"/>
  <c r="I68" i="1"/>
  <c r="H68" i="1"/>
  <c r="I67" i="1"/>
  <c r="H67" i="1"/>
  <c r="I66" i="1"/>
  <c r="H66" i="1"/>
  <c r="I65" i="1"/>
  <c r="H65" i="1"/>
  <c r="I64" i="1"/>
  <c r="H64" i="1"/>
  <c r="I63" i="1"/>
  <c r="H63" i="1"/>
  <c r="I62" i="1"/>
  <c r="H62" i="1"/>
  <c r="I61" i="1"/>
  <c r="H61" i="1"/>
  <c r="I60" i="1"/>
  <c r="H60" i="1"/>
  <c r="I59" i="1"/>
  <c r="H59" i="1"/>
  <c r="I58" i="1"/>
  <c r="H58" i="1"/>
  <c r="I57" i="1"/>
  <c r="H57" i="1"/>
  <c r="I56" i="1"/>
  <c r="H56" i="1"/>
  <c r="I55" i="1"/>
  <c r="H55" i="1"/>
  <c r="I54" i="1"/>
  <c r="H54" i="1"/>
  <c r="I53" i="1"/>
  <c r="H53" i="1"/>
  <c r="I52" i="1"/>
  <c r="H52" i="1"/>
  <c r="I51" i="1"/>
  <c r="H51" i="1"/>
  <c r="I50" i="1"/>
  <c r="H50" i="1"/>
  <c r="I49" i="1"/>
  <c r="H49" i="1"/>
  <c r="I48" i="1"/>
  <c r="H48" i="1"/>
  <c r="I47" i="1"/>
  <c r="H47" i="1"/>
  <c r="I46" i="1"/>
  <c r="H46" i="1"/>
  <c r="I45" i="1"/>
  <c r="H45" i="1"/>
  <c r="I44" i="1"/>
  <c r="H44" i="1"/>
  <c r="I43" i="1"/>
  <c r="H43" i="1"/>
  <c r="I42" i="1"/>
  <c r="H42" i="1"/>
  <c r="I41" i="1"/>
  <c r="H41" i="1"/>
  <c r="I40" i="1"/>
  <c r="H40" i="1"/>
  <c r="I39" i="1"/>
  <c r="H39" i="1"/>
  <c r="I38" i="1"/>
  <c r="H38" i="1"/>
  <c r="I37" i="1"/>
  <c r="H37" i="1"/>
  <c r="I36" i="1"/>
  <c r="H36" i="1"/>
  <c r="I35" i="1"/>
  <c r="H35" i="1"/>
  <c r="I34" i="1"/>
  <c r="H34" i="1"/>
  <c r="I33" i="1"/>
  <c r="H33" i="1"/>
  <c r="I32" i="1"/>
  <c r="H32" i="1"/>
  <c r="I31" i="1"/>
  <c r="H31" i="1"/>
  <c r="I30" i="1"/>
  <c r="H30" i="1"/>
  <c r="I29" i="1"/>
  <c r="H29" i="1"/>
  <c r="I28" i="1"/>
  <c r="H28" i="1"/>
  <c r="I27" i="1"/>
  <c r="H27" i="1"/>
  <c r="I26" i="1"/>
  <c r="H26" i="1"/>
  <c r="I19" i="1"/>
  <c r="H19" i="1"/>
  <c r="I18" i="1"/>
  <c r="H18" i="1"/>
  <c r="E18" i="1"/>
  <c r="F18" i="1"/>
  <c r="G18" i="1"/>
  <c r="D18" i="1"/>
  <c r="G978" i="1"/>
  <c r="G977" i="1"/>
  <c r="G976" i="1"/>
  <c r="G975" i="1"/>
  <c r="G974" i="1"/>
  <c r="G973" i="1"/>
  <c r="G972" i="1"/>
  <c r="G971" i="1"/>
  <c r="G970" i="1"/>
  <c r="G969" i="1"/>
  <c r="G968" i="1"/>
  <c r="G967" i="1"/>
  <c r="G966" i="1"/>
  <c r="G965" i="1"/>
  <c r="G964" i="1"/>
  <c r="G963" i="1"/>
  <c r="G962" i="1"/>
  <c r="G961" i="1"/>
  <c r="G960" i="1"/>
  <c r="G959" i="1"/>
  <c r="G958" i="1"/>
  <c r="G957" i="1"/>
  <c r="G956" i="1"/>
  <c r="G955" i="1"/>
  <c r="G954" i="1"/>
  <c r="G953" i="1"/>
  <c r="G952" i="1"/>
  <c r="G951" i="1"/>
  <c r="G950" i="1"/>
  <c r="G949" i="1"/>
  <c r="G948" i="1"/>
  <c r="G947" i="1"/>
  <c r="G946" i="1"/>
  <c r="G945" i="1"/>
  <c r="G944" i="1"/>
  <c r="G943" i="1"/>
  <c r="G942" i="1"/>
  <c r="G941" i="1"/>
  <c r="G940" i="1"/>
  <c r="G939" i="1"/>
  <c r="G938" i="1"/>
  <c r="G937" i="1"/>
  <c r="G936" i="1"/>
  <c r="G935" i="1"/>
  <c r="G934" i="1"/>
  <c r="G933" i="1"/>
  <c r="G932" i="1"/>
  <c r="G931" i="1"/>
  <c r="G930" i="1"/>
  <c r="G929" i="1"/>
  <c r="G928" i="1"/>
  <c r="G927" i="1"/>
  <c r="G926" i="1"/>
  <c r="G925" i="1"/>
  <c r="G924" i="1"/>
  <c r="G923" i="1"/>
  <c r="G922" i="1"/>
  <c r="G921" i="1"/>
  <c r="G920" i="1"/>
  <c r="G919" i="1"/>
  <c r="G918" i="1"/>
  <c r="G917" i="1"/>
  <c r="G916" i="1"/>
  <c r="G915" i="1"/>
  <c r="G914" i="1"/>
  <c r="G913" i="1"/>
  <c r="G912" i="1"/>
  <c r="G911" i="1"/>
  <c r="G910" i="1"/>
  <c r="G909" i="1"/>
  <c r="G908" i="1"/>
  <c r="G907" i="1"/>
  <c r="G906" i="1"/>
  <c r="G905" i="1"/>
  <c r="G904" i="1"/>
  <c r="G903" i="1"/>
  <c r="G902" i="1"/>
  <c r="G901" i="1"/>
  <c r="G900" i="1"/>
  <c r="G899" i="1"/>
  <c r="G898" i="1"/>
  <c r="G897" i="1"/>
  <c r="G896" i="1"/>
  <c r="G895" i="1"/>
  <c r="G894" i="1"/>
  <c r="G893" i="1"/>
  <c r="G892" i="1"/>
  <c r="G891" i="1"/>
  <c r="G890" i="1"/>
  <c r="G889" i="1"/>
  <c r="G888" i="1"/>
  <c r="G887" i="1"/>
  <c r="G886" i="1"/>
  <c r="G885" i="1"/>
  <c r="G884" i="1"/>
  <c r="G883" i="1"/>
  <c r="G882" i="1"/>
  <c r="G881" i="1"/>
  <c r="G880" i="1"/>
  <c r="G879" i="1"/>
  <c r="G878" i="1"/>
  <c r="G877" i="1"/>
  <c r="G876" i="1"/>
  <c r="G875" i="1"/>
  <c r="G874" i="1"/>
  <c r="G873" i="1"/>
  <c r="G872" i="1"/>
  <c r="G871" i="1"/>
  <c r="G870" i="1"/>
  <c r="G869" i="1"/>
  <c r="G868" i="1"/>
  <c r="G867" i="1"/>
  <c r="G866" i="1"/>
  <c r="G865" i="1"/>
  <c r="G864" i="1"/>
  <c r="G863" i="1"/>
  <c r="G862" i="1"/>
  <c r="G861" i="1"/>
  <c r="G860" i="1"/>
  <c r="G859" i="1"/>
  <c r="G858" i="1"/>
  <c r="G857" i="1"/>
  <c r="G856" i="1"/>
  <c r="G855" i="1"/>
  <c r="G854" i="1"/>
  <c r="G853" i="1"/>
  <c r="G852" i="1"/>
  <c r="G851" i="1"/>
  <c r="G850" i="1"/>
  <c r="G849" i="1"/>
  <c r="G848" i="1"/>
  <c r="G847" i="1"/>
  <c r="G846" i="1"/>
  <c r="G845" i="1"/>
  <c r="G844" i="1"/>
  <c r="G843" i="1"/>
  <c r="G842" i="1"/>
  <c r="G841" i="1"/>
  <c r="G840" i="1"/>
  <c r="G839" i="1"/>
  <c r="G838" i="1"/>
  <c r="G837" i="1"/>
  <c r="G836" i="1"/>
  <c r="G835" i="1"/>
  <c r="G834" i="1"/>
  <c r="G833" i="1"/>
  <c r="G832" i="1"/>
  <c r="G831" i="1"/>
  <c r="G830" i="1"/>
  <c r="G829" i="1"/>
  <c r="G828" i="1"/>
  <c r="G827" i="1"/>
  <c r="G826" i="1"/>
  <c r="G825" i="1"/>
  <c r="G824" i="1"/>
  <c r="G823" i="1"/>
  <c r="G822" i="1"/>
  <c r="G821" i="1"/>
  <c r="G820" i="1"/>
  <c r="G819" i="1"/>
  <c r="G818" i="1"/>
  <c r="G817" i="1"/>
  <c r="G816" i="1"/>
  <c r="G815" i="1"/>
  <c r="G814" i="1"/>
  <c r="G813" i="1"/>
  <c r="G812" i="1"/>
  <c r="G811" i="1"/>
  <c r="G810" i="1"/>
  <c r="G809" i="1"/>
  <c r="G808" i="1"/>
  <c r="G807" i="1"/>
  <c r="G806" i="1"/>
  <c r="G805" i="1"/>
  <c r="G804" i="1"/>
  <c r="G803" i="1"/>
  <c r="G802" i="1"/>
  <c r="G801" i="1"/>
  <c r="G800" i="1"/>
  <c r="G799" i="1"/>
  <c r="G798" i="1"/>
  <c r="G797" i="1"/>
  <c r="G796" i="1"/>
  <c r="G795" i="1"/>
  <c r="G794" i="1"/>
  <c r="G793" i="1"/>
  <c r="G792" i="1"/>
  <c r="G791" i="1"/>
  <c r="G790" i="1"/>
  <c r="G789" i="1"/>
  <c r="G788" i="1"/>
  <c r="G787" i="1"/>
  <c r="G786" i="1"/>
  <c r="G785" i="1"/>
  <c r="G784" i="1"/>
  <c r="G783" i="1"/>
  <c r="G782" i="1"/>
  <c r="G781" i="1"/>
  <c r="G780" i="1"/>
  <c r="G779" i="1"/>
  <c r="G778" i="1"/>
  <c r="G777" i="1"/>
  <c r="G776" i="1"/>
  <c r="G775" i="1"/>
  <c r="G774" i="1"/>
  <c r="G773" i="1"/>
  <c r="G772" i="1"/>
  <c r="G771" i="1"/>
  <c r="G770" i="1"/>
  <c r="G769" i="1"/>
  <c r="G768" i="1"/>
  <c r="G767" i="1"/>
  <c r="G766" i="1"/>
  <c r="G765" i="1"/>
  <c r="G764" i="1"/>
  <c r="G763" i="1"/>
  <c r="G762" i="1"/>
  <c r="G761" i="1"/>
  <c r="G760" i="1"/>
  <c r="G759" i="1"/>
  <c r="G758" i="1"/>
  <c r="G757" i="1"/>
  <c r="G756" i="1"/>
  <c r="G755" i="1"/>
  <c r="G754" i="1"/>
  <c r="G753" i="1"/>
  <c r="G752" i="1"/>
  <c r="G751" i="1"/>
  <c r="G750" i="1"/>
  <c r="G749" i="1"/>
  <c r="G748" i="1"/>
  <c r="G747" i="1"/>
  <c r="G746" i="1"/>
  <c r="G745" i="1"/>
  <c r="G744" i="1"/>
  <c r="G743" i="1"/>
  <c r="G742" i="1"/>
  <c r="G741" i="1"/>
  <c r="G740" i="1"/>
  <c r="G739" i="1"/>
  <c r="G738" i="1"/>
  <c r="G737" i="1"/>
  <c r="G736" i="1"/>
  <c r="G735" i="1"/>
  <c r="G734" i="1"/>
  <c r="G733" i="1"/>
  <c r="G732" i="1"/>
  <c r="G731" i="1"/>
  <c r="G730" i="1"/>
  <c r="G729" i="1"/>
  <c r="G728" i="1"/>
  <c r="G727" i="1"/>
  <c r="G726" i="1"/>
  <c r="G725" i="1"/>
  <c r="G724" i="1"/>
  <c r="G723" i="1"/>
  <c r="G722" i="1"/>
  <c r="G721" i="1"/>
  <c r="G720" i="1"/>
  <c r="G719" i="1"/>
  <c r="G718" i="1"/>
  <c r="G717" i="1"/>
  <c r="G716" i="1"/>
  <c r="G715" i="1"/>
  <c r="G714" i="1"/>
  <c r="G713" i="1"/>
  <c r="G712" i="1"/>
  <c r="G711" i="1"/>
  <c r="G710" i="1"/>
  <c r="G709" i="1"/>
  <c r="G708" i="1"/>
  <c r="G707" i="1"/>
  <c r="G706" i="1"/>
  <c r="G705" i="1"/>
  <c r="G704" i="1"/>
  <c r="G703" i="1"/>
  <c r="G702" i="1"/>
  <c r="G701" i="1"/>
  <c r="G700" i="1"/>
  <c r="G699" i="1"/>
  <c r="G698" i="1"/>
  <c r="G697" i="1"/>
  <c r="G696" i="1"/>
  <c r="G695" i="1"/>
  <c r="G694" i="1"/>
  <c r="G693" i="1"/>
  <c r="G692" i="1"/>
  <c r="G691" i="1"/>
  <c r="G690" i="1"/>
  <c r="G689" i="1"/>
  <c r="G688" i="1"/>
  <c r="G687" i="1"/>
  <c r="G686" i="1"/>
  <c r="G685" i="1"/>
  <c r="G684" i="1"/>
  <c r="G683" i="1"/>
  <c r="G682" i="1"/>
  <c r="G681" i="1"/>
  <c r="G680" i="1"/>
  <c r="G679" i="1"/>
  <c r="G678" i="1"/>
  <c r="G677" i="1"/>
  <c r="G676" i="1"/>
  <c r="G675" i="1"/>
  <c r="G674" i="1"/>
  <c r="G673" i="1"/>
  <c r="G672" i="1"/>
  <c r="G671" i="1"/>
  <c r="G670" i="1"/>
  <c r="G669" i="1"/>
  <c r="G668" i="1"/>
  <c r="G667" i="1"/>
  <c r="G666" i="1"/>
  <c r="G665" i="1"/>
  <c r="G664" i="1"/>
  <c r="G663" i="1"/>
  <c r="G662" i="1"/>
  <c r="G661" i="1"/>
  <c r="G660" i="1"/>
  <c r="G659" i="1"/>
  <c r="G658" i="1"/>
  <c r="G657" i="1"/>
  <c r="G656" i="1"/>
  <c r="G655" i="1"/>
  <c r="G654" i="1"/>
  <c r="G653" i="1"/>
  <c r="G652" i="1"/>
  <c r="G651" i="1"/>
  <c r="G650" i="1"/>
  <c r="G649" i="1"/>
  <c r="G648" i="1"/>
  <c r="G647" i="1"/>
  <c r="G646" i="1"/>
  <c r="G645" i="1"/>
  <c r="G644" i="1"/>
  <c r="G643" i="1"/>
  <c r="G642" i="1"/>
  <c r="G641" i="1"/>
  <c r="G640" i="1"/>
  <c r="G639" i="1"/>
  <c r="G638" i="1"/>
  <c r="G637" i="1"/>
  <c r="G636" i="1"/>
  <c r="G635" i="1"/>
  <c r="G634" i="1"/>
  <c r="G633" i="1"/>
  <c r="G632" i="1"/>
  <c r="G631" i="1"/>
  <c r="G630" i="1"/>
  <c r="G629" i="1"/>
  <c r="G628" i="1"/>
  <c r="G627" i="1"/>
  <c r="G626" i="1"/>
  <c r="G625" i="1"/>
  <c r="G624" i="1"/>
  <c r="G623" i="1"/>
  <c r="G622" i="1"/>
  <c r="G621" i="1"/>
  <c r="G620" i="1"/>
  <c r="G619" i="1"/>
  <c r="G618" i="1"/>
  <c r="G617" i="1"/>
  <c r="G616" i="1"/>
  <c r="G615" i="1"/>
  <c r="G614" i="1"/>
  <c r="G613" i="1"/>
  <c r="G612" i="1"/>
  <c r="G611" i="1"/>
  <c r="G610" i="1"/>
  <c r="G609" i="1"/>
  <c r="G608" i="1"/>
  <c r="G607" i="1"/>
  <c r="G606" i="1"/>
  <c r="G605" i="1"/>
  <c r="G604" i="1"/>
  <c r="G603" i="1"/>
  <c r="G602" i="1"/>
  <c r="G601" i="1"/>
  <c r="G600" i="1"/>
  <c r="G599" i="1"/>
  <c r="G598" i="1"/>
  <c r="G597" i="1"/>
  <c r="G596" i="1"/>
  <c r="G595" i="1"/>
  <c r="G594" i="1"/>
  <c r="G593" i="1"/>
  <c r="G592" i="1"/>
  <c r="G591" i="1"/>
  <c r="G590" i="1"/>
  <c r="G589" i="1"/>
  <c r="G588" i="1"/>
  <c r="G587" i="1"/>
  <c r="G586" i="1"/>
  <c r="G585" i="1"/>
  <c r="G584" i="1"/>
  <c r="G583" i="1"/>
  <c r="G582" i="1"/>
  <c r="G581" i="1"/>
  <c r="G580" i="1"/>
  <c r="G579" i="1"/>
  <c r="G578" i="1"/>
  <c r="G577" i="1"/>
  <c r="G576" i="1"/>
  <c r="G575" i="1"/>
  <c r="G574" i="1"/>
  <c r="G573" i="1"/>
  <c r="G572" i="1"/>
  <c r="G571" i="1"/>
  <c r="G570" i="1"/>
  <c r="G569" i="1"/>
  <c r="G568" i="1"/>
  <c r="G567" i="1"/>
  <c r="G566" i="1"/>
  <c r="G565" i="1"/>
  <c r="G564" i="1"/>
  <c r="G563" i="1"/>
  <c r="G562" i="1"/>
  <c r="G561" i="1"/>
  <c r="G560" i="1"/>
  <c r="G559" i="1"/>
  <c r="G558" i="1"/>
  <c r="G557" i="1"/>
  <c r="G556" i="1"/>
  <c r="G555" i="1"/>
  <c r="G554" i="1"/>
  <c r="G553" i="1"/>
  <c r="G552" i="1"/>
  <c r="G551" i="1"/>
  <c r="G550" i="1"/>
  <c r="G549" i="1"/>
  <c r="G548" i="1"/>
  <c r="G547" i="1"/>
  <c r="G546" i="1"/>
  <c r="G545" i="1"/>
  <c r="G544" i="1"/>
  <c r="G543" i="1"/>
  <c r="G542" i="1"/>
  <c r="G541" i="1"/>
  <c r="G540" i="1"/>
  <c r="G539" i="1"/>
  <c r="G538" i="1"/>
  <c r="G537" i="1"/>
  <c r="G536" i="1"/>
  <c r="G535" i="1"/>
  <c r="G534" i="1"/>
  <c r="G533" i="1"/>
  <c r="G532" i="1"/>
  <c r="G531" i="1"/>
  <c r="G530" i="1"/>
  <c r="G529" i="1"/>
  <c r="G528" i="1"/>
  <c r="G527" i="1"/>
  <c r="G526" i="1"/>
  <c r="G525" i="1"/>
  <c r="G524" i="1"/>
  <c r="G523" i="1"/>
  <c r="G522" i="1"/>
  <c r="G521" i="1"/>
  <c r="G520" i="1"/>
  <c r="G519" i="1"/>
  <c r="G518" i="1"/>
  <c r="G517" i="1"/>
  <c r="G516" i="1"/>
  <c r="G515" i="1"/>
  <c r="G514" i="1"/>
  <c r="G513" i="1"/>
  <c r="G512" i="1"/>
  <c r="G511" i="1"/>
  <c r="G510" i="1"/>
  <c r="G509" i="1"/>
  <c r="G508" i="1"/>
  <c r="G507" i="1"/>
  <c r="G506" i="1"/>
  <c r="G505" i="1"/>
  <c r="G504" i="1"/>
  <c r="G503" i="1"/>
  <c r="G502" i="1"/>
  <c r="G501" i="1"/>
  <c r="G500" i="1"/>
  <c r="G499" i="1"/>
  <c r="G498" i="1"/>
  <c r="G497" i="1"/>
  <c r="G496" i="1"/>
  <c r="G495" i="1"/>
  <c r="G494" i="1"/>
  <c r="G493" i="1"/>
  <c r="G492" i="1"/>
  <c r="G491" i="1"/>
  <c r="G490" i="1"/>
  <c r="G489" i="1"/>
  <c r="G488" i="1"/>
  <c r="G487" i="1"/>
  <c r="G486" i="1"/>
  <c r="G485" i="1"/>
  <c r="G484" i="1"/>
  <c r="G483" i="1"/>
  <c r="G482" i="1"/>
  <c r="G481" i="1"/>
  <c r="G480" i="1"/>
  <c r="G479" i="1"/>
  <c r="G478" i="1"/>
  <c r="G477" i="1"/>
  <c r="G476" i="1"/>
  <c r="G475" i="1"/>
  <c r="G474" i="1"/>
  <c r="G473" i="1"/>
  <c r="G472" i="1"/>
  <c r="G471" i="1"/>
  <c r="G470" i="1"/>
  <c r="G469" i="1"/>
  <c r="G468" i="1"/>
  <c r="G467" i="1"/>
  <c r="G466" i="1"/>
  <c r="G465" i="1"/>
  <c r="G464" i="1"/>
  <c r="G463" i="1"/>
  <c r="G462" i="1"/>
  <c r="G461" i="1"/>
  <c r="G460" i="1"/>
  <c r="G459" i="1"/>
  <c r="G458" i="1"/>
  <c r="G457" i="1"/>
  <c r="G456" i="1"/>
  <c r="G455" i="1"/>
  <c r="G454" i="1"/>
  <c r="G453" i="1"/>
  <c r="G452" i="1"/>
  <c r="G451" i="1"/>
  <c r="G450" i="1"/>
  <c r="G449" i="1"/>
  <c r="G448" i="1"/>
  <c r="G447" i="1"/>
  <c r="G446" i="1"/>
  <c r="G445" i="1"/>
  <c r="G444" i="1"/>
  <c r="G443" i="1"/>
  <c r="G442" i="1"/>
  <c r="G441" i="1"/>
  <c r="G440" i="1"/>
  <c r="G439" i="1"/>
  <c r="G438" i="1"/>
  <c r="G437" i="1"/>
  <c r="G436" i="1"/>
  <c r="G435" i="1"/>
  <c r="G434" i="1"/>
  <c r="G433" i="1"/>
  <c r="G432" i="1"/>
  <c r="G431" i="1"/>
  <c r="G430" i="1"/>
  <c r="G429" i="1"/>
  <c r="G428" i="1"/>
  <c r="G427" i="1"/>
  <c r="G426" i="1"/>
  <c r="G425" i="1"/>
  <c r="G424" i="1"/>
  <c r="G423" i="1"/>
  <c r="G422" i="1"/>
  <c r="G421" i="1"/>
  <c r="G420" i="1"/>
  <c r="G419" i="1"/>
  <c r="G418" i="1"/>
  <c r="G417" i="1"/>
  <c r="G416" i="1"/>
  <c r="G415" i="1"/>
  <c r="G414" i="1"/>
  <c r="G413" i="1"/>
  <c r="G412" i="1"/>
  <c r="G411" i="1"/>
  <c r="G410" i="1"/>
  <c r="G409" i="1"/>
  <c r="G408" i="1"/>
  <c r="G407" i="1"/>
  <c r="G406" i="1"/>
  <c r="G405" i="1"/>
  <c r="G404" i="1"/>
  <c r="G403" i="1"/>
  <c r="G402" i="1"/>
  <c r="G401" i="1"/>
  <c r="G400" i="1"/>
  <c r="G399" i="1"/>
  <c r="G398" i="1"/>
  <c r="G397" i="1"/>
  <c r="G396" i="1"/>
  <c r="G395" i="1"/>
  <c r="G394" i="1"/>
  <c r="G393" i="1"/>
  <c r="G392" i="1"/>
  <c r="G391" i="1"/>
  <c r="G390" i="1"/>
  <c r="G389" i="1"/>
  <c r="G388" i="1"/>
  <c r="G387" i="1"/>
  <c r="G386" i="1"/>
  <c r="G385" i="1"/>
  <c r="G384" i="1"/>
  <c r="G383" i="1"/>
  <c r="G382" i="1"/>
  <c r="G381" i="1"/>
  <c r="G380" i="1"/>
  <c r="G379" i="1"/>
  <c r="G378" i="1"/>
  <c r="G377" i="1"/>
  <c r="G376" i="1"/>
  <c r="G375" i="1"/>
  <c r="G374" i="1"/>
  <c r="G373" i="1"/>
  <c r="G372" i="1"/>
  <c r="G371" i="1"/>
  <c r="G370" i="1"/>
  <c r="G369" i="1"/>
  <c r="G368" i="1"/>
  <c r="G367" i="1"/>
  <c r="G366" i="1"/>
  <c r="G365" i="1"/>
  <c r="G364" i="1"/>
  <c r="G363" i="1"/>
  <c r="G362" i="1"/>
  <c r="G361" i="1"/>
  <c r="G360" i="1"/>
  <c r="G359" i="1"/>
  <c r="G358" i="1"/>
  <c r="G357" i="1"/>
  <c r="G356" i="1"/>
  <c r="G355" i="1"/>
  <c r="G354" i="1"/>
  <c r="G353" i="1"/>
  <c r="G352" i="1"/>
  <c r="G351" i="1"/>
  <c r="G350" i="1"/>
  <c r="G349" i="1"/>
  <c r="G348" i="1"/>
  <c r="G347" i="1"/>
  <c r="G346" i="1"/>
  <c r="G345" i="1"/>
  <c r="G344" i="1"/>
  <c r="G343" i="1"/>
  <c r="G342" i="1"/>
  <c r="G341" i="1"/>
  <c r="G340" i="1"/>
  <c r="G339" i="1"/>
  <c r="G338" i="1"/>
  <c r="G337" i="1"/>
  <c r="G336" i="1"/>
  <c r="G335" i="1"/>
  <c r="G334" i="1"/>
  <c r="G333" i="1"/>
  <c r="G332" i="1"/>
  <c r="G331" i="1"/>
  <c r="G330" i="1"/>
  <c r="G329" i="1"/>
  <c r="G328" i="1"/>
  <c r="G327" i="1"/>
  <c r="G326" i="1"/>
  <c r="G325" i="1"/>
  <c r="G324" i="1"/>
  <c r="G323" i="1"/>
  <c r="G322" i="1"/>
  <c r="G321" i="1"/>
  <c r="G320" i="1"/>
  <c r="G319" i="1"/>
  <c r="G318" i="1"/>
  <c r="G317" i="1"/>
  <c r="G316" i="1"/>
  <c r="G315" i="1"/>
  <c r="G314" i="1"/>
  <c r="G313" i="1"/>
  <c r="G312" i="1"/>
  <c r="G311" i="1"/>
  <c r="G310" i="1"/>
  <c r="G309" i="1"/>
  <c r="G308" i="1"/>
  <c r="G307" i="1"/>
  <c r="G306" i="1"/>
  <c r="G305" i="1"/>
  <c r="G304" i="1"/>
  <c r="G303" i="1"/>
  <c r="G302" i="1"/>
  <c r="G301" i="1"/>
  <c r="G300" i="1"/>
  <c r="G299" i="1"/>
  <c r="G298" i="1"/>
  <c r="G297" i="1"/>
  <c r="G296" i="1"/>
  <c r="G295" i="1"/>
  <c r="G294" i="1"/>
  <c r="G293" i="1"/>
  <c r="G292" i="1"/>
  <c r="G291" i="1"/>
  <c r="G290" i="1"/>
  <c r="G289" i="1"/>
  <c r="G288" i="1"/>
  <c r="G287" i="1"/>
  <c r="G286" i="1"/>
  <c r="G285" i="1"/>
  <c r="G284" i="1"/>
  <c r="G283" i="1"/>
  <c r="G282" i="1"/>
  <c r="G281" i="1"/>
  <c r="G280" i="1"/>
  <c r="G279" i="1"/>
  <c r="G278" i="1"/>
  <c r="G277" i="1"/>
  <c r="G276" i="1"/>
  <c r="G275" i="1"/>
  <c r="G274" i="1"/>
  <c r="G273" i="1"/>
  <c r="G272" i="1"/>
  <c r="G271" i="1"/>
  <c r="G270" i="1"/>
  <c r="G269" i="1"/>
  <c r="G268" i="1"/>
  <c r="G267" i="1"/>
  <c r="G266" i="1"/>
  <c r="G265" i="1"/>
  <c r="G264" i="1"/>
  <c r="G263" i="1"/>
  <c r="G262" i="1"/>
  <c r="G261" i="1"/>
  <c r="G260" i="1"/>
  <c r="G259" i="1"/>
  <c r="G258" i="1"/>
  <c r="G257" i="1"/>
  <c r="G256" i="1"/>
  <c r="G255" i="1"/>
  <c r="G254" i="1"/>
  <c r="G253" i="1"/>
  <c r="G252" i="1"/>
  <c r="G251" i="1"/>
  <c r="G250" i="1"/>
  <c r="G249" i="1"/>
  <c r="G248" i="1"/>
  <c r="G247" i="1"/>
  <c r="G246" i="1"/>
  <c r="G245" i="1"/>
  <c r="G244" i="1"/>
  <c r="G243" i="1"/>
  <c r="G242" i="1"/>
  <c r="G241" i="1"/>
  <c r="G240" i="1"/>
  <c r="G239" i="1"/>
  <c r="G238" i="1"/>
  <c r="G237" i="1"/>
  <c r="G236" i="1"/>
  <c r="G235" i="1"/>
  <c r="G234" i="1"/>
  <c r="G233" i="1"/>
  <c r="G232" i="1"/>
  <c r="G231" i="1"/>
  <c r="G230" i="1"/>
  <c r="G229" i="1"/>
  <c r="G228" i="1"/>
  <c r="G227" i="1"/>
  <c r="G226" i="1"/>
  <c r="G225" i="1"/>
  <c r="G224" i="1"/>
  <c r="G223" i="1"/>
  <c r="G222" i="1"/>
  <c r="G221" i="1"/>
  <c r="G220" i="1"/>
  <c r="G219" i="1"/>
  <c r="G218" i="1"/>
  <c r="G217" i="1"/>
  <c r="G216" i="1"/>
  <c r="G215" i="1"/>
  <c r="G214" i="1"/>
  <c r="G213" i="1"/>
  <c r="G212" i="1"/>
  <c r="G211" i="1"/>
  <c r="G210" i="1"/>
  <c r="G209" i="1"/>
  <c r="G208" i="1"/>
  <c r="G207" i="1"/>
  <c r="G206" i="1"/>
  <c r="G205" i="1"/>
  <c r="G204" i="1"/>
  <c r="G203" i="1"/>
  <c r="G202" i="1"/>
  <c r="G201" i="1"/>
  <c r="G200" i="1"/>
  <c r="G199" i="1"/>
  <c r="G198" i="1"/>
  <c r="G197" i="1"/>
  <c r="G196" i="1"/>
  <c r="G195" i="1"/>
  <c r="G194" i="1"/>
  <c r="G193" i="1"/>
  <c r="G192" i="1"/>
  <c r="G191" i="1"/>
  <c r="G190" i="1"/>
  <c r="G189" i="1"/>
  <c r="G188" i="1"/>
  <c r="G187" i="1"/>
  <c r="G186" i="1"/>
  <c r="G185" i="1"/>
  <c r="G184" i="1"/>
  <c r="G183" i="1"/>
  <c r="G182" i="1"/>
  <c r="G181" i="1"/>
  <c r="G180" i="1"/>
  <c r="G179" i="1"/>
  <c r="G178" i="1"/>
  <c r="G177" i="1"/>
  <c r="G176" i="1"/>
  <c r="G175" i="1"/>
  <c r="G174" i="1"/>
  <c r="G173" i="1"/>
  <c r="G172" i="1"/>
  <c r="G171" i="1"/>
  <c r="G170" i="1"/>
  <c r="G169" i="1"/>
  <c r="G168" i="1"/>
  <c r="G167" i="1"/>
  <c r="G166" i="1"/>
  <c r="G165" i="1"/>
  <c r="G164" i="1"/>
  <c r="G163" i="1"/>
  <c r="G162" i="1"/>
  <c r="G161" i="1"/>
  <c r="G160" i="1"/>
  <c r="G159" i="1"/>
  <c r="G158" i="1"/>
  <c r="G157" i="1"/>
  <c r="G156" i="1"/>
  <c r="G155" i="1"/>
  <c r="G154" i="1"/>
  <c r="G153" i="1"/>
  <c r="G152" i="1"/>
  <c r="G151" i="1"/>
  <c r="G150" i="1"/>
  <c r="G149" i="1"/>
  <c r="G148" i="1"/>
  <c r="G147" i="1"/>
  <c r="G146" i="1"/>
  <c r="G145" i="1"/>
  <c r="G144" i="1"/>
  <c r="G143" i="1"/>
  <c r="G142" i="1"/>
  <c r="G141" i="1"/>
  <c r="G140" i="1"/>
  <c r="G139" i="1"/>
  <c r="G138" i="1"/>
  <c r="G137" i="1"/>
  <c r="G136" i="1"/>
  <c r="G135" i="1"/>
  <c r="G134" i="1"/>
  <c r="G133" i="1"/>
  <c r="G132" i="1"/>
  <c r="G131" i="1"/>
  <c r="G130" i="1"/>
  <c r="G129" i="1"/>
  <c r="G128" i="1"/>
  <c r="G127" i="1"/>
  <c r="G126" i="1"/>
  <c r="G125" i="1"/>
  <c r="G124" i="1"/>
  <c r="G123" i="1"/>
  <c r="G122" i="1"/>
  <c r="G121" i="1"/>
  <c r="G120" i="1"/>
  <c r="G119" i="1"/>
  <c r="G118" i="1"/>
  <c r="G117" i="1"/>
  <c r="G116" i="1"/>
  <c r="G115" i="1"/>
  <c r="G114" i="1"/>
  <c r="G113" i="1"/>
  <c r="G112" i="1"/>
  <c r="G111" i="1"/>
  <c r="G110" i="1"/>
  <c r="G109" i="1"/>
  <c r="G108" i="1"/>
  <c r="G107" i="1"/>
  <c r="G106" i="1"/>
  <c r="G105" i="1"/>
  <c r="G104" i="1"/>
  <c r="G103" i="1"/>
  <c r="G102" i="1"/>
  <c r="G101" i="1"/>
  <c r="G100" i="1"/>
  <c r="G99" i="1"/>
  <c r="G98" i="1"/>
  <c r="G97" i="1"/>
  <c r="G96" i="1"/>
  <c r="G95" i="1"/>
  <c r="G94" i="1"/>
  <c r="G93" i="1"/>
  <c r="G92" i="1"/>
  <c r="G91" i="1"/>
  <c r="G90" i="1"/>
  <c r="G89" i="1"/>
  <c r="G88" i="1"/>
  <c r="G87" i="1"/>
  <c r="G86" i="1"/>
  <c r="G85" i="1"/>
  <c r="G84" i="1"/>
  <c r="G83" i="1"/>
  <c r="G82" i="1"/>
  <c r="G81" i="1"/>
  <c r="G80" i="1"/>
  <c r="G79" i="1"/>
  <c r="G78" i="1"/>
  <c r="G77" i="1"/>
  <c r="G76" i="1"/>
  <c r="G75" i="1"/>
  <c r="G74" i="1"/>
  <c r="G73" i="1"/>
  <c r="G72" i="1"/>
  <c r="G71" i="1"/>
  <c r="G70" i="1"/>
  <c r="G69" i="1"/>
  <c r="G68" i="1"/>
  <c r="G67" i="1"/>
  <c r="G66" i="1"/>
  <c r="G65" i="1"/>
  <c r="G64" i="1"/>
  <c r="G63" i="1"/>
  <c r="G62" i="1"/>
  <c r="G61" i="1"/>
  <c r="G60" i="1"/>
  <c r="G59" i="1"/>
  <c r="G58" i="1"/>
  <c r="G57" i="1"/>
  <c r="G56" i="1"/>
  <c r="G55" i="1"/>
  <c r="G54" i="1"/>
  <c r="G53" i="1"/>
  <c r="G52" i="1"/>
  <c r="G51" i="1"/>
  <c r="G50" i="1"/>
  <c r="G49" i="1"/>
  <c r="G48" i="1"/>
  <c r="G47" i="1"/>
  <c r="G46" i="1"/>
  <c r="G45" i="1"/>
  <c r="G44" i="1"/>
  <c r="G43" i="1"/>
  <c r="G42" i="1"/>
  <c r="G41" i="1"/>
  <c r="G40" i="1"/>
  <c r="G39" i="1"/>
  <c r="G38" i="1"/>
  <c r="G37" i="1"/>
  <c r="G36" i="1"/>
  <c r="G35" i="1"/>
  <c r="G34" i="1"/>
  <c r="G33" i="1"/>
  <c r="G32" i="1"/>
  <c r="G31" i="1"/>
  <c r="G30" i="1"/>
  <c r="G29" i="1"/>
  <c r="G28" i="1"/>
  <c r="G27" i="1"/>
  <c r="G26" i="1"/>
  <c r="G19" i="1"/>
  <c r="O4" i="4"/>
  <c r="O5" i="4"/>
  <c r="O6" i="4"/>
  <c r="O7" i="4"/>
  <c r="O8" i="4"/>
  <c r="O9" i="4"/>
  <c r="O10" i="4"/>
  <c r="O11" i="4"/>
  <c r="O3" i="4"/>
  <c r="F23" i="3"/>
  <c r="F22" i="3"/>
  <c r="F21" i="3"/>
  <c r="F20" i="3"/>
  <c r="F19" i="3"/>
  <c r="F18" i="3"/>
  <c r="F17" i="3"/>
  <c r="F16" i="3"/>
  <c r="F15" i="3"/>
  <c r="F14" i="3"/>
  <c r="F13" i="3"/>
  <c r="F12" i="3"/>
  <c r="F11" i="3"/>
  <c r="F10" i="3"/>
  <c r="F9" i="3"/>
  <c r="F8" i="3"/>
  <c r="F7" i="3"/>
  <c r="F6" i="3"/>
  <c r="F5" i="3"/>
  <c r="F4" i="3"/>
  <c r="F3" i="3"/>
  <c r="G20" i="5"/>
  <c r="G19" i="5"/>
  <c r="G18" i="5"/>
  <c r="G17" i="5"/>
  <c r="G16" i="5"/>
  <c r="G15" i="5"/>
  <c r="G14" i="5"/>
  <c r="G13" i="5"/>
  <c r="G12" i="5"/>
  <c r="G11" i="5"/>
  <c r="G10" i="5"/>
  <c r="G9" i="5"/>
  <c r="G8" i="5"/>
  <c r="G7" i="5"/>
  <c r="G6" i="5"/>
  <c r="G5" i="5"/>
  <c r="G4" i="5"/>
  <c r="G3" i="5"/>
  <c r="C9" i="2"/>
  <c r="C8" i="2"/>
  <c r="I626" i="1" l="1"/>
  <c r="I654" i="1"/>
  <c r="I677" i="1"/>
  <c r="I693" i="1"/>
  <c r="I718" i="1"/>
  <c r="I735" i="1"/>
  <c r="I751" i="1"/>
  <c r="I777" i="1"/>
  <c r="I802" i="1"/>
  <c r="I620" i="1"/>
  <c r="I640" i="1"/>
  <c r="I647" i="1"/>
  <c r="I663" i="1"/>
  <c r="I702" i="1"/>
  <c r="I744" i="1"/>
  <c r="I761" i="1"/>
  <c r="I840" i="1"/>
  <c r="I892" i="1"/>
  <c r="I700" i="1"/>
  <c r="I713" i="1"/>
  <c r="I726" i="1"/>
  <c r="I739" i="1"/>
  <c r="I759" i="1"/>
  <c r="I772" i="1"/>
  <c r="I785" i="1"/>
  <c r="I805" i="1"/>
  <c r="I834" i="1"/>
  <c r="I841" i="1"/>
  <c r="I849" i="1"/>
  <c r="I648" i="1"/>
  <c r="I661" i="1"/>
  <c r="I681" i="1"/>
  <c r="I694" i="1"/>
  <c r="I707" i="1"/>
  <c r="I720" i="1"/>
  <c r="I733" i="1"/>
  <c r="I753" i="1"/>
  <c r="I766" i="1"/>
  <c r="I779" i="1"/>
  <c r="I792" i="1"/>
  <c r="I799" i="1"/>
  <c r="I820" i="1"/>
  <c r="I827" i="1"/>
  <c r="I857" i="1"/>
  <c r="I867" i="1"/>
  <c r="I714" i="1"/>
  <c r="I727" i="1"/>
  <c r="I747" i="1"/>
  <c r="I760" i="1"/>
  <c r="I773" i="1"/>
  <c r="I786" i="1"/>
  <c r="I814" i="1"/>
  <c r="I835" i="1"/>
  <c r="I850" i="1"/>
  <c r="I876" i="1"/>
  <c r="I886" i="1"/>
  <c r="I905" i="1"/>
  <c r="I952" i="1"/>
  <c r="I657" i="1"/>
  <c r="I670" i="1"/>
  <c r="I683" i="1"/>
  <c r="I696" i="1"/>
  <c r="I709" i="1"/>
  <c r="I729" i="1"/>
  <c r="I742" i="1"/>
  <c r="I755" i="1"/>
  <c r="I768" i="1"/>
  <c r="I781" i="1"/>
  <c r="I808" i="1"/>
  <c r="I822" i="1"/>
  <c r="I829" i="1"/>
  <c r="I837" i="1"/>
  <c r="I870" i="1"/>
  <c r="I898" i="1"/>
  <c r="I645" i="1"/>
  <c r="I658" i="1"/>
  <c r="I671" i="1"/>
  <c r="I684" i="1"/>
  <c r="I697" i="1"/>
  <c r="I717" i="1"/>
  <c r="I730" i="1"/>
  <c r="I743" i="1"/>
  <c r="I756" i="1"/>
  <c r="I769" i="1"/>
  <c r="I789" i="1"/>
  <c r="I809" i="1"/>
  <c r="I823" i="1"/>
  <c r="I838" i="1"/>
  <c r="I880" i="1"/>
  <c r="I890" i="1"/>
  <c r="I899" i="1"/>
  <c r="I315" i="1"/>
  <c r="I321" i="1"/>
  <c r="I327" i="1"/>
  <c r="I333" i="1"/>
  <c r="I339" i="1"/>
  <c r="I345" i="1"/>
  <c r="I351" i="1"/>
  <c r="I357" i="1"/>
  <c r="I363" i="1"/>
  <c r="I369" i="1"/>
  <c r="I375" i="1"/>
  <c r="I381" i="1"/>
  <c r="I387" i="1"/>
  <c r="I393" i="1"/>
  <c r="I399" i="1"/>
  <c r="I405" i="1"/>
  <c r="I411" i="1"/>
  <c r="I417" i="1"/>
  <c r="I423" i="1"/>
  <c r="I429" i="1"/>
  <c r="I435" i="1"/>
  <c r="I441" i="1"/>
  <c r="I447" i="1"/>
  <c r="I453" i="1"/>
  <c r="I459" i="1"/>
  <c r="I465" i="1"/>
  <c r="I471" i="1"/>
  <c r="I477" i="1"/>
  <c r="I483" i="1"/>
  <c r="I489" i="1"/>
  <c r="I495" i="1"/>
  <c r="I501" i="1"/>
  <c r="I507" i="1"/>
  <c r="I513" i="1"/>
  <c r="I519" i="1"/>
  <c r="I525" i="1"/>
  <c r="I531" i="1"/>
  <c r="I537" i="1"/>
  <c r="I543" i="1"/>
  <c r="I549" i="1"/>
  <c r="I555" i="1"/>
  <c r="I561" i="1"/>
  <c r="I567" i="1"/>
  <c r="I573" i="1"/>
  <c r="I579" i="1"/>
  <c r="I585" i="1"/>
  <c r="I591" i="1"/>
  <c r="I597" i="1"/>
  <c r="I603" i="1"/>
  <c r="I609" i="1"/>
  <c r="I615" i="1"/>
  <c r="I621" i="1"/>
  <c r="I627" i="1"/>
  <c r="I633" i="1"/>
  <c r="I639" i="1"/>
  <c r="I652" i="1"/>
  <c r="I665" i="1"/>
  <c r="I678" i="1"/>
  <c r="I691" i="1"/>
  <c r="I711" i="1"/>
  <c r="I724" i="1"/>
  <c r="I737" i="1"/>
  <c r="I750" i="1"/>
  <c r="I763" i="1"/>
  <c r="I783" i="1"/>
  <c r="I796" i="1"/>
  <c r="I803" i="1"/>
  <c r="I817" i="1"/>
  <c r="I854" i="1"/>
  <c r="I863" i="1"/>
  <c r="I832" i="1"/>
  <c r="I846" i="1"/>
  <c r="I862" i="1"/>
  <c r="I878" i="1"/>
  <c r="I872" i="1"/>
  <c r="I798" i="1"/>
  <c r="I811" i="1"/>
  <c r="I831" i="1"/>
  <c r="I844" i="1"/>
  <c r="I881" i="1"/>
  <c r="I923" i="1"/>
  <c r="I813" i="1"/>
  <c r="I826" i="1"/>
  <c r="I839" i="1"/>
  <c r="I852" i="1"/>
  <c r="I860" i="1"/>
  <c r="I868" i="1"/>
  <c r="I858" i="1"/>
  <c r="I887" i="1"/>
  <c r="I644" i="1"/>
  <c r="I650" i="1"/>
  <c r="I656" i="1"/>
  <c r="I662" i="1"/>
  <c r="I668" i="1"/>
  <c r="I674" i="1"/>
  <c r="I680" i="1"/>
  <c r="I686" i="1"/>
  <c r="I692" i="1"/>
  <c r="I698" i="1"/>
  <c r="I704" i="1"/>
  <c r="I710" i="1"/>
  <c r="I716" i="1"/>
  <c r="I722" i="1"/>
  <c r="I728" i="1"/>
  <c r="I734" i="1"/>
  <c r="I740" i="1"/>
  <c r="I746" i="1"/>
  <c r="I752" i="1"/>
  <c r="I758" i="1"/>
  <c r="I764" i="1"/>
  <c r="I770" i="1"/>
  <c r="I776" i="1"/>
  <c r="I782" i="1"/>
  <c r="I788" i="1"/>
  <c r="I794" i="1"/>
  <c r="I800" i="1"/>
  <c r="I806" i="1"/>
  <c r="I812" i="1"/>
  <c r="I818" i="1"/>
  <c r="I824" i="1"/>
  <c r="I830" i="1"/>
  <c r="I836" i="1"/>
  <c r="I842" i="1"/>
  <c r="I848" i="1"/>
  <c r="I861" i="1"/>
  <c r="I875" i="1"/>
  <c r="I882" i="1"/>
  <c r="I922" i="1"/>
  <c r="I855" i="1"/>
  <c r="I869" i="1"/>
  <c r="I904" i="1"/>
  <c r="I964" i="1"/>
  <c r="I934" i="1"/>
  <c r="I916" i="1"/>
  <c r="I946" i="1"/>
  <c r="I917" i="1"/>
  <c r="I958" i="1"/>
  <c r="I928" i="1"/>
  <c r="I910" i="1"/>
  <c r="I940" i="1"/>
  <c r="I975" i="1"/>
  <c r="I976" i="1"/>
  <c r="I864" i="1"/>
  <c r="I884" i="1"/>
  <c r="I885" i="1"/>
  <c r="I866" i="1"/>
  <c r="I879" i="1"/>
  <c r="I893" i="1"/>
  <c r="I911" i="1"/>
  <c r="I929" i="1"/>
  <c r="I935" i="1"/>
  <c r="I941" i="1"/>
  <c r="I947" i="1"/>
  <c r="I953" i="1"/>
  <c r="I959" i="1"/>
  <c r="I965" i="1"/>
  <c r="I971" i="1"/>
  <c r="I977" i="1"/>
  <c r="I888" i="1"/>
  <c r="I894" i="1"/>
  <c r="I900" i="1"/>
  <c r="I906" i="1"/>
  <c r="I912" i="1"/>
  <c r="I918" i="1"/>
  <c r="I924" i="1"/>
  <c r="I930" i="1"/>
  <c r="I936" i="1"/>
  <c r="I942" i="1"/>
  <c r="I948" i="1"/>
  <c r="I954" i="1"/>
  <c r="I960" i="1"/>
  <c r="I966" i="1"/>
  <c r="I972" i="1"/>
  <c r="I978" i="1"/>
  <c r="I853" i="1"/>
  <c r="I859" i="1"/>
  <c r="I865" i="1"/>
  <c r="I871" i="1"/>
  <c r="I877" i="1"/>
  <c r="I883" i="1"/>
  <c r="I889" i="1"/>
  <c r="I895" i="1"/>
  <c r="I901" i="1"/>
  <c r="I907" i="1"/>
  <c r="I913" i="1"/>
  <c r="I919" i="1"/>
  <c r="I925" i="1"/>
  <c r="I931" i="1"/>
  <c r="I937" i="1"/>
  <c r="I943" i="1"/>
  <c r="I949" i="1"/>
  <c r="I955" i="1"/>
  <c r="I961" i="1"/>
  <c r="I967" i="1"/>
  <c r="I973" i="1"/>
  <c r="I896" i="1"/>
  <c r="I902" i="1"/>
  <c r="I908" i="1"/>
  <c r="I914" i="1"/>
  <c r="I920" i="1"/>
  <c r="I926" i="1"/>
  <c r="I932" i="1"/>
  <c r="I938" i="1"/>
  <c r="I944" i="1"/>
  <c r="I950" i="1"/>
  <c r="I956" i="1"/>
  <c r="I962" i="1"/>
  <c r="I968" i="1"/>
  <c r="I974" i="1"/>
  <c r="I891" i="1"/>
  <c r="I897" i="1"/>
  <c r="I903" i="1"/>
  <c r="I909" i="1"/>
  <c r="I915" i="1"/>
  <c r="I921" i="1"/>
  <c r="I927" i="1"/>
  <c r="I933" i="1"/>
  <c r="I939" i="1"/>
  <c r="I945" i="1"/>
  <c r="I951" i="1"/>
  <c r="I957" i="1"/>
  <c r="I963" i="1"/>
  <c r="I969" i="1"/>
  <c r="D12" i="6"/>
  <c r="D11" i="6"/>
  <c r="D10" i="6"/>
  <c r="D9" i="6"/>
  <c r="D8" i="6"/>
  <c r="D7" i="6"/>
  <c r="D6" i="6"/>
  <c r="E7" i="6"/>
  <c r="E8" i="6"/>
  <c r="E9" i="6"/>
  <c r="E10" i="6"/>
  <c r="E11" i="6"/>
  <c r="E12" i="6"/>
  <c r="E13" i="6"/>
  <c r="E14" i="6"/>
  <c r="E15" i="6"/>
  <c r="E16" i="6"/>
  <c r="E17" i="6"/>
  <c r="E18" i="6"/>
  <c r="E19" i="6"/>
  <c r="E20" i="6"/>
  <c r="E21" i="6"/>
  <c r="E22" i="6"/>
  <c r="E23" i="6"/>
  <c r="E24" i="6"/>
  <c r="E25" i="6"/>
  <c r="E26" i="6"/>
  <c r="E27" i="6"/>
  <c r="E28" i="6"/>
  <c r="E29" i="6"/>
  <c r="E30" i="6"/>
  <c r="E31" i="6"/>
  <c r="E32" i="6"/>
  <c r="E33" i="6"/>
  <c r="E34" i="6"/>
  <c r="E35" i="6"/>
  <c r="E36" i="6"/>
  <c r="E37" i="6"/>
  <c r="E38" i="6"/>
  <c r="E39" i="6"/>
  <c r="E40" i="6"/>
  <c r="E41" i="6"/>
  <c r="E42" i="6"/>
  <c r="E43" i="6"/>
  <c r="E44" i="6"/>
  <c r="E45" i="6"/>
  <c r="E46" i="6"/>
  <c r="E47" i="6"/>
  <c r="E48" i="6"/>
  <c r="E49" i="6"/>
  <c r="E50" i="6"/>
  <c r="E51" i="6"/>
  <c r="E52" i="6"/>
  <c r="E53" i="6"/>
  <c r="E54" i="6"/>
  <c r="E55" i="6"/>
  <c r="E56" i="6"/>
  <c r="E57" i="6"/>
  <c r="E58" i="6"/>
  <c r="E59" i="6"/>
  <c r="E60" i="6"/>
  <c r="E61" i="6"/>
  <c r="E62" i="6"/>
  <c r="E63" i="6"/>
  <c r="E64" i="6"/>
  <c r="E65" i="6"/>
  <c r="E66" i="6"/>
  <c r="E67" i="6"/>
  <c r="E68" i="6"/>
  <c r="E69" i="6"/>
  <c r="E70" i="6"/>
  <c r="E71" i="6"/>
  <c r="E72" i="6"/>
  <c r="E73" i="6"/>
  <c r="E74" i="6"/>
  <c r="E75" i="6"/>
  <c r="E76" i="6"/>
  <c r="E77" i="6"/>
  <c r="E78" i="6"/>
  <c r="E79" i="6"/>
  <c r="E80" i="6"/>
  <c r="E81" i="6"/>
  <c r="E82" i="6"/>
  <c r="E83" i="6"/>
  <c r="E84" i="6"/>
  <c r="E85" i="6"/>
  <c r="E86" i="6"/>
  <c r="E87" i="6"/>
  <c r="E88" i="6"/>
  <c r="E89" i="6"/>
  <c r="E90" i="6"/>
  <c r="E91" i="6"/>
  <c r="E92" i="6"/>
  <c r="E93" i="6"/>
  <c r="E94" i="6"/>
  <c r="E95" i="6"/>
  <c r="E96" i="6"/>
  <c r="E97" i="6"/>
  <c r="E98" i="6"/>
  <c r="E99" i="6"/>
  <c r="E100" i="6"/>
  <c r="E101" i="6"/>
  <c r="E102" i="6"/>
  <c r="E103" i="6"/>
  <c r="E104" i="6"/>
  <c r="E105" i="6"/>
  <c r="E6" i="6"/>
  <c r="D13" i="6"/>
  <c r="D14" i="6"/>
  <c r="D15" i="6"/>
  <c r="D16" i="6"/>
  <c r="D17" i="6"/>
  <c r="D18" i="6"/>
  <c r="D19" i="6"/>
  <c r="D20" i="6"/>
  <c r="D21" i="6"/>
  <c r="D22" i="6"/>
  <c r="D23" i="6"/>
  <c r="D24" i="6"/>
  <c r="D25" i="6"/>
  <c r="D26" i="6"/>
  <c r="D27" i="6"/>
  <c r="D28" i="6"/>
  <c r="D29" i="6"/>
  <c r="D30" i="6"/>
  <c r="D31" i="6"/>
  <c r="D32" i="6"/>
  <c r="D33" i="6"/>
  <c r="D34" i="6"/>
  <c r="D35" i="6"/>
  <c r="D36" i="6"/>
  <c r="D37" i="6"/>
  <c r="D38" i="6"/>
  <c r="D39" i="6"/>
  <c r="D40" i="6"/>
  <c r="D41" i="6"/>
  <c r="D42" i="6"/>
  <c r="D43" i="6"/>
  <c r="D44" i="6"/>
  <c r="D45" i="6"/>
  <c r="D46" i="6"/>
  <c r="D47" i="6"/>
  <c r="D48" i="6"/>
  <c r="D49" i="6"/>
  <c r="D50" i="6"/>
  <c r="D51" i="6"/>
  <c r="D52" i="6"/>
  <c r="D53" i="6"/>
  <c r="D54" i="6"/>
  <c r="D55" i="6"/>
  <c r="D56" i="6"/>
  <c r="D57" i="6"/>
  <c r="D58" i="6"/>
  <c r="D59" i="6"/>
  <c r="D60" i="6"/>
  <c r="D61" i="6"/>
  <c r="D62" i="6"/>
  <c r="D63" i="6"/>
  <c r="D64" i="6"/>
  <c r="D65" i="6"/>
  <c r="D66" i="6"/>
  <c r="D67" i="6"/>
  <c r="D68" i="6"/>
  <c r="D69" i="6"/>
  <c r="D70" i="6"/>
  <c r="D71" i="6"/>
  <c r="D72" i="6"/>
  <c r="D73" i="6"/>
  <c r="D74" i="6"/>
  <c r="D75" i="6"/>
  <c r="D76" i="6"/>
  <c r="D77" i="6"/>
  <c r="D78" i="6"/>
  <c r="D79" i="6"/>
  <c r="D80" i="6"/>
  <c r="D81" i="6"/>
  <c r="D82" i="6"/>
  <c r="D83" i="6"/>
  <c r="D84" i="6"/>
  <c r="D85" i="6"/>
  <c r="D86" i="6"/>
  <c r="D87" i="6"/>
  <c r="D88" i="6"/>
  <c r="D89" i="6"/>
  <c r="D90" i="6"/>
  <c r="D91" i="6"/>
  <c r="D92" i="6"/>
  <c r="D93" i="6"/>
  <c r="D94" i="6"/>
  <c r="D95" i="6"/>
  <c r="D96" i="6"/>
  <c r="D97" i="6"/>
  <c r="D98" i="6"/>
  <c r="D99" i="6"/>
  <c r="D100" i="6"/>
  <c r="D101" i="6"/>
  <c r="D102" i="6"/>
  <c r="D103" i="6"/>
  <c r="D104" i="6"/>
  <c r="D105" i="6"/>
  <c r="F12" i="1"/>
  <c r="H12" i="1" s="1"/>
  <c r="F13" i="1"/>
  <c r="E13" i="1"/>
  <c r="F11" i="1"/>
  <c r="H11" i="1" s="1"/>
  <c r="E11" i="1"/>
  <c r="G11" i="1" s="1"/>
  <c r="I11" i="1" s="1"/>
  <c r="D24" i="1"/>
  <c r="D23" i="1"/>
  <c r="D22" i="1"/>
  <c r="D21" i="1"/>
  <c r="D25" i="1"/>
  <c r="F11" i="4"/>
  <c r="D11" i="4"/>
  <c r="F10" i="4"/>
  <c r="D10" i="4"/>
  <c r="G9" i="4"/>
  <c r="F9" i="4"/>
  <c r="D9" i="4"/>
  <c r="I8" i="4"/>
  <c r="G8" i="4"/>
  <c r="I7" i="4"/>
  <c r="I11" i="4" s="1"/>
  <c r="G7" i="4"/>
  <c r="I6" i="4"/>
  <c r="I10" i="4" s="1"/>
  <c r="G6" i="4"/>
  <c r="G10" i="4" s="1"/>
  <c r="I5" i="4"/>
  <c r="G5" i="4"/>
  <c r="L5" i="4"/>
  <c r="J5" i="4"/>
  <c r="J9" i="4" s="1"/>
  <c r="E8" i="4"/>
  <c r="E7" i="4"/>
  <c r="E6" i="4"/>
  <c r="E5" i="4"/>
  <c r="D859" i="1"/>
  <c r="E859" i="1"/>
  <c r="F859" i="1"/>
  <c r="D860" i="1"/>
  <c r="E860" i="1"/>
  <c r="F860" i="1"/>
  <c r="D861" i="1"/>
  <c r="E861" i="1"/>
  <c r="F861" i="1"/>
  <c r="D862" i="1"/>
  <c r="E862" i="1"/>
  <c r="F862" i="1"/>
  <c r="D863" i="1"/>
  <c r="E863" i="1"/>
  <c r="F863" i="1"/>
  <c r="D864" i="1"/>
  <c r="E864" i="1"/>
  <c r="F864" i="1"/>
  <c r="D865" i="1"/>
  <c r="E865" i="1"/>
  <c r="F865" i="1"/>
  <c r="D866" i="1"/>
  <c r="E866" i="1"/>
  <c r="F866" i="1"/>
  <c r="D867" i="1"/>
  <c r="E867" i="1"/>
  <c r="F867" i="1"/>
  <c r="D868" i="1"/>
  <c r="E868" i="1"/>
  <c r="F868" i="1"/>
  <c r="D869" i="1"/>
  <c r="E869" i="1"/>
  <c r="F869" i="1"/>
  <c r="D870" i="1"/>
  <c r="E870" i="1"/>
  <c r="F870" i="1"/>
  <c r="D871" i="1"/>
  <c r="E871" i="1"/>
  <c r="F871" i="1"/>
  <c r="D872" i="1"/>
  <c r="E872" i="1"/>
  <c r="F872" i="1"/>
  <c r="D873" i="1"/>
  <c r="E873" i="1"/>
  <c r="F873" i="1"/>
  <c r="D874" i="1"/>
  <c r="E874" i="1"/>
  <c r="F874" i="1"/>
  <c r="D875" i="1"/>
  <c r="E875" i="1"/>
  <c r="F875" i="1"/>
  <c r="D876" i="1"/>
  <c r="E876" i="1"/>
  <c r="F876" i="1"/>
  <c r="D877" i="1"/>
  <c r="E877" i="1"/>
  <c r="F877" i="1"/>
  <c r="D878" i="1"/>
  <c r="E878" i="1"/>
  <c r="F878" i="1"/>
  <c r="D879" i="1"/>
  <c r="E879" i="1"/>
  <c r="F879" i="1"/>
  <c r="D880" i="1"/>
  <c r="E880" i="1"/>
  <c r="F880" i="1"/>
  <c r="D881" i="1"/>
  <c r="E881" i="1"/>
  <c r="F881" i="1"/>
  <c r="D882" i="1"/>
  <c r="E882" i="1"/>
  <c r="F882" i="1"/>
  <c r="D883" i="1"/>
  <c r="E883" i="1"/>
  <c r="F883" i="1"/>
  <c r="D884" i="1"/>
  <c r="E884" i="1"/>
  <c r="F884" i="1"/>
  <c r="D885" i="1"/>
  <c r="E885" i="1"/>
  <c r="F885" i="1"/>
  <c r="D886" i="1"/>
  <c r="E886" i="1"/>
  <c r="F886" i="1"/>
  <c r="D887" i="1"/>
  <c r="E887" i="1"/>
  <c r="F887" i="1"/>
  <c r="D888" i="1"/>
  <c r="E888" i="1"/>
  <c r="F888" i="1"/>
  <c r="D889" i="1"/>
  <c r="E889" i="1"/>
  <c r="F889" i="1"/>
  <c r="D890" i="1"/>
  <c r="E890" i="1"/>
  <c r="F890" i="1"/>
  <c r="D891" i="1"/>
  <c r="E891" i="1"/>
  <c r="F891" i="1"/>
  <c r="D892" i="1"/>
  <c r="E892" i="1"/>
  <c r="F892" i="1"/>
  <c r="D893" i="1"/>
  <c r="E893" i="1"/>
  <c r="F893" i="1"/>
  <c r="D894" i="1"/>
  <c r="E894" i="1"/>
  <c r="F894" i="1"/>
  <c r="D895" i="1"/>
  <c r="E895" i="1"/>
  <c r="F895" i="1"/>
  <c r="D896" i="1"/>
  <c r="E896" i="1"/>
  <c r="F896" i="1"/>
  <c r="D897" i="1"/>
  <c r="E897" i="1"/>
  <c r="F897" i="1"/>
  <c r="D898" i="1"/>
  <c r="E898" i="1"/>
  <c r="F898" i="1"/>
  <c r="D899" i="1"/>
  <c r="E899" i="1"/>
  <c r="F899" i="1"/>
  <c r="D900" i="1"/>
  <c r="E900" i="1"/>
  <c r="F900" i="1"/>
  <c r="D901" i="1"/>
  <c r="E901" i="1"/>
  <c r="F901" i="1"/>
  <c r="D902" i="1"/>
  <c r="E902" i="1"/>
  <c r="F902" i="1"/>
  <c r="D903" i="1"/>
  <c r="E903" i="1"/>
  <c r="F903" i="1"/>
  <c r="D904" i="1"/>
  <c r="E904" i="1"/>
  <c r="F904" i="1"/>
  <c r="D905" i="1"/>
  <c r="E905" i="1"/>
  <c r="F905" i="1"/>
  <c r="D906" i="1"/>
  <c r="E906" i="1"/>
  <c r="F906" i="1"/>
  <c r="D907" i="1"/>
  <c r="E907" i="1"/>
  <c r="F907" i="1"/>
  <c r="D908" i="1"/>
  <c r="E908" i="1"/>
  <c r="F908" i="1"/>
  <c r="D909" i="1"/>
  <c r="E909" i="1"/>
  <c r="F909" i="1"/>
  <c r="D910" i="1"/>
  <c r="E910" i="1"/>
  <c r="F910" i="1"/>
  <c r="D911" i="1"/>
  <c r="E911" i="1"/>
  <c r="F911" i="1"/>
  <c r="D912" i="1"/>
  <c r="E912" i="1"/>
  <c r="F912" i="1"/>
  <c r="D913" i="1"/>
  <c r="E913" i="1"/>
  <c r="F913" i="1"/>
  <c r="D914" i="1"/>
  <c r="E914" i="1"/>
  <c r="F914" i="1"/>
  <c r="D915" i="1"/>
  <c r="E915" i="1"/>
  <c r="F915" i="1"/>
  <c r="D916" i="1"/>
  <c r="E916" i="1"/>
  <c r="F916" i="1"/>
  <c r="D917" i="1"/>
  <c r="E917" i="1"/>
  <c r="F917" i="1"/>
  <c r="D918" i="1"/>
  <c r="E918" i="1"/>
  <c r="F918" i="1"/>
  <c r="D919" i="1"/>
  <c r="E919" i="1"/>
  <c r="F919" i="1"/>
  <c r="D920" i="1"/>
  <c r="E920" i="1"/>
  <c r="F920" i="1"/>
  <c r="D921" i="1"/>
  <c r="E921" i="1"/>
  <c r="F921" i="1"/>
  <c r="D922" i="1"/>
  <c r="E922" i="1"/>
  <c r="F922" i="1"/>
  <c r="D923" i="1"/>
  <c r="E923" i="1"/>
  <c r="F923" i="1"/>
  <c r="D924" i="1"/>
  <c r="E924" i="1"/>
  <c r="F924" i="1"/>
  <c r="D925" i="1"/>
  <c r="E925" i="1"/>
  <c r="F925" i="1"/>
  <c r="D926" i="1"/>
  <c r="E926" i="1"/>
  <c r="F926" i="1"/>
  <c r="D927" i="1"/>
  <c r="E927" i="1"/>
  <c r="F927" i="1"/>
  <c r="D928" i="1"/>
  <c r="E928" i="1"/>
  <c r="F928" i="1"/>
  <c r="D929" i="1"/>
  <c r="E929" i="1"/>
  <c r="F929" i="1"/>
  <c r="D930" i="1"/>
  <c r="E930" i="1"/>
  <c r="F930" i="1"/>
  <c r="D931" i="1"/>
  <c r="E931" i="1"/>
  <c r="F931" i="1"/>
  <c r="D932" i="1"/>
  <c r="E932" i="1"/>
  <c r="F932" i="1"/>
  <c r="D933" i="1"/>
  <c r="E933" i="1"/>
  <c r="F933" i="1"/>
  <c r="D934" i="1"/>
  <c r="E934" i="1"/>
  <c r="F934" i="1"/>
  <c r="D935" i="1"/>
  <c r="E935" i="1"/>
  <c r="F935" i="1"/>
  <c r="D936" i="1"/>
  <c r="E936" i="1"/>
  <c r="F936" i="1"/>
  <c r="D937" i="1"/>
  <c r="E937" i="1"/>
  <c r="F937" i="1"/>
  <c r="D938" i="1"/>
  <c r="E938" i="1"/>
  <c r="F938" i="1"/>
  <c r="D939" i="1"/>
  <c r="E939" i="1"/>
  <c r="F939" i="1"/>
  <c r="D940" i="1"/>
  <c r="E940" i="1"/>
  <c r="F940" i="1"/>
  <c r="D941" i="1"/>
  <c r="E941" i="1"/>
  <c r="F941" i="1"/>
  <c r="D942" i="1"/>
  <c r="E942" i="1"/>
  <c r="F942" i="1"/>
  <c r="D943" i="1"/>
  <c r="E943" i="1"/>
  <c r="F943" i="1"/>
  <c r="D944" i="1"/>
  <c r="E944" i="1"/>
  <c r="F944" i="1"/>
  <c r="D945" i="1"/>
  <c r="E945" i="1"/>
  <c r="F945" i="1"/>
  <c r="D946" i="1"/>
  <c r="E946" i="1"/>
  <c r="F946" i="1"/>
  <c r="D947" i="1"/>
  <c r="E947" i="1"/>
  <c r="F947" i="1"/>
  <c r="D948" i="1"/>
  <c r="E948" i="1"/>
  <c r="F948" i="1"/>
  <c r="D949" i="1"/>
  <c r="E949" i="1"/>
  <c r="F949" i="1"/>
  <c r="D950" i="1"/>
  <c r="E950" i="1"/>
  <c r="F950" i="1"/>
  <c r="D951" i="1"/>
  <c r="E951" i="1"/>
  <c r="F951" i="1"/>
  <c r="D952" i="1"/>
  <c r="E952" i="1"/>
  <c r="F952" i="1"/>
  <c r="D953" i="1"/>
  <c r="E953" i="1"/>
  <c r="F953" i="1"/>
  <c r="D954" i="1"/>
  <c r="E954" i="1"/>
  <c r="F954" i="1"/>
  <c r="D955" i="1"/>
  <c r="E955" i="1"/>
  <c r="F955" i="1"/>
  <c r="D956" i="1"/>
  <c r="E956" i="1"/>
  <c r="F956" i="1"/>
  <c r="D957" i="1"/>
  <c r="E957" i="1"/>
  <c r="F957" i="1"/>
  <c r="D958" i="1"/>
  <c r="E958" i="1"/>
  <c r="F958" i="1"/>
  <c r="D959" i="1"/>
  <c r="E959" i="1"/>
  <c r="F959" i="1"/>
  <c r="D960" i="1"/>
  <c r="E960" i="1"/>
  <c r="F960" i="1"/>
  <c r="D961" i="1"/>
  <c r="E961" i="1"/>
  <c r="F961" i="1"/>
  <c r="D962" i="1"/>
  <c r="E962" i="1"/>
  <c r="F962" i="1"/>
  <c r="D963" i="1"/>
  <c r="E963" i="1"/>
  <c r="F963" i="1"/>
  <c r="D964" i="1"/>
  <c r="E964" i="1"/>
  <c r="F964" i="1"/>
  <c r="D965" i="1"/>
  <c r="E965" i="1"/>
  <c r="F965" i="1"/>
  <c r="D966" i="1"/>
  <c r="E966" i="1"/>
  <c r="F966" i="1"/>
  <c r="D967" i="1"/>
  <c r="E967" i="1"/>
  <c r="F967" i="1"/>
  <c r="D968" i="1"/>
  <c r="E968" i="1"/>
  <c r="F968" i="1"/>
  <c r="D969" i="1"/>
  <c r="E969" i="1"/>
  <c r="F969" i="1"/>
  <c r="D970" i="1"/>
  <c r="E970" i="1"/>
  <c r="F970" i="1"/>
  <c r="D971" i="1"/>
  <c r="E971" i="1"/>
  <c r="F971" i="1"/>
  <c r="D972" i="1"/>
  <c r="E972" i="1"/>
  <c r="F972" i="1"/>
  <c r="D973" i="1"/>
  <c r="E973" i="1"/>
  <c r="F973" i="1"/>
  <c r="D974" i="1"/>
  <c r="E974" i="1"/>
  <c r="F974" i="1"/>
  <c r="D975" i="1"/>
  <c r="E975" i="1"/>
  <c r="F975" i="1"/>
  <c r="D976" i="1"/>
  <c r="E976" i="1"/>
  <c r="F976" i="1"/>
  <c r="D977" i="1"/>
  <c r="E977" i="1"/>
  <c r="F977" i="1"/>
  <c r="D978" i="1"/>
  <c r="E978" i="1"/>
  <c r="F978" i="1"/>
  <c r="D738" i="1"/>
  <c r="D739" i="1"/>
  <c r="E739" i="1"/>
  <c r="F739" i="1"/>
  <c r="D740" i="1"/>
  <c r="E740" i="1"/>
  <c r="F740" i="1"/>
  <c r="D741" i="1"/>
  <c r="E741" i="1"/>
  <c r="F741" i="1"/>
  <c r="D742" i="1"/>
  <c r="E742" i="1"/>
  <c r="F742" i="1"/>
  <c r="D743" i="1"/>
  <c r="E743" i="1"/>
  <c r="F743" i="1"/>
  <c r="D744" i="1"/>
  <c r="E744" i="1"/>
  <c r="F744" i="1"/>
  <c r="D745" i="1"/>
  <c r="E745" i="1"/>
  <c r="F745" i="1"/>
  <c r="D746" i="1"/>
  <c r="E746" i="1"/>
  <c r="F746" i="1"/>
  <c r="D747" i="1"/>
  <c r="E747" i="1"/>
  <c r="F747" i="1"/>
  <c r="D748" i="1"/>
  <c r="E748" i="1"/>
  <c r="F748" i="1"/>
  <c r="D749" i="1"/>
  <c r="E749" i="1"/>
  <c r="F749" i="1"/>
  <c r="D750" i="1"/>
  <c r="E750" i="1"/>
  <c r="F750" i="1"/>
  <c r="D751" i="1"/>
  <c r="E751" i="1"/>
  <c r="F751" i="1"/>
  <c r="D752" i="1"/>
  <c r="E752" i="1"/>
  <c r="F752" i="1"/>
  <c r="D753" i="1"/>
  <c r="E753" i="1"/>
  <c r="F753" i="1"/>
  <c r="D754" i="1"/>
  <c r="E754" i="1"/>
  <c r="F754" i="1"/>
  <c r="D755" i="1"/>
  <c r="E755" i="1"/>
  <c r="F755" i="1"/>
  <c r="D756" i="1"/>
  <c r="E756" i="1"/>
  <c r="F756" i="1"/>
  <c r="D757" i="1"/>
  <c r="E757" i="1"/>
  <c r="F757" i="1"/>
  <c r="D758" i="1"/>
  <c r="E758" i="1"/>
  <c r="F758" i="1"/>
  <c r="D759" i="1"/>
  <c r="E759" i="1"/>
  <c r="F759" i="1"/>
  <c r="D760" i="1"/>
  <c r="E760" i="1"/>
  <c r="F760" i="1"/>
  <c r="D761" i="1"/>
  <c r="E761" i="1"/>
  <c r="F761" i="1"/>
  <c r="D762" i="1"/>
  <c r="E762" i="1"/>
  <c r="F762" i="1"/>
  <c r="D763" i="1"/>
  <c r="E763" i="1"/>
  <c r="F763" i="1"/>
  <c r="D764" i="1"/>
  <c r="E764" i="1"/>
  <c r="F764" i="1"/>
  <c r="D765" i="1"/>
  <c r="E765" i="1"/>
  <c r="F765" i="1"/>
  <c r="D766" i="1"/>
  <c r="E766" i="1"/>
  <c r="F766" i="1"/>
  <c r="D767" i="1"/>
  <c r="E767" i="1"/>
  <c r="F767" i="1"/>
  <c r="D768" i="1"/>
  <c r="E768" i="1"/>
  <c r="F768" i="1"/>
  <c r="D769" i="1"/>
  <c r="E769" i="1"/>
  <c r="F769" i="1"/>
  <c r="D770" i="1"/>
  <c r="E770" i="1"/>
  <c r="F770" i="1"/>
  <c r="D771" i="1"/>
  <c r="E771" i="1"/>
  <c r="F771" i="1"/>
  <c r="D772" i="1"/>
  <c r="E772" i="1"/>
  <c r="F772" i="1"/>
  <c r="D773" i="1"/>
  <c r="E773" i="1"/>
  <c r="F773" i="1"/>
  <c r="D774" i="1"/>
  <c r="E774" i="1"/>
  <c r="F774" i="1"/>
  <c r="D775" i="1"/>
  <c r="E775" i="1"/>
  <c r="F775" i="1"/>
  <c r="D776" i="1"/>
  <c r="E776" i="1"/>
  <c r="F776" i="1"/>
  <c r="D777" i="1"/>
  <c r="E777" i="1"/>
  <c r="F777" i="1"/>
  <c r="D778" i="1"/>
  <c r="E778" i="1"/>
  <c r="F778" i="1"/>
  <c r="D779" i="1"/>
  <c r="E779" i="1"/>
  <c r="F779" i="1"/>
  <c r="D780" i="1"/>
  <c r="E780" i="1"/>
  <c r="F780" i="1"/>
  <c r="D781" i="1"/>
  <c r="E781" i="1"/>
  <c r="F781" i="1"/>
  <c r="D782" i="1"/>
  <c r="E782" i="1"/>
  <c r="F782" i="1"/>
  <c r="D783" i="1"/>
  <c r="E783" i="1"/>
  <c r="F783" i="1"/>
  <c r="D784" i="1"/>
  <c r="E784" i="1"/>
  <c r="F784" i="1"/>
  <c r="D785" i="1"/>
  <c r="E785" i="1"/>
  <c r="F785" i="1"/>
  <c r="D786" i="1"/>
  <c r="E786" i="1"/>
  <c r="F786" i="1"/>
  <c r="D787" i="1"/>
  <c r="E787" i="1"/>
  <c r="F787" i="1"/>
  <c r="D788" i="1"/>
  <c r="E788" i="1"/>
  <c r="F788" i="1"/>
  <c r="D789" i="1"/>
  <c r="E789" i="1"/>
  <c r="F789" i="1"/>
  <c r="D790" i="1"/>
  <c r="E790" i="1"/>
  <c r="F790" i="1"/>
  <c r="D791" i="1"/>
  <c r="E791" i="1"/>
  <c r="F791" i="1"/>
  <c r="D792" i="1"/>
  <c r="E792" i="1"/>
  <c r="F792" i="1"/>
  <c r="D793" i="1"/>
  <c r="E793" i="1"/>
  <c r="F793" i="1"/>
  <c r="D794" i="1"/>
  <c r="E794" i="1"/>
  <c r="F794" i="1"/>
  <c r="D795" i="1"/>
  <c r="E795" i="1"/>
  <c r="F795" i="1"/>
  <c r="D796" i="1"/>
  <c r="E796" i="1"/>
  <c r="F796" i="1"/>
  <c r="D797" i="1"/>
  <c r="E797" i="1"/>
  <c r="F797" i="1"/>
  <c r="D798" i="1"/>
  <c r="E798" i="1"/>
  <c r="F798" i="1"/>
  <c r="D799" i="1"/>
  <c r="E799" i="1"/>
  <c r="F799" i="1"/>
  <c r="D800" i="1"/>
  <c r="E800" i="1"/>
  <c r="F800" i="1"/>
  <c r="D801" i="1"/>
  <c r="E801" i="1"/>
  <c r="F801" i="1"/>
  <c r="D802" i="1"/>
  <c r="E802" i="1"/>
  <c r="F802" i="1"/>
  <c r="D803" i="1"/>
  <c r="E803" i="1"/>
  <c r="F803" i="1"/>
  <c r="D804" i="1"/>
  <c r="E804" i="1"/>
  <c r="F804" i="1"/>
  <c r="D805" i="1"/>
  <c r="E805" i="1"/>
  <c r="F805" i="1"/>
  <c r="D806" i="1"/>
  <c r="E806" i="1"/>
  <c r="F806" i="1"/>
  <c r="D807" i="1"/>
  <c r="E807" i="1"/>
  <c r="F807" i="1"/>
  <c r="D808" i="1"/>
  <c r="E808" i="1"/>
  <c r="F808" i="1"/>
  <c r="D809" i="1"/>
  <c r="E809" i="1"/>
  <c r="F809" i="1"/>
  <c r="D810" i="1"/>
  <c r="E810" i="1"/>
  <c r="F810" i="1"/>
  <c r="D811" i="1"/>
  <c r="E811" i="1"/>
  <c r="F811" i="1"/>
  <c r="D812" i="1"/>
  <c r="E812" i="1"/>
  <c r="F812" i="1"/>
  <c r="D813" i="1"/>
  <c r="E813" i="1"/>
  <c r="F813" i="1"/>
  <c r="D814" i="1"/>
  <c r="E814" i="1"/>
  <c r="F814" i="1"/>
  <c r="D815" i="1"/>
  <c r="E815" i="1"/>
  <c r="F815" i="1"/>
  <c r="D816" i="1"/>
  <c r="E816" i="1"/>
  <c r="F816" i="1"/>
  <c r="D817" i="1"/>
  <c r="E817" i="1"/>
  <c r="F817" i="1"/>
  <c r="D818" i="1"/>
  <c r="E818" i="1"/>
  <c r="F818" i="1"/>
  <c r="D819" i="1"/>
  <c r="E819" i="1"/>
  <c r="F819" i="1"/>
  <c r="D820" i="1"/>
  <c r="E820" i="1"/>
  <c r="F820" i="1"/>
  <c r="D821" i="1"/>
  <c r="E821" i="1"/>
  <c r="F821" i="1"/>
  <c r="D822" i="1"/>
  <c r="E822" i="1"/>
  <c r="F822" i="1"/>
  <c r="D823" i="1"/>
  <c r="E823" i="1"/>
  <c r="F823" i="1"/>
  <c r="D824" i="1"/>
  <c r="E824" i="1"/>
  <c r="F824" i="1"/>
  <c r="D825" i="1"/>
  <c r="E825" i="1"/>
  <c r="F825" i="1"/>
  <c r="D826" i="1"/>
  <c r="E826" i="1"/>
  <c r="F826" i="1"/>
  <c r="D827" i="1"/>
  <c r="E827" i="1"/>
  <c r="F827" i="1"/>
  <c r="D828" i="1"/>
  <c r="E828" i="1"/>
  <c r="F828" i="1"/>
  <c r="D829" i="1"/>
  <c r="E829" i="1"/>
  <c r="F829" i="1"/>
  <c r="D830" i="1"/>
  <c r="E830" i="1"/>
  <c r="F830" i="1"/>
  <c r="D831" i="1"/>
  <c r="E831" i="1"/>
  <c r="F831" i="1"/>
  <c r="D832" i="1"/>
  <c r="E832" i="1"/>
  <c r="F832" i="1"/>
  <c r="D833" i="1"/>
  <c r="E833" i="1"/>
  <c r="F833" i="1"/>
  <c r="D834" i="1"/>
  <c r="E834" i="1"/>
  <c r="F834" i="1"/>
  <c r="D835" i="1"/>
  <c r="E835" i="1"/>
  <c r="F835" i="1"/>
  <c r="D836" i="1"/>
  <c r="E836" i="1"/>
  <c r="F836" i="1"/>
  <c r="D837" i="1"/>
  <c r="E837" i="1"/>
  <c r="F837" i="1"/>
  <c r="D838" i="1"/>
  <c r="E838" i="1"/>
  <c r="F838" i="1"/>
  <c r="D839" i="1"/>
  <c r="E839" i="1"/>
  <c r="F839" i="1"/>
  <c r="D840" i="1"/>
  <c r="E840" i="1"/>
  <c r="F840" i="1"/>
  <c r="D841" i="1"/>
  <c r="E841" i="1"/>
  <c r="F841" i="1"/>
  <c r="D842" i="1"/>
  <c r="E842" i="1"/>
  <c r="F842" i="1"/>
  <c r="D843" i="1"/>
  <c r="E843" i="1"/>
  <c r="F843" i="1"/>
  <c r="D844" i="1"/>
  <c r="E844" i="1"/>
  <c r="F844" i="1"/>
  <c r="D845" i="1"/>
  <c r="E845" i="1"/>
  <c r="F845" i="1"/>
  <c r="D846" i="1"/>
  <c r="E846" i="1"/>
  <c r="F846" i="1"/>
  <c r="D847" i="1"/>
  <c r="E847" i="1"/>
  <c r="F847" i="1"/>
  <c r="D848" i="1"/>
  <c r="E848" i="1"/>
  <c r="F848" i="1"/>
  <c r="D849" i="1"/>
  <c r="E849" i="1"/>
  <c r="F849" i="1"/>
  <c r="D850" i="1"/>
  <c r="E850" i="1"/>
  <c r="F850" i="1"/>
  <c r="D851" i="1"/>
  <c r="E851" i="1"/>
  <c r="F851" i="1"/>
  <c r="D852" i="1"/>
  <c r="E852" i="1"/>
  <c r="F852" i="1"/>
  <c r="D853" i="1"/>
  <c r="E853" i="1"/>
  <c r="F853" i="1"/>
  <c r="D854" i="1"/>
  <c r="E854" i="1"/>
  <c r="F854" i="1"/>
  <c r="D855" i="1"/>
  <c r="E855" i="1"/>
  <c r="F855" i="1"/>
  <c r="D856" i="1"/>
  <c r="E856" i="1"/>
  <c r="F856" i="1"/>
  <c r="D857" i="1"/>
  <c r="E857" i="1"/>
  <c r="F857" i="1"/>
  <c r="D858" i="1"/>
  <c r="E858" i="1"/>
  <c r="F858" i="1"/>
  <c r="D619" i="1"/>
  <c r="E619" i="1"/>
  <c r="F619" i="1"/>
  <c r="D620" i="1"/>
  <c r="E620" i="1"/>
  <c r="F620" i="1"/>
  <c r="D621" i="1"/>
  <c r="E621" i="1"/>
  <c r="F621" i="1"/>
  <c r="D622" i="1"/>
  <c r="E622" i="1"/>
  <c r="F622" i="1"/>
  <c r="D623" i="1"/>
  <c r="E623" i="1"/>
  <c r="F623" i="1"/>
  <c r="D624" i="1"/>
  <c r="E624" i="1"/>
  <c r="F624" i="1"/>
  <c r="D625" i="1"/>
  <c r="E625" i="1"/>
  <c r="F625" i="1"/>
  <c r="D626" i="1"/>
  <c r="E626" i="1"/>
  <c r="F626" i="1"/>
  <c r="D627" i="1"/>
  <c r="E627" i="1"/>
  <c r="F627" i="1"/>
  <c r="D628" i="1"/>
  <c r="E628" i="1"/>
  <c r="F628" i="1"/>
  <c r="D629" i="1"/>
  <c r="E629" i="1"/>
  <c r="F629" i="1"/>
  <c r="D630" i="1"/>
  <c r="E630" i="1"/>
  <c r="F630" i="1"/>
  <c r="D631" i="1"/>
  <c r="E631" i="1"/>
  <c r="F631" i="1"/>
  <c r="D632" i="1"/>
  <c r="E632" i="1"/>
  <c r="F632" i="1"/>
  <c r="D633" i="1"/>
  <c r="E633" i="1"/>
  <c r="F633" i="1"/>
  <c r="D634" i="1"/>
  <c r="E634" i="1"/>
  <c r="F634" i="1"/>
  <c r="D635" i="1"/>
  <c r="E635" i="1"/>
  <c r="F635" i="1"/>
  <c r="D636" i="1"/>
  <c r="E636" i="1"/>
  <c r="F636" i="1"/>
  <c r="D637" i="1"/>
  <c r="E637" i="1"/>
  <c r="F637" i="1"/>
  <c r="D638" i="1"/>
  <c r="E638" i="1"/>
  <c r="F638" i="1"/>
  <c r="D639" i="1"/>
  <c r="E639" i="1"/>
  <c r="F639" i="1"/>
  <c r="D640" i="1"/>
  <c r="E640" i="1"/>
  <c r="F640" i="1"/>
  <c r="D641" i="1"/>
  <c r="E641" i="1"/>
  <c r="F641" i="1"/>
  <c r="D642" i="1"/>
  <c r="E642" i="1"/>
  <c r="F642" i="1"/>
  <c r="D643" i="1"/>
  <c r="E643" i="1"/>
  <c r="F643" i="1"/>
  <c r="D644" i="1"/>
  <c r="E644" i="1"/>
  <c r="F644" i="1"/>
  <c r="D645" i="1"/>
  <c r="E645" i="1"/>
  <c r="F645" i="1"/>
  <c r="D646" i="1"/>
  <c r="E646" i="1"/>
  <c r="F646" i="1"/>
  <c r="D647" i="1"/>
  <c r="E647" i="1"/>
  <c r="F647" i="1"/>
  <c r="D648" i="1"/>
  <c r="E648" i="1"/>
  <c r="F648" i="1"/>
  <c r="D649" i="1"/>
  <c r="E649" i="1"/>
  <c r="F649" i="1"/>
  <c r="D650" i="1"/>
  <c r="E650" i="1"/>
  <c r="F650" i="1"/>
  <c r="D651" i="1"/>
  <c r="E651" i="1"/>
  <c r="F651" i="1"/>
  <c r="D652" i="1"/>
  <c r="E652" i="1"/>
  <c r="F652" i="1"/>
  <c r="D653" i="1"/>
  <c r="E653" i="1"/>
  <c r="F653" i="1"/>
  <c r="D654" i="1"/>
  <c r="E654" i="1"/>
  <c r="F654" i="1"/>
  <c r="D655" i="1"/>
  <c r="E655" i="1"/>
  <c r="F655" i="1"/>
  <c r="D656" i="1"/>
  <c r="E656" i="1"/>
  <c r="F656" i="1"/>
  <c r="D657" i="1"/>
  <c r="E657" i="1"/>
  <c r="F657" i="1"/>
  <c r="D658" i="1"/>
  <c r="E658" i="1"/>
  <c r="F658" i="1"/>
  <c r="D659" i="1"/>
  <c r="E659" i="1"/>
  <c r="F659" i="1"/>
  <c r="D660" i="1"/>
  <c r="E660" i="1"/>
  <c r="F660" i="1"/>
  <c r="D661" i="1"/>
  <c r="E661" i="1"/>
  <c r="F661" i="1"/>
  <c r="D662" i="1"/>
  <c r="E662" i="1"/>
  <c r="F662" i="1"/>
  <c r="D663" i="1"/>
  <c r="E663" i="1"/>
  <c r="F663" i="1"/>
  <c r="D664" i="1"/>
  <c r="E664" i="1"/>
  <c r="F664" i="1"/>
  <c r="D665" i="1"/>
  <c r="E665" i="1"/>
  <c r="F665" i="1"/>
  <c r="D666" i="1"/>
  <c r="E666" i="1"/>
  <c r="F666" i="1"/>
  <c r="D667" i="1"/>
  <c r="E667" i="1"/>
  <c r="F667" i="1"/>
  <c r="D668" i="1"/>
  <c r="E668" i="1"/>
  <c r="F668" i="1"/>
  <c r="D669" i="1"/>
  <c r="E669" i="1"/>
  <c r="F669" i="1"/>
  <c r="D670" i="1"/>
  <c r="E670" i="1"/>
  <c r="F670" i="1"/>
  <c r="D671" i="1"/>
  <c r="E671" i="1"/>
  <c r="F671" i="1"/>
  <c r="D672" i="1"/>
  <c r="E672" i="1"/>
  <c r="F672" i="1"/>
  <c r="D673" i="1"/>
  <c r="E673" i="1"/>
  <c r="F673" i="1"/>
  <c r="D674" i="1"/>
  <c r="E674" i="1"/>
  <c r="F674" i="1"/>
  <c r="D675" i="1"/>
  <c r="E675" i="1"/>
  <c r="F675" i="1"/>
  <c r="D676" i="1"/>
  <c r="E676" i="1"/>
  <c r="F676" i="1"/>
  <c r="D677" i="1"/>
  <c r="E677" i="1"/>
  <c r="F677" i="1"/>
  <c r="D678" i="1"/>
  <c r="E678" i="1"/>
  <c r="F678" i="1"/>
  <c r="D679" i="1"/>
  <c r="E679" i="1"/>
  <c r="F679" i="1"/>
  <c r="D680" i="1"/>
  <c r="E680" i="1"/>
  <c r="F680" i="1"/>
  <c r="D681" i="1"/>
  <c r="E681" i="1"/>
  <c r="F681" i="1"/>
  <c r="D682" i="1"/>
  <c r="E682" i="1"/>
  <c r="F682" i="1"/>
  <c r="D683" i="1"/>
  <c r="E683" i="1"/>
  <c r="F683" i="1"/>
  <c r="D684" i="1"/>
  <c r="E684" i="1"/>
  <c r="F684" i="1"/>
  <c r="D685" i="1"/>
  <c r="E685" i="1"/>
  <c r="F685" i="1"/>
  <c r="D686" i="1"/>
  <c r="E686" i="1"/>
  <c r="F686" i="1"/>
  <c r="D687" i="1"/>
  <c r="E687" i="1"/>
  <c r="F687" i="1"/>
  <c r="D688" i="1"/>
  <c r="E688" i="1"/>
  <c r="F688" i="1"/>
  <c r="D689" i="1"/>
  <c r="E689" i="1"/>
  <c r="F689" i="1"/>
  <c r="D690" i="1"/>
  <c r="E690" i="1"/>
  <c r="F690" i="1"/>
  <c r="D691" i="1"/>
  <c r="E691" i="1"/>
  <c r="F691" i="1"/>
  <c r="D692" i="1"/>
  <c r="E692" i="1"/>
  <c r="F692" i="1"/>
  <c r="D693" i="1"/>
  <c r="E693" i="1"/>
  <c r="F693" i="1"/>
  <c r="D694" i="1"/>
  <c r="E694" i="1"/>
  <c r="F694" i="1"/>
  <c r="D695" i="1"/>
  <c r="E695" i="1"/>
  <c r="F695" i="1"/>
  <c r="D696" i="1"/>
  <c r="E696" i="1"/>
  <c r="F696" i="1"/>
  <c r="D697" i="1"/>
  <c r="E697" i="1"/>
  <c r="F697" i="1"/>
  <c r="D698" i="1"/>
  <c r="E698" i="1"/>
  <c r="F698" i="1"/>
  <c r="D699" i="1"/>
  <c r="E699" i="1"/>
  <c r="F699" i="1"/>
  <c r="D700" i="1"/>
  <c r="E700" i="1"/>
  <c r="F700" i="1"/>
  <c r="D701" i="1"/>
  <c r="E701" i="1"/>
  <c r="F701" i="1"/>
  <c r="D702" i="1"/>
  <c r="E702" i="1"/>
  <c r="F702" i="1"/>
  <c r="D703" i="1"/>
  <c r="E703" i="1"/>
  <c r="F703" i="1"/>
  <c r="D704" i="1"/>
  <c r="E704" i="1"/>
  <c r="F704" i="1"/>
  <c r="D705" i="1"/>
  <c r="E705" i="1"/>
  <c r="F705" i="1"/>
  <c r="D706" i="1"/>
  <c r="E706" i="1"/>
  <c r="F706" i="1"/>
  <c r="D707" i="1"/>
  <c r="E707" i="1"/>
  <c r="F707" i="1"/>
  <c r="D708" i="1"/>
  <c r="E708" i="1"/>
  <c r="F708" i="1"/>
  <c r="D709" i="1"/>
  <c r="E709" i="1"/>
  <c r="F709" i="1"/>
  <c r="D710" i="1"/>
  <c r="E710" i="1"/>
  <c r="F710" i="1"/>
  <c r="D711" i="1"/>
  <c r="E711" i="1"/>
  <c r="F711" i="1"/>
  <c r="D712" i="1"/>
  <c r="E712" i="1"/>
  <c r="F712" i="1"/>
  <c r="D713" i="1"/>
  <c r="E713" i="1"/>
  <c r="F713" i="1"/>
  <c r="D714" i="1"/>
  <c r="E714" i="1"/>
  <c r="F714" i="1"/>
  <c r="D715" i="1"/>
  <c r="E715" i="1"/>
  <c r="F715" i="1"/>
  <c r="D716" i="1"/>
  <c r="E716" i="1"/>
  <c r="F716" i="1"/>
  <c r="D717" i="1"/>
  <c r="E717" i="1"/>
  <c r="F717" i="1"/>
  <c r="D718" i="1"/>
  <c r="E718" i="1"/>
  <c r="F718" i="1"/>
  <c r="D719" i="1"/>
  <c r="E719" i="1"/>
  <c r="F719" i="1"/>
  <c r="D720" i="1"/>
  <c r="E720" i="1"/>
  <c r="F720" i="1"/>
  <c r="D721" i="1"/>
  <c r="E721" i="1"/>
  <c r="F721" i="1"/>
  <c r="D722" i="1"/>
  <c r="E722" i="1"/>
  <c r="F722" i="1"/>
  <c r="D723" i="1"/>
  <c r="E723" i="1"/>
  <c r="F723" i="1"/>
  <c r="D724" i="1"/>
  <c r="E724" i="1"/>
  <c r="F724" i="1"/>
  <c r="D725" i="1"/>
  <c r="E725" i="1"/>
  <c r="F725" i="1"/>
  <c r="D726" i="1"/>
  <c r="E726" i="1"/>
  <c r="F726" i="1"/>
  <c r="D727" i="1"/>
  <c r="E727" i="1"/>
  <c r="F727" i="1"/>
  <c r="D728" i="1"/>
  <c r="E728" i="1"/>
  <c r="F728" i="1"/>
  <c r="D729" i="1"/>
  <c r="E729" i="1"/>
  <c r="F729" i="1"/>
  <c r="D730" i="1"/>
  <c r="E730" i="1"/>
  <c r="F730" i="1"/>
  <c r="D731" i="1"/>
  <c r="E731" i="1"/>
  <c r="F731" i="1"/>
  <c r="D732" i="1"/>
  <c r="E732" i="1"/>
  <c r="F732" i="1"/>
  <c r="D733" i="1"/>
  <c r="E733" i="1"/>
  <c r="F733" i="1"/>
  <c r="D734" i="1"/>
  <c r="E734" i="1"/>
  <c r="F734" i="1"/>
  <c r="D735" i="1"/>
  <c r="E735" i="1"/>
  <c r="F735" i="1"/>
  <c r="D736" i="1"/>
  <c r="E736" i="1"/>
  <c r="F736" i="1"/>
  <c r="D737" i="1"/>
  <c r="E737" i="1"/>
  <c r="F737" i="1"/>
  <c r="E738" i="1"/>
  <c r="F738" i="1"/>
  <c r="J6" i="4"/>
  <c r="J10" i="4" s="1"/>
  <c r="L6" i="4"/>
  <c r="J7" i="4"/>
  <c r="J11" i="4" s="1"/>
  <c r="L7" i="4"/>
  <c r="K7" i="4" s="1"/>
  <c r="J8" i="4"/>
  <c r="L8" i="4"/>
  <c r="F56" i="1"/>
  <c r="E56" i="1"/>
  <c r="D56" i="1"/>
  <c r="F55" i="1"/>
  <c r="E55" i="1"/>
  <c r="D55" i="1"/>
  <c r="F54" i="1"/>
  <c r="E54" i="1"/>
  <c r="D54" i="1"/>
  <c r="F53" i="1"/>
  <c r="E53" i="1"/>
  <c r="D53" i="1"/>
  <c r="F52" i="1"/>
  <c r="E52" i="1"/>
  <c r="D52" i="1"/>
  <c r="F51" i="1"/>
  <c r="E51" i="1"/>
  <c r="D51" i="1"/>
  <c r="F50" i="1"/>
  <c r="E50" i="1"/>
  <c r="D50" i="1"/>
  <c r="F49" i="1"/>
  <c r="E49" i="1"/>
  <c r="D49" i="1"/>
  <c r="F48" i="1"/>
  <c r="E48" i="1"/>
  <c r="D48" i="1"/>
  <c r="F47" i="1"/>
  <c r="E47" i="1"/>
  <c r="D47" i="1"/>
  <c r="F46" i="1"/>
  <c r="E46" i="1"/>
  <c r="D46" i="1"/>
  <c r="F45" i="1"/>
  <c r="E45" i="1"/>
  <c r="D45" i="1"/>
  <c r="F44" i="1"/>
  <c r="E44" i="1"/>
  <c r="D44" i="1"/>
  <c r="F43" i="1"/>
  <c r="E43" i="1"/>
  <c r="D43" i="1"/>
  <c r="F42" i="1"/>
  <c r="E42" i="1"/>
  <c r="D42" i="1"/>
  <c r="F41" i="1"/>
  <c r="E41" i="1"/>
  <c r="D41" i="1"/>
  <c r="F40" i="1"/>
  <c r="E40" i="1"/>
  <c r="D40" i="1"/>
  <c r="F39" i="1"/>
  <c r="E39" i="1"/>
  <c r="D39" i="1"/>
  <c r="F38" i="1"/>
  <c r="E38" i="1"/>
  <c r="D38" i="1"/>
  <c r="F37" i="1"/>
  <c r="E37" i="1"/>
  <c r="D37" i="1"/>
  <c r="F36" i="1"/>
  <c r="E36" i="1"/>
  <c r="D36" i="1"/>
  <c r="F35" i="1"/>
  <c r="E35" i="1"/>
  <c r="D35" i="1"/>
  <c r="F34" i="1"/>
  <c r="E34" i="1"/>
  <c r="D34" i="1"/>
  <c r="F33" i="1"/>
  <c r="E33" i="1"/>
  <c r="D33" i="1"/>
  <c r="F32" i="1"/>
  <c r="E32" i="1"/>
  <c r="D32" i="1"/>
  <c r="F31" i="1"/>
  <c r="E31" i="1"/>
  <c r="D31" i="1"/>
  <c r="F30" i="1"/>
  <c r="E30" i="1"/>
  <c r="D30" i="1"/>
  <c r="F29" i="1"/>
  <c r="E29" i="1"/>
  <c r="D29" i="1"/>
  <c r="F28" i="1"/>
  <c r="E28" i="1"/>
  <c r="D28" i="1"/>
  <c r="F27" i="1"/>
  <c r="E27" i="1"/>
  <c r="D27" i="1"/>
  <c r="F26" i="1"/>
  <c r="E26" i="1"/>
  <c r="D26" i="1"/>
  <c r="F618" i="1"/>
  <c r="E618" i="1"/>
  <c r="D618" i="1"/>
  <c r="F617" i="1"/>
  <c r="E617" i="1"/>
  <c r="D617" i="1"/>
  <c r="F616" i="1"/>
  <c r="E616" i="1"/>
  <c r="D616" i="1"/>
  <c r="D319" i="1"/>
  <c r="E319" i="1"/>
  <c r="F319" i="1"/>
  <c r="D320" i="1"/>
  <c r="E320" i="1"/>
  <c r="F320" i="1"/>
  <c r="D321" i="1"/>
  <c r="E321" i="1"/>
  <c r="F321" i="1"/>
  <c r="D322" i="1"/>
  <c r="E322" i="1"/>
  <c r="F322" i="1"/>
  <c r="D323" i="1"/>
  <c r="E323" i="1"/>
  <c r="F323" i="1"/>
  <c r="D324" i="1"/>
  <c r="E324" i="1"/>
  <c r="F324" i="1"/>
  <c r="D325" i="1"/>
  <c r="E325" i="1"/>
  <c r="F325" i="1"/>
  <c r="D326" i="1"/>
  <c r="E326" i="1"/>
  <c r="F326" i="1"/>
  <c r="D327" i="1"/>
  <c r="E327" i="1"/>
  <c r="F327" i="1"/>
  <c r="D328" i="1"/>
  <c r="E328" i="1"/>
  <c r="F328" i="1"/>
  <c r="D329" i="1"/>
  <c r="E329" i="1"/>
  <c r="F329" i="1"/>
  <c r="D330" i="1"/>
  <c r="E330" i="1"/>
  <c r="F330" i="1"/>
  <c r="D331" i="1"/>
  <c r="E331" i="1"/>
  <c r="F331" i="1"/>
  <c r="D332" i="1"/>
  <c r="E332" i="1"/>
  <c r="F332" i="1"/>
  <c r="D333" i="1"/>
  <c r="E333" i="1"/>
  <c r="F333" i="1"/>
  <c r="D334" i="1"/>
  <c r="E334" i="1"/>
  <c r="F334" i="1"/>
  <c r="D335" i="1"/>
  <c r="E335" i="1"/>
  <c r="F335" i="1"/>
  <c r="D336" i="1"/>
  <c r="E336" i="1"/>
  <c r="F336" i="1"/>
  <c r="D337" i="1"/>
  <c r="E337" i="1"/>
  <c r="F337" i="1"/>
  <c r="D338" i="1"/>
  <c r="E338" i="1"/>
  <c r="F338" i="1"/>
  <c r="D339" i="1"/>
  <c r="E339" i="1"/>
  <c r="F339" i="1"/>
  <c r="D340" i="1"/>
  <c r="E340" i="1"/>
  <c r="F340" i="1"/>
  <c r="D341" i="1"/>
  <c r="E341" i="1"/>
  <c r="F341" i="1"/>
  <c r="D342" i="1"/>
  <c r="E342" i="1"/>
  <c r="F342" i="1"/>
  <c r="D343" i="1"/>
  <c r="E343" i="1"/>
  <c r="F343" i="1"/>
  <c r="D344" i="1"/>
  <c r="E344" i="1"/>
  <c r="F344" i="1"/>
  <c r="D345" i="1"/>
  <c r="E345" i="1"/>
  <c r="F345" i="1"/>
  <c r="D346" i="1"/>
  <c r="E346" i="1"/>
  <c r="F346" i="1"/>
  <c r="D347" i="1"/>
  <c r="E347" i="1"/>
  <c r="F347" i="1"/>
  <c r="D348" i="1"/>
  <c r="E348" i="1"/>
  <c r="F348" i="1"/>
  <c r="D349" i="1"/>
  <c r="E349" i="1"/>
  <c r="F349" i="1"/>
  <c r="D350" i="1"/>
  <c r="E350" i="1"/>
  <c r="F350" i="1"/>
  <c r="D351" i="1"/>
  <c r="E351" i="1"/>
  <c r="F351" i="1"/>
  <c r="D352" i="1"/>
  <c r="E352" i="1"/>
  <c r="F352" i="1"/>
  <c r="D353" i="1"/>
  <c r="E353" i="1"/>
  <c r="F353" i="1"/>
  <c r="D354" i="1"/>
  <c r="E354" i="1"/>
  <c r="F354" i="1"/>
  <c r="D355" i="1"/>
  <c r="E355" i="1"/>
  <c r="F355" i="1"/>
  <c r="D356" i="1"/>
  <c r="E356" i="1"/>
  <c r="F356" i="1"/>
  <c r="D357" i="1"/>
  <c r="E357" i="1"/>
  <c r="F357" i="1"/>
  <c r="D358" i="1"/>
  <c r="E358" i="1"/>
  <c r="F358" i="1"/>
  <c r="D359" i="1"/>
  <c r="E359" i="1"/>
  <c r="F359" i="1"/>
  <c r="D360" i="1"/>
  <c r="E360" i="1"/>
  <c r="F360" i="1"/>
  <c r="D361" i="1"/>
  <c r="E361" i="1"/>
  <c r="F361" i="1"/>
  <c r="D362" i="1"/>
  <c r="E362" i="1"/>
  <c r="F362" i="1"/>
  <c r="D363" i="1"/>
  <c r="E363" i="1"/>
  <c r="F363" i="1"/>
  <c r="D364" i="1"/>
  <c r="E364" i="1"/>
  <c r="F364" i="1"/>
  <c r="D365" i="1"/>
  <c r="E365" i="1"/>
  <c r="F365" i="1"/>
  <c r="D366" i="1"/>
  <c r="E366" i="1"/>
  <c r="F366" i="1"/>
  <c r="D367" i="1"/>
  <c r="E367" i="1"/>
  <c r="F367" i="1"/>
  <c r="D368" i="1"/>
  <c r="E368" i="1"/>
  <c r="F368" i="1"/>
  <c r="D369" i="1"/>
  <c r="E369" i="1"/>
  <c r="F369" i="1"/>
  <c r="D370" i="1"/>
  <c r="E370" i="1"/>
  <c r="F370" i="1"/>
  <c r="D371" i="1"/>
  <c r="E371" i="1"/>
  <c r="F371" i="1"/>
  <c r="D372" i="1"/>
  <c r="E372" i="1"/>
  <c r="F372" i="1"/>
  <c r="D373" i="1"/>
  <c r="E373" i="1"/>
  <c r="F373" i="1"/>
  <c r="D374" i="1"/>
  <c r="E374" i="1"/>
  <c r="F374" i="1"/>
  <c r="D375" i="1"/>
  <c r="E375" i="1"/>
  <c r="F375" i="1"/>
  <c r="D376" i="1"/>
  <c r="E376" i="1"/>
  <c r="F376" i="1"/>
  <c r="D377" i="1"/>
  <c r="E377" i="1"/>
  <c r="F377" i="1"/>
  <c r="D378" i="1"/>
  <c r="E378" i="1"/>
  <c r="F378" i="1"/>
  <c r="D379" i="1"/>
  <c r="E379" i="1"/>
  <c r="F379" i="1"/>
  <c r="D380" i="1"/>
  <c r="E380" i="1"/>
  <c r="F380" i="1"/>
  <c r="D381" i="1"/>
  <c r="E381" i="1"/>
  <c r="F381" i="1"/>
  <c r="D382" i="1"/>
  <c r="E382" i="1"/>
  <c r="F382" i="1"/>
  <c r="D383" i="1"/>
  <c r="E383" i="1"/>
  <c r="F383" i="1"/>
  <c r="D384" i="1"/>
  <c r="E384" i="1"/>
  <c r="F384" i="1"/>
  <c r="D385" i="1"/>
  <c r="E385" i="1"/>
  <c r="F385" i="1"/>
  <c r="D386" i="1"/>
  <c r="E386" i="1"/>
  <c r="F386" i="1"/>
  <c r="D387" i="1"/>
  <c r="E387" i="1"/>
  <c r="F387" i="1"/>
  <c r="D388" i="1"/>
  <c r="E388" i="1"/>
  <c r="F388" i="1"/>
  <c r="D389" i="1"/>
  <c r="E389" i="1"/>
  <c r="F389" i="1"/>
  <c r="D390" i="1"/>
  <c r="E390" i="1"/>
  <c r="F390" i="1"/>
  <c r="D391" i="1"/>
  <c r="E391" i="1"/>
  <c r="F391" i="1"/>
  <c r="D392" i="1"/>
  <c r="E392" i="1"/>
  <c r="F392" i="1"/>
  <c r="D393" i="1"/>
  <c r="E393" i="1"/>
  <c r="F393" i="1"/>
  <c r="D394" i="1"/>
  <c r="E394" i="1"/>
  <c r="F394" i="1"/>
  <c r="D395" i="1"/>
  <c r="E395" i="1"/>
  <c r="F395" i="1"/>
  <c r="D396" i="1"/>
  <c r="E396" i="1"/>
  <c r="F396" i="1"/>
  <c r="D397" i="1"/>
  <c r="E397" i="1"/>
  <c r="F397" i="1"/>
  <c r="D398" i="1"/>
  <c r="E398" i="1"/>
  <c r="F398" i="1"/>
  <c r="D399" i="1"/>
  <c r="E399" i="1"/>
  <c r="F399" i="1"/>
  <c r="D400" i="1"/>
  <c r="E400" i="1"/>
  <c r="F400" i="1"/>
  <c r="D401" i="1"/>
  <c r="E401" i="1"/>
  <c r="F401" i="1"/>
  <c r="D402" i="1"/>
  <c r="E402" i="1"/>
  <c r="F402" i="1"/>
  <c r="D403" i="1"/>
  <c r="E403" i="1"/>
  <c r="F403" i="1"/>
  <c r="D404" i="1"/>
  <c r="E404" i="1"/>
  <c r="F404" i="1"/>
  <c r="D405" i="1"/>
  <c r="E405" i="1"/>
  <c r="F405" i="1"/>
  <c r="D406" i="1"/>
  <c r="E406" i="1"/>
  <c r="F406" i="1"/>
  <c r="D407" i="1"/>
  <c r="E407" i="1"/>
  <c r="F407" i="1"/>
  <c r="D408" i="1"/>
  <c r="E408" i="1"/>
  <c r="F408" i="1"/>
  <c r="D409" i="1"/>
  <c r="E409" i="1"/>
  <c r="F409" i="1"/>
  <c r="D410" i="1"/>
  <c r="E410" i="1"/>
  <c r="F410" i="1"/>
  <c r="D411" i="1"/>
  <c r="E411" i="1"/>
  <c r="F411" i="1"/>
  <c r="D412" i="1"/>
  <c r="E412" i="1"/>
  <c r="F412" i="1"/>
  <c r="D413" i="1"/>
  <c r="E413" i="1"/>
  <c r="F413" i="1"/>
  <c r="D414" i="1"/>
  <c r="E414" i="1"/>
  <c r="F414" i="1"/>
  <c r="D415" i="1"/>
  <c r="E415" i="1"/>
  <c r="F415" i="1"/>
  <c r="D416" i="1"/>
  <c r="E416" i="1"/>
  <c r="F416" i="1"/>
  <c r="D417" i="1"/>
  <c r="E417" i="1"/>
  <c r="F417" i="1"/>
  <c r="D418" i="1"/>
  <c r="E418" i="1"/>
  <c r="F418" i="1"/>
  <c r="D419" i="1"/>
  <c r="E419" i="1"/>
  <c r="F419" i="1"/>
  <c r="D420" i="1"/>
  <c r="E420" i="1"/>
  <c r="F420" i="1"/>
  <c r="D421" i="1"/>
  <c r="E421" i="1"/>
  <c r="F421" i="1"/>
  <c r="D422" i="1"/>
  <c r="E422" i="1"/>
  <c r="F422" i="1"/>
  <c r="D423" i="1"/>
  <c r="E423" i="1"/>
  <c r="F423" i="1"/>
  <c r="D424" i="1"/>
  <c r="E424" i="1"/>
  <c r="F424" i="1"/>
  <c r="D425" i="1"/>
  <c r="E425" i="1"/>
  <c r="F425" i="1"/>
  <c r="D426" i="1"/>
  <c r="E426" i="1"/>
  <c r="F426" i="1"/>
  <c r="D427" i="1"/>
  <c r="E427" i="1"/>
  <c r="F427" i="1"/>
  <c r="D428" i="1"/>
  <c r="E428" i="1"/>
  <c r="F428" i="1"/>
  <c r="D429" i="1"/>
  <c r="E429" i="1"/>
  <c r="F429" i="1"/>
  <c r="D430" i="1"/>
  <c r="E430" i="1"/>
  <c r="F430" i="1"/>
  <c r="D431" i="1"/>
  <c r="E431" i="1"/>
  <c r="F431" i="1"/>
  <c r="D432" i="1"/>
  <c r="E432" i="1"/>
  <c r="F432" i="1"/>
  <c r="D433" i="1"/>
  <c r="E433" i="1"/>
  <c r="F433" i="1"/>
  <c r="D434" i="1"/>
  <c r="E434" i="1"/>
  <c r="F434" i="1"/>
  <c r="D435" i="1"/>
  <c r="E435" i="1"/>
  <c r="F435" i="1"/>
  <c r="D436" i="1"/>
  <c r="E436" i="1"/>
  <c r="F436" i="1"/>
  <c r="D437" i="1"/>
  <c r="E437" i="1"/>
  <c r="F437" i="1"/>
  <c r="D438" i="1"/>
  <c r="E438" i="1"/>
  <c r="F438" i="1"/>
  <c r="D439" i="1"/>
  <c r="E439" i="1"/>
  <c r="F439" i="1"/>
  <c r="D440" i="1"/>
  <c r="E440" i="1"/>
  <c r="F440" i="1"/>
  <c r="D441" i="1"/>
  <c r="E441" i="1"/>
  <c r="F441" i="1"/>
  <c r="D442" i="1"/>
  <c r="E442" i="1"/>
  <c r="F442" i="1"/>
  <c r="D443" i="1"/>
  <c r="E443" i="1"/>
  <c r="F443" i="1"/>
  <c r="D444" i="1"/>
  <c r="E444" i="1"/>
  <c r="F444" i="1"/>
  <c r="D445" i="1"/>
  <c r="E445" i="1"/>
  <c r="F445" i="1"/>
  <c r="D446" i="1"/>
  <c r="E446" i="1"/>
  <c r="F446" i="1"/>
  <c r="D447" i="1"/>
  <c r="E447" i="1"/>
  <c r="F447" i="1"/>
  <c r="D448" i="1"/>
  <c r="E448" i="1"/>
  <c r="F448" i="1"/>
  <c r="D449" i="1"/>
  <c r="E449" i="1"/>
  <c r="F449" i="1"/>
  <c r="D450" i="1"/>
  <c r="E450" i="1"/>
  <c r="F450" i="1"/>
  <c r="D451" i="1"/>
  <c r="E451" i="1"/>
  <c r="F451" i="1"/>
  <c r="D452" i="1"/>
  <c r="E452" i="1"/>
  <c r="F452" i="1"/>
  <c r="D453" i="1"/>
  <c r="E453" i="1"/>
  <c r="F453" i="1"/>
  <c r="D454" i="1"/>
  <c r="E454" i="1"/>
  <c r="F454" i="1"/>
  <c r="D455" i="1"/>
  <c r="E455" i="1"/>
  <c r="F455" i="1"/>
  <c r="D456" i="1"/>
  <c r="E456" i="1"/>
  <c r="F456" i="1"/>
  <c r="D457" i="1"/>
  <c r="E457" i="1"/>
  <c r="F457" i="1"/>
  <c r="D458" i="1"/>
  <c r="E458" i="1"/>
  <c r="F458" i="1"/>
  <c r="D459" i="1"/>
  <c r="E459" i="1"/>
  <c r="F459" i="1"/>
  <c r="D460" i="1"/>
  <c r="E460" i="1"/>
  <c r="F460" i="1"/>
  <c r="D461" i="1"/>
  <c r="E461" i="1"/>
  <c r="F461" i="1"/>
  <c r="D462" i="1"/>
  <c r="E462" i="1"/>
  <c r="F462" i="1"/>
  <c r="D463" i="1"/>
  <c r="E463" i="1"/>
  <c r="F463" i="1"/>
  <c r="D464" i="1"/>
  <c r="E464" i="1"/>
  <c r="F464" i="1"/>
  <c r="D465" i="1"/>
  <c r="E465" i="1"/>
  <c r="F465" i="1"/>
  <c r="D466" i="1"/>
  <c r="E466" i="1"/>
  <c r="F466" i="1"/>
  <c r="D467" i="1"/>
  <c r="E467" i="1"/>
  <c r="F467" i="1"/>
  <c r="D468" i="1"/>
  <c r="E468" i="1"/>
  <c r="F468" i="1"/>
  <c r="D469" i="1"/>
  <c r="E469" i="1"/>
  <c r="F469" i="1"/>
  <c r="D470" i="1"/>
  <c r="E470" i="1"/>
  <c r="F470" i="1"/>
  <c r="D471" i="1"/>
  <c r="E471" i="1"/>
  <c r="F471" i="1"/>
  <c r="D472" i="1"/>
  <c r="E472" i="1"/>
  <c r="F472" i="1"/>
  <c r="D473" i="1"/>
  <c r="E473" i="1"/>
  <c r="F473" i="1"/>
  <c r="D474" i="1"/>
  <c r="E474" i="1"/>
  <c r="F474" i="1"/>
  <c r="D475" i="1"/>
  <c r="E475" i="1"/>
  <c r="F475" i="1"/>
  <c r="D476" i="1"/>
  <c r="E476" i="1"/>
  <c r="F476" i="1"/>
  <c r="D477" i="1"/>
  <c r="E477" i="1"/>
  <c r="F477" i="1"/>
  <c r="D478" i="1"/>
  <c r="E478" i="1"/>
  <c r="F478" i="1"/>
  <c r="D479" i="1"/>
  <c r="E479" i="1"/>
  <c r="F479" i="1"/>
  <c r="D480" i="1"/>
  <c r="E480" i="1"/>
  <c r="F480" i="1"/>
  <c r="D481" i="1"/>
  <c r="E481" i="1"/>
  <c r="F481" i="1"/>
  <c r="D482" i="1"/>
  <c r="E482" i="1"/>
  <c r="F482" i="1"/>
  <c r="D483" i="1"/>
  <c r="E483" i="1"/>
  <c r="F483" i="1"/>
  <c r="D484" i="1"/>
  <c r="E484" i="1"/>
  <c r="F484" i="1"/>
  <c r="D485" i="1"/>
  <c r="E485" i="1"/>
  <c r="F485" i="1"/>
  <c r="D486" i="1"/>
  <c r="E486" i="1"/>
  <c r="F486" i="1"/>
  <c r="D487" i="1"/>
  <c r="E487" i="1"/>
  <c r="F487" i="1"/>
  <c r="D488" i="1"/>
  <c r="E488" i="1"/>
  <c r="F488" i="1"/>
  <c r="D489" i="1"/>
  <c r="E489" i="1"/>
  <c r="F489" i="1"/>
  <c r="D490" i="1"/>
  <c r="E490" i="1"/>
  <c r="F490" i="1"/>
  <c r="D491" i="1"/>
  <c r="E491" i="1"/>
  <c r="F491" i="1"/>
  <c r="D492" i="1"/>
  <c r="E492" i="1"/>
  <c r="F492" i="1"/>
  <c r="D493" i="1"/>
  <c r="E493" i="1"/>
  <c r="F493" i="1"/>
  <c r="D494" i="1"/>
  <c r="E494" i="1"/>
  <c r="F494" i="1"/>
  <c r="D495" i="1"/>
  <c r="E495" i="1"/>
  <c r="F495" i="1"/>
  <c r="D496" i="1"/>
  <c r="E496" i="1"/>
  <c r="F496" i="1"/>
  <c r="D497" i="1"/>
  <c r="E497" i="1"/>
  <c r="F497" i="1"/>
  <c r="D498" i="1"/>
  <c r="E498" i="1"/>
  <c r="F498" i="1"/>
  <c r="D499" i="1"/>
  <c r="E499" i="1"/>
  <c r="F499" i="1"/>
  <c r="D500" i="1"/>
  <c r="E500" i="1"/>
  <c r="F500" i="1"/>
  <c r="D501" i="1"/>
  <c r="E501" i="1"/>
  <c r="F501" i="1"/>
  <c r="D502" i="1"/>
  <c r="E502" i="1"/>
  <c r="F502" i="1"/>
  <c r="D503" i="1"/>
  <c r="E503" i="1"/>
  <c r="F503" i="1"/>
  <c r="D504" i="1"/>
  <c r="E504" i="1"/>
  <c r="F504" i="1"/>
  <c r="D505" i="1"/>
  <c r="E505" i="1"/>
  <c r="F505" i="1"/>
  <c r="D506" i="1"/>
  <c r="E506" i="1"/>
  <c r="F506" i="1"/>
  <c r="D507" i="1"/>
  <c r="E507" i="1"/>
  <c r="F507" i="1"/>
  <c r="D508" i="1"/>
  <c r="E508" i="1"/>
  <c r="F508" i="1"/>
  <c r="D509" i="1"/>
  <c r="E509" i="1"/>
  <c r="F509" i="1"/>
  <c r="D510" i="1"/>
  <c r="E510" i="1"/>
  <c r="F510" i="1"/>
  <c r="D511" i="1"/>
  <c r="E511" i="1"/>
  <c r="F511" i="1"/>
  <c r="D512" i="1"/>
  <c r="E512" i="1"/>
  <c r="F512" i="1"/>
  <c r="D513" i="1"/>
  <c r="E513" i="1"/>
  <c r="F513" i="1"/>
  <c r="D514" i="1"/>
  <c r="E514" i="1"/>
  <c r="F514" i="1"/>
  <c r="D515" i="1"/>
  <c r="E515" i="1"/>
  <c r="F515" i="1"/>
  <c r="D516" i="1"/>
  <c r="E516" i="1"/>
  <c r="F516" i="1"/>
  <c r="D517" i="1"/>
  <c r="E517" i="1"/>
  <c r="F517" i="1"/>
  <c r="D518" i="1"/>
  <c r="E518" i="1"/>
  <c r="F518" i="1"/>
  <c r="D519" i="1"/>
  <c r="E519" i="1"/>
  <c r="F519" i="1"/>
  <c r="D520" i="1"/>
  <c r="E520" i="1"/>
  <c r="F520" i="1"/>
  <c r="D521" i="1"/>
  <c r="E521" i="1"/>
  <c r="F521" i="1"/>
  <c r="D522" i="1"/>
  <c r="E522" i="1"/>
  <c r="F522" i="1"/>
  <c r="D523" i="1"/>
  <c r="E523" i="1"/>
  <c r="F523" i="1"/>
  <c r="D524" i="1"/>
  <c r="E524" i="1"/>
  <c r="F524" i="1"/>
  <c r="D525" i="1"/>
  <c r="E525" i="1"/>
  <c r="F525" i="1"/>
  <c r="D526" i="1"/>
  <c r="E526" i="1"/>
  <c r="F526" i="1"/>
  <c r="D527" i="1"/>
  <c r="E527" i="1"/>
  <c r="F527" i="1"/>
  <c r="D528" i="1"/>
  <c r="E528" i="1"/>
  <c r="F528" i="1"/>
  <c r="D529" i="1"/>
  <c r="E529" i="1"/>
  <c r="F529" i="1"/>
  <c r="D530" i="1"/>
  <c r="E530" i="1"/>
  <c r="F530" i="1"/>
  <c r="D531" i="1"/>
  <c r="E531" i="1"/>
  <c r="F531" i="1"/>
  <c r="D532" i="1"/>
  <c r="E532" i="1"/>
  <c r="F532" i="1"/>
  <c r="D533" i="1"/>
  <c r="E533" i="1"/>
  <c r="F533" i="1"/>
  <c r="D534" i="1"/>
  <c r="E534" i="1"/>
  <c r="F534" i="1"/>
  <c r="D535" i="1"/>
  <c r="E535" i="1"/>
  <c r="F535" i="1"/>
  <c r="D536" i="1"/>
  <c r="E536" i="1"/>
  <c r="F536" i="1"/>
  <c r="D537" i="1"/>
  <c r="E537" i="1"/>
  <c r="F537" i="1"/>
  <c r="D538" i="1"/>
  <c r="E538" i="1"/>
  <c r="F538" i="1"/>
  <c r="D539" i="1"/>
  <c r="E539" i="1"/>
  <c r="F539" i="1"/>
  <c r="D540" i="1"/>
  <c r="E540" i="1"/>
  <c r="F540" i="1"/>
  <c r="D541" i="1"/>
  <c r="E541" i="1"/>
  <c r="F541" i="1"/>
  <c r="D542" i="1"/>
  <c r="E542" i="1"/>
  <c r="F542" i="1"/>
  <c r="D543" i="1"/>
  <c r="E543" i="1"/>
  <c r="F543" i="1"/>
  <c r="D544" i="1"/>
  <c r="E544" i="1"/>
  <c r="F544" i="1"/>
  <c r="D545" i="1"/>
  <c r="E545" i="1"/>
  <c r="F545" i="1"/>
  <c r="D546" i="1"/>
  <c r="E546" i="1"/>
  <c r="F546" i="1"/>
  <c r="D547" i="1"/>
  <c r="E547" i="1"/>
  <c r="F547" i="1"/>
  <c r="D548" i="1"/>
  <c r="E548" i="1"/>
  <c r="F548" i="1"/>
  <c r="D549" i="1"/>
  <c r="E549" i="1"/>
  <c r="F549" i="1"/>
  <c r="D550" i="1"/>
  <c r="E550" i="1"/>
  <c r="F550" i="1"/>
  <c r="D551" i="1"/>
  <c r="E551" i="1"/>
  <c r="F551" i="1"/>
  <c r="D552" i="1"/>
  <c r="E552" i="1"/>
  <c r="F552" i="1"/>
  <c r="D553" i="1"/>
  <c r="E553" i="1"/>
  <c r="F553" i="1"/>
  <c r="D554" i="1"/>
  <c r="E554" i="1"/>
  <c r="F554" i="1"/>
  <c r="D555" i="1"/>
  <c r="E555" i="1"/>
  <c r="F555" i="1"/>
  <c r="D556" i="1"/>
  <c r="E556" i="1"/>
  <c r="F556" i="1"/>
  <c r="D557" i="1"/>
  <c r="E557" i="1"/>
  <c r="F557" i="1"/>
  <c r="D558" i="1"/>
  <c r="E558" i="1"/>
  <c r="F558" i="1"/>
  <c r="D559" i="1"/>
  <c r="E559" i="1"/>
  <c r="F559" i="1"/>
  <c r="D560" i="1"/>
  <c r="E560" i="1"/>
  <c r="F560" i="1"/>
  <c r="D561" i="1"/>
  <c r="E561" i="1"/>
  <c r="F561" i="1"/>
  <c r="D562" i="1"/>
  <c r="E562" i="1"/>
  <c r="F562" i="1"/>
  <c r="D563" i="1"/>
  <c r="E563" i="1"/>
  <c r="F563" i="1"/>
  <c r="D564" i="1"/>
  <c r="E564" i="1"/>
  <c r="F564" i="1"/>
  <c r="D565" i="1"/>
  <c r="E565" i="1"/>
  <c r="F565" i="1"/>
  <c r="D566" i="1"/>
  <c r="E566" i="1"/>
  <c r="F566" i="1"/>
  <c r="D567" i="1"/>
  <c r="E567" i="1"/>
  <c r="F567" i="1"/>
  <c r="D568" i="1"/>
  <c r="E568" i="1"/>
  <c r="F568" i="1"/>
  <c r="D569" i="1"/>
  <c r="E569" i="1"/>
  <c r="F569" i="1"/>
  <c r="D570" i="1"/>
  <c r="E570" i="1"/>
  <c r="F570" i="1"/>
  <c r="D571" i="1"/>
  <c r="E571" i="1"/>
  <c r="F571" i="1"/>
  <c r="D572" i="1"/>
  <c r="E572" i="1"/>
  <c r="F572" i="1"/>
  <c r="D573" i="1"/>
  <c r="E573" i="1"/>
  <c r="F573" i="1"/>
  <c r="D574" i="1"/>
  <c r="E574" i="1"/>
  <c r="F574" i="1"/>
  <c r="D575" i="1"/>
  <c r="E575" i="1"/>
  <c r="F575" i="1"/>
  <c r="D576" i="1"/>
  <c r="E576" i="1"/>
  <c r="F576" i="1"/>
  <c r="D577" i="1"/>
  <c r="E577" i="1"/>
  <c r="F577" i="1"/>
  <c r="D578" i="1"/>
  <c r="E578" i="1"/>
  <c r="F578" i="1"/>
  <c r="D579" i="1"/>
  <c r="E579" i="1"/>
  <c r="F579" i="1"/>
  <c r="D580" i="1"/>
  <c r="E580" i="1"/>
  <c r="F580" i="1"/>
  <c r="D581" i="1"/>
  <c r="E581" i="1"/>
  <c r="F581" i="1"/>
  <c r="D582" i="1"/>
  <c r="E582" i="1"/>
  <c r="F582" i="1"/>
  <c r="D583" i="1"/>
  <c r="E583" i="1"/>
  <c r="F583" i="1"/>
  <c r="D584" i="1"/>
  <c r="E584" i="1"/>
  <c r="F584" i="1"/>
  <c r="D585" i="1"/>
  <c r="E585" i="1"/>
  <c r="F585" i="1"/>
  <c r="D586" i="1"/>
  <c r="E586" i="1"/>
  <c r="F586" i="1"/>
  <c r="D587" i="1"/>
  <c r="E587" i="1"/>
  <c r="F587" i="1"/>
  <c r="D588" i="1"/>
  <c r="E588" i="1"/>
  <c r="F588" i="1"/>
  <c r="D589" i="1"/>
  <c r="E589" i="1"/>
  <c r="F589" i="1"/>
  <c r="D590" i="1"/>
  <c r="E590" i="1"/>
  <c r="F590" i="1"/>
  <c r="D591" i="1"/>
  <c r="E591" i="1"/>
  <c r="F591" i="1"/>
  <c r="D592" i="1"/>
  <c r="E592" i="1"/>
  <c r="F592" i="1"/>
  <c r="D593" i="1"/>
  <c r="E593" i="1"/>
  <c r="F593" i="1"/>
  <c r="D594" i="1"/>
  <c r="E594" i="1"/>
  <c r="F594" i="1"/>
  <c r="D595" i="1"/>
  <c r="E595" i="1"/>
  <c r="F595" i="1"/>
  <c r="D596" i="1"/>
  <c r="E596" i="1"/>
  <c r="F596" i="1"/>
  <c r="D597" i="1"/>
  <c r="E597" i="1"/>
  <c r="F597" i="1"/>
  <c r="D598" i="1"/>
  <c r="E598" i="1"/>
  <c r="F598" i="1"/>
  <c r="D599" i="1"/>
  <c r="E599" i="1"/>
  <c r="F599" i="1"/>
  <c r="D600" i="1"/>
  <c r="E600" i="1"/>
  <c r="F600" i="1"/>
  <c r="D601" i="1"/>
  <c r="E601" i="1"/>
  <c r="F601" i="1"/>
  <c r="D602" i="1"/>
  <c r="E602" i="1"/>
  <c r="F602" i="1"/>
  <c r="D603" i="1"/>
  <c r="E603" i="1"/>
  <c r="F603" i="1"/>
  <c r="D604" i="1"/>
  <c r="E604" i="1"/>
  <c r="F604" i="1"/>
  <c r="D605" i="1"/>
  <c r="E605" i="1"/>
  <c r="F605" i="1"/>
  <c r="D606" i="1"/>
  <c r="E606" i="1"/>
  <c r="F606" i="1"/>
  <c r="D607" i="1"/>
  <c r="E607" i="1"/>
  <c r="F607" i="1"/>
  <c r="D608" i="1"/>
  <c r="E608" i="1"/>
  <c r="F608" i="1"/>
  <c r="D609" i="1"/>
  <c r="E609" i="1"/>
  <c r="F609" i="1"/>
  <c r="D610" i="1"/>
  <c r="E610" i="1"/>
  <c r="F610" i="1"/>
  <c r="D611" i="1"/>
  <c r="E611" i="1"/>
  <c r="F611" i="1"/>
  <c r="D612" i="1"/>
  <c r="E612" i="1"/>
  <c r="F612" i="1"/>
  <c r="D613" i="1"/>
  <c r="E613" i="1"/>
  <c r="F613" i="1"/>
  <c r="D614" i="1"/>
  <c r="E614" i="1"/>
  <c r="F614" i="1"/>
  <c r="D615" i="1"/>
  <c r="E615" i="1"/>
  <c r="F615" i="1"/>
  <c r="F318" i="1"/>
  <c r="E318" i="1"/>
  <c r="D318" i="1"/>
  <c r="F317" i="1"/>
  <c r="E317" i="1"/>
  <c r="D317" i="1"/>
  <c r="F316" i="1"/>
  <c r="E316" i="1"/>
  <c r="D316" i="1"/>
  <c r="F315" i="1"/>
  <c r="E315" i="1"/>
  <c r="D315" i="1"/>
  <c r="F314" i="1"/>
  <c r="E314" i="1"/>
  <c r="D314" i="1"/>
  <c r="F313" i="1"/>
  <c r="E313" i="1"/>
  <c r="D313" i="1"/>
  <c r="F312" i="1"/>
  <c r="E312" i="1"/>
  <c r="D312" i="1"/>
  <c r="F311" i="1"/>
  <c r="E311" i="1"/>
  <c r="D311" i="1"/>
  <c r="F310" i="1"/>
  <c r="E310" i="1"/>
  <c r="D310" i="1"/>
  <c r="F309" i="1"/>
  <c r="E309" i="1"/>
  <c r="D309" i="1"/>
  <c r="F308" i="1"/>
  <c r="E308" i="1"/>
  <c r="D308" i="1"/>
  <c r="F307" i="1"/>
  <c r="E307" i="1"/>
  <c r="D307" i="1"/>
  <c r="F306" i="1"/>
  <c r="E306" i="1"/>
  <c r="D306" i="1"/>
  <c r="F305" i="1"/>
  <c r="E305" i="1"/>
  <c r="D305" i="1"/>
  <c r="F304" i="1"/>
  <c r="E304" i="1"/>
  <c r="D304" i="1"/>
  <c r="F303" i="1"/>
  <c r="E303" i="1"/>
  <c r="D303" i="1"/>
  <c r="F302" i="1"/>
  <c r="E302" i="1"/>
  <c r="D302" i="1"/>
  <c r="F301" i="1"/>
  <c r="E301" i="1"/>
  <c r="D301" i="1"/>
  <c r="F300" i="1"/>
  <c r="E300" i="1"/>
  <c r="D300" i="1"/>
  <c r="F299" i="1"/>
  <c r="E299" i="1"/>
  <c r="D299" i="1"/>
  <c r="F298" i="1"/>
  <c r="E298" i="1"/>
  <c r="D298" i="1"/>
  <c r="F297" i="1"/>
  <c r="E297" i="1"/>
  <c r="D297" i="1"/>
  <c r="F296" i="1"/>
  <c r="E296" i="1"/>
  <c r="D296" i="1"/>
  <c r="F295" i="1"/>
  <c r="E295" i="1"/>
  <c r="D295" i="1"/>
  <c r="F294" i="1"/>
  <c r="E294" i="1"/>
  <c r="D294" i="1"/>
  <c r="F293" i="1"/>
  <c r="E293" i="1"/>
  <c r="D293" i="1"/>
  <c r="F292" i="1"/>
  <c r="E292" i="1"/>
  <c r="D292" i="1"/>
  <c r="F291" i="1"/>
  <c r="E291" i="1"/>
  <c r="D291" i="1"/>
  <c r="F290" i="1"/>
  <c r="E290" i="1"/>
  <c r="D290" i="1"/>
  <c r="F289" i="1"/>
  <c r="E289" i="1"/>
  <c r="D289" i="1"/>
  <c r="F288" i="1"/>
  <c r="E288" i="1"/>
  <c r="D288" i="1"/>
  <c r="F287" i="1"/>
  <c r="E287" i="1"/>
  <c r="D287" i="1"/>
  <c r="F286" i="1"/>
  <c r="E286" i="1"/>
  <c r="D286" i="1"/>
  <c r="F285" i="1"/>
  <c r="E285" i="1"/>
  <c r="D285" i="1"/>
  <c r="F284" i="1"/>
  <c r="E284" i="1"/>
  <c r="D284" i="1"/>
  <c r="F283" i="1"/>
  <c r="E283" i="1"/>
  <c r="D283" i="1"/>
  <c r="F282" i="1"/>
  <c r="E282" i="1"/>
  <c r="D282" i="1"/>
  <c r="F281" i="1"/>
  <c r="E281" i="1"/>
  <c r="D281" i="1"/>
  <c r="F280" i="1"/>
  <c r="E280" i="1"/>
  <c r="D280" i="1"/>
  <c r="F279" i="1"/>
  <c r="E279" i="1"/>
  <c r="D279" i="1"/>
  <c r="F278" i="1"/>
  <c r="E278" i="1"/>
  <c r="D278" i="1"/>
  <c r="F277" i="1"/>
  <c r="E277" i="1"/>
  <c r="D277" i="1"/>
  <c r="F276" i="1"/>
  <c r="E276" i="1"/>
  <c r="D276" i="1"/>
  <c r="F275" i="1"/>
  <c r="E275" i="1"/>
  <c r="D275" i="1"/>
  <c r="F274" i="1"/>
  <c r="E274" i="1"/>
  <c r="D274" i="1"/>
  <c r="F273" i="1"/>
  <c r="E273" i="1"/>
  <c r="D273" i="1"/>
  <c r="F272" i="1"/>
  <c r="E272" i="1"/>
  <c r="D272" i="1"/>
  <c r="F271" i="1"/>
  <c r="E271" i="1"/>
  <c r="D271" i="1"/>
  <c r="F270" i="1"/>
  <c r="E270" i="1"/>
  <c r="D270" i="1"/>
  <c r="F269" i="1"/>
  <c r="E269" i="1"/>
  <c r="D269" i="1"/>
  <c r="F268" i="1"/>
  <c r="E268" i="1"/>
  <c r="D268" i="1"/>
  <c r="F267" i="1"/>
  <c r="E267" i="1"/>
  <c r="D267" i="1"/>
  <c r="F266" i="1"/>
  <c r="E266" i="1"/>
  <c r="D266" i="1"/>
  <c r="F265" i="1"/>
  <c r="E265" i="1"/>
  <c r="D265" i="1"/>
  <c r="F264" i="1"/>
  <c r="E264" i="1"/>
  <c r="D264" i="1"/>
  <c r="F263" i="1"/>
  <c r="E263" i="1"/>
  <c r="D263" i="1"/>
  <c r="F262" i="1"/>
  <c r="E262" i="1"/>
  <c r="D262" i="1"/>
  <c r="F261" i="1"/>
  <c r="E261" i="1"/>
  <c r="D261" i="1"/>
  <c r="F260" i="1"/>
  <c r="E260" i="1"/>
  <c r="D260" i="1"/>
  <c r="F259" i="1"/>
  <c r="E259" i="1"/>
  <c r="D259" i="1"/>
  <c r="F258" i="1"/>
  <c r="E258" i="1"/>
  <c r="D258" i="1"/>
  <c r="F257" i="1"/>
  <c r="E257" i="1"/>
  <c r="D257" i="1"/>
  <c r="F256" i="1"/>
  <c r="E256" i="1"/>
  <c r="D256" i="1"/>
  <c r="F255" i="1"/>
  <c r="E255" i="1"/>
  <c r="D255" i="1"/>
  <c r="F254" i="1"/>
  <c r="E254" i="1"/>
  <c r="D254" i="1"/>
  <c r="F253" i="1"/>
  <c r="E253" i="1"/>
  <c r="D253" i="1"/>
  <c r="F252" i="1"/>
  <c r="E252" i="1"/>
  <c r="D252" i="1"/>
  <c r="F251" i="1"/>
  <c r="E251" i="1"/>
  <c r="D251" i="1"/>
  <c r="F250" i="1"/>
  <c r="E250" i="1"/>
  <c r="D250" i="1"/>
  <c r="F249" i="1"/>
  <c r="E249" i="1"/>
  <c r="D249" i="1"/>
  <c r="F248" i="1"/>
  <c r="E248" i="1"/>
  <c r="D248" i="1"/>
  <c r="F247" i="1"/>
  <c r="E247" i="1"/>
  <c r="D247" i="1"/>
  <c r="F246" i="1"/>
  <c r="E246" i="1"/>
  <c r="D246" i="1"/>
  <c r="F245" i="1"/>
  <c r="E245" i="1"/>
  <c r="D245" i="1"/>
  <c r="F244" i="1"/>
  <c r="E244" i="1"/>
  <c r="D244" i="1"/>
  <c r="F243" i="1"/>
  <c r="E243" i="1"/>
  <c r="D243" i="1"/>
  <c r="F242" i="1"/>
  <c r="E242" i="1"/>
  <c r="D242" i="1"/>
  <c r="F241" i="1"/>
  <c r="E241" i="1"/>
  <c r="D241" i="1"/>
  <c r="F240" i="1"/>
  <c r="E240" i="1"/>
  <c r="D240" i="1"/>
  <c r="F239" i="1"/>
  <c r="E239" i="1"/>
  <c r="D239" i="1"/>
  <c r="F238" i="1"/>
  <c r="E238" i="1"/>
  <c r="D238" i="1"/>
  <c r="F237" i="1"/>
  <c r="E237" i="1"/>
  <c r="D237" i="1"/>
  <c r="F236" i="1"/>
  <c r="E236" i="1"/>
  <c r="D236" i="1"/>
  <c r="F235" i="1"/>
  <c r="E235" i="1"/>
  <c r="D235" i="1"/>
  <c r="F234" i="1"/>
  <c r="E234" i="1"/>
  <c r="D234" i="1"/>
  <c r="F233" i="1"/>
  <c r="E233" i="1"/>
  <c r="D233" i="1"/>
  <c r="F232" i="1"/>
  <c r="E232" i="1"/>
  <c r="D232" i="1"/>
  <c r="F231" i="1"/>
  <c r="E231" i="1"/>
  <c r="D231" i="1"/>
  <c r="F230" i="1"/>
  <c r="E230" i="1"/>
  <c r="D230" i="1"/>
  <c r="F229" i="1"/>
  <c r="E229" i="1"/>
  <c r="D229" i="1"/>
  <c r="F228" i="1"/>
  <c r="E228" i="1"/>
  <c r="D228" i="1"/>
  <c r="F227" i="1"/>
  <c r="E227" i="1"/>
  <c r="D227" i="1"/>
  <c r="F226" i="1"/>
  <c r="E226" i="1"/>
  <c r="D226" i="1"/>
  <c r="F225" i="1"/>
  <c r="E225" i="1"/>
  <c r="D225" i="1"/>
  <c r="F224" i="1"/>
  <c r="E224" i="1"/>
  <c r="D224" i="1"/>
  <c r="F223" i="1"/>
  <c r="E223" i="1"/>
  <c r="D223" i="1"/>
  <c r="F222" i="1"/>
  <c r="E222" i="1"/>
  <c r="D222" i="1"/>
  <c r="F221" i="1"/>
  <c r="E221" i="1"/>
  <c r="D221" i="1"/>
  <c r="F220" i="1"/>
  <c r="E220" i="1"/>
  <c r="D220" i="1"/>
  <c r="F219" i="1"/>
  <c r="E219" i="1"/>
  <c r="D219" i="1"/>
  <c r="F218" i="1"/>
  <c r="E218" i="1"/>
  <c r="D218" i="1"/>
  <c r="F217" i="1"/>
  <c r="E217" i="1"/>
  <c r="D217" i="1"/>
  <c r="F216" i="1"/>
  <c r="E216" i="1"/>
  <c r="D216" i="1"/>
  <c r="F215" i="1"/>
  <c r="E215" i="1"/>
  <c r="D215" i="1"/>
  <c r="F214" i="1"/>
  <c r="E214" i="1"/>
  <c r="D214" i="1"/>
  <c r="F213" i="1"/>
  <c r="E213" i="1"/>
  <c r="D213" i="1"/>
  <c r="F212" i="1"/>
  <c r="E212" i="1"/>
  <c r="D212" i="1"/>
  <c r="F211" i="1"/>
  <c r="E211" i="1"/>
  <c r="D211" i="1"/>
  <c r="F210" i="1"/>
  <c r="E210" i="1"/>
  <c r="D210" i="1"/>
  <c r="F209" i="1"/>
  <c r="E209" i="1"/>
  <c r="D209" i="1"/>
  <c r="F208" i="1"/>
  <c r="E208" i="1"/>
  <c r="D208" i="1"/>
  <c r="F207" i="1"/>
  <c r="E207" i="1"/>
  <c r="D207" i="1"/>
  <c r="F206" i="1"/>
  <c r="E206" i="1"/>
  <c r="D206" i="1"/>
  <c r="F205" i="1"/>
  <c r="E205" i="1"/>
  <c r="D205" i="1"/>
  <c r="F204" i="1"/>
  <c r="E204" i="1"/>
  <c r="D204" i="1"/>
  <c r="F203" i="1"/>
  <c r="E203" i="1"/>
  <c r="D203" i="1"/>
  <c r="F202" i="1"/>
  <c r="E202" i="1"/>
  <c r="D202" i="1"/>
  <c r="F201" i="1"/>
  <c r="E201" i="1"/>
  <c r="D201" i="1"/>
  <c r="F200" i="1"/>
  <c r="E200" i="1"/>
  <c r="D200" i="1"/>
  <c r="F199" i="1"/>
  <c r="E199" i="1"/>
  <c r="D199" i="1"/>
  <c r="F198" i="1"/>
  <c r="E198" i="1"/>
  <c r="D198" i="1"/>
  <c r="F197" i="1"/>
  <c r="E197" i="1"/>
  <c r="D197" i="1"/>
  <c r="F196" i="1"/>
  <c r="E196" i="1"/>
  <c r="D196" i="1"/>
  <c r="F195" i="1"/>
  <c r="E195" i="1"/>
  <c r="D195" i="1"/>
  <c r="F194" i="1"/>
  <c r="E194" i="1"/>
  <c r="D194" i="1"/>
  <c r="F193" i="1"/>
  <c r="E193" i="1"/>
  <c r="D193" i="1"/>
  <c r="F192" i="1"/>
  <c r="E192" i="1"/>
  <c r="D192" i="1"/>
  <c r="F191" i="1"/>
  <c r="E191" i="1"/>
  <c r="D191" i="1"/>
  <c r="F190" i="1"/>
  <c r="E190" i="1"/>
  <c r="D190" i="1"/>
  <c r="F189" i="1"/>
  <c r="E189" i="1"/>
  <c r="D189" i="1"/>
  <c r="F188" i="1"/>
  <c r="E188" i="1"/>
  <c r="D188" i="1"/>
  <c r="F187" i="1"/>
  <c r="E187" i="1"/>
  <c r="D187" i="1"/>
  <c r="F186" i="1"/>
  <c r="E186" i="1"/>
  <c r="D186" i="1"/>
  <c r="F185" i="1"/>
  <c r="E185" i="1"/>
  <c r="D185" i="1"/>
  <c r="F184" i="1"/>
  <c r="E184" i="1"/>
  <c r="D184" i="1"/>
  <c r="F183" i="1"/>
  <c r="E183" i="1"/>
  <c r="D183" i="1"/>
  <c r="F182" i="1"/>
  <c r="E182" i="1"/>
  <c r="D182" i="1"/>
  <c r="F181" i="1"/>
  <c r="E181" i="1"/>
  <c r="D181" i="1"/>
  <c r="F180" i="1"/>
  <c r="E180" i="1"/>
  <c r="D180" i="1"/>
  <c r="F179" i="1"/>
  <c r="E179" i="1"/>
  <c r="D179" i="1"/>
  <c r="F178" i="1"/>
  <c r="E178" i="1"/>
  <c r="D178" i="1"/>
  <c r="F177" i="1"/>
  <c r="E177" i="1"/>
  <c r="D177" i="1"/>
  <c r="F176" i="1"/>
  <c r="E176" i="1"/>
  <c r="D176" i="1"/>
  <c r="F175" i="1"/>
  <c r="E175" i="1"/>
  <c r="D175" i="1"/>
  <c r="F174" i="1"/>
  <c r="E174" i="1"/>
  <c r="D174" i="1"/>
  <c r="F173" i="1"/>
  <c r="E173" i="1"/>
  <c r="D173" i="1"/>
  <c r="F172" i="1"/>
  <c r="E172" i="1"/>
  <c r="D172" i="1"/>
  <c r="F171" i="1"/>
  <c r="E171" i="1"/>
  <c r="D171" i="1"/>
  <c r="F170" i="1"/>
  <c r="E170" i="1"/>
  <c r="D170" i="1"/>
  <c r="F169" i="1"/>
  <c r="E169" i="1"/>
  <c r="D169" i="1"/>
  <c r="F168" i="1"/>
  <c r="E168" i="1"/>
  <c r="D168" i="1"/>
  <c r="F167" i="1"/>
  <c r="E167" i="1"/>
  <c r="D167" i="1"/>
  <c r="F166" i="1"/>
  <c r="E166" i="1"/>
  <c r="D166" i="1"/>
  <c r="F165" i="1"/>
  <c r="E165" i="1"/>
  <c r="D165" i="1"/>
  <c r="F164" i="1"/>
  <c r="E164" i="1"/>
  <c r="D164" i="1"/>
  <c r="F163" i="1"/>
  <c r="E163" i="1"/>
  <c r="D163" i="1"/>
  <c r="F162" i="1"/>
  <c r="E162" i="1"/>
  <c r="D162" i="1"/>
  <c r="F161" i="1"/>
  <c r="E161" i="1"/>
  <c r="D161" i="1"/>
  <c r="F160" i="1"/>
  <c r="E160" i="1"/>
  <c r="D160" i="1"/>
  <c r="F159" i="1"/>
  <c r="E159" i="1"/>
  <c r="D159" i="1"/>
  <c r="F158" i="1"/>
  <c r="E158" i="1"/>
  <c r="D158" i="1"/>
  <c r="F157" i="1"/>
  <c r="E157" i="1"/>
  <c r="D157" i="1"/>
  <c r="F156" i="1"/>
  <c r="E156" i="1"/>
  <c r="D156" i="1"/>
  <c r="F155" i="1"/>
  <c r="E155" i="1"/>
  <c r="D155" i="1"/>
  <c r="F154" i="1"/>
  <c r="E154" i="1"/>
  <c r="D154" i="1"/>
  <c r="F153" i="1"/>
  <c r="E153" i="1"/>
  <c r="D153" i="1"/>
  <c r="F152" i="1"/>
  <c r="E152" i="1"/>
  <c r="D152" i="1"/>
  <c r="F151" i="1"/>
  <c r="E151" i="1"/>
  <c r="D151" i="1"/>
  <c r="F150" i="1"/>
  <c r="E150" i="1"/>
  <c r="D150" i="1"/>
  <c r="F149" i="1"/>
  <c r="E149" i="1"/>
  <c r="D149" i="1"/>
  <c r="F148" i="1"/>
  <c r="E148" i="1"/>
  <c r="D148" i="1"/>
  <c r="F147" i="1"/>
  <c r="E147" i="1"/>
  <c r="D147" i="1"/>
  <c r="F146" i="1"/>
  <c r="E146" i="1"/>
  <c r="D146" i="1"/>
  <c r="F145" i="1"/>
  <c r="E145" i="1"/>
  <c r="D145" i="1"/>
  <c r="F144" i="1"/>
  <c r="E144" i="1"/>
  <c r="D144" i="1"/>
  <c r="F143" i="1"/>
  <c r="E143" i="1"/>
  <c r="D143" i="1"/>
  <c r="F142" i="1"/>
  <c r="E142" i="1"/>
  <c r="D142" i="1"/>
  <c r="F141" i="1"/>
  <c r="E141" i="1"/>
  <c r="D141" i="1"/>
  <c r="F140" i="1"/>
  <c r="E140" i="1"/>
  <c r="D140" i="1"/>
  <c r="F139" i="1"/>
  <c r="E139" i="1"/>
  <c r="D139" i="1"/>
  <c r="F138" i="1"/>
  <c r="E138" i="1"/>
  <c r="D138" i="1"/>
  <c r="F137" i="1"/>
  <c r="E137" i="1"/>
  <c r="D137" i="1"/>
  <c r="F136" i="1"/>
  <c r="E136" i="1"/>
  <c r="D136" i="1"/>
  <c r="F135" i="1"/>
  <c r="E135" i="1"/>
  <c r="D135" i="1"/>
  <c r="F134" i="1"/>
  <c r="E134" i="1"/>
  <c r="D134" i="1"/>
  <c r="F133" i="1"/>
  <c r="E133" i="1"/>
  <c r="D133" i="1"/>
  <c r="F132" i="1"/>
  <c r="E132" i="1"/>
  <c r="D132" i="1"/>
  <c r="F131" i="1"/>
  <c r="E131" i="1"/>
  <c r="D131" i="1"/>
  <c r="F130" i="1"/>
  <c r="E130" i="1"/>
  <c r="D130" i="1"/>
  <c r="F129" i="1"/>
  <c r="E129" i="1"/>
  <c r="D129" i="1"/>
  <c r="F128" i="1"/>
  <c r="E128" i="1"/>
  <c r="D128" i="1"/>
  <c r="F127" i="1"/>
  <c r="E127" i="1"/>
  <c r="D127" i="1"/>
  <c r="F126" i="1"/>
  <c r="E126" i="1"/>
  <c r="D126" i="1"/>
  <c r="F125" i="1"/>
  <c r="E125" i="1"/>
  <c r="D125" i="1"/>
  <c r="F124" i="1"/>
  <c r="E124" i="1"/>
  <c r="D124" i="1"/>
  <c r="F123" i="1"/>
  <c r="E123" i="1"/>
  <c r="D123" i="1"/>
  <c r="F122" i="1"/>
  <c r="E122" i="1"/>
  <c r="D122" i="1"/>
  <c r="F121" i="1"/>
  <c r="E121" i="1"/>
  <c r="D121" i="1"/>
  <c r="F120" i="1"/>
  <c r="E120" i="1"/>
  <c r="D120" i="1"/>
  <c r="F119" i="1"/>
  <c r="E119" i="1"/>
  <c r="D119" i="1"/>
  <c r="F118" i="1"/>
  <c r="E118" i="1"/>
  <c r="D118" i="1"/>
  <c r="F117" i="1"/>
  <c r="E117" i="1"/>
  <c r="D117" i="1"/>
  <c r="F116" i="1"/>
  <c r="E116" i="1"/>
  <c r="D116" i="1"/>
  <c r="F115" i="1"/>
  <c r="E115" i="1"/>
  <c r="D115" i="1"/>
  <c r="F114" i="1"/>
  <c r="E114" i="1"/>
  <c r="D114" i="1"/>
  <c r="F113" i="1"/>
  <c r="E113" i="1"/>
  <c r="D113" i="1"/>
  <c r="F112" i="1"/>
  <c r="E112" i="1"/>
  <c r="D112" i="1"/>
  <c r="F111" i="1"/>
  <c r="E111" i="1"/>
  <c r="D111" i="1"/>
  <c r="F110" i="1"/>
  <c r="E110" i="1"/>
  <c r="D110" i="1"/>
  <c r="F109" i="1"/>
  <c r="E109" i="1"/>
  <c r="D109" i="1"/>
  <c r="F108" i="1"/>
  <c r="E108" i="1"/>
  <c r="D108" i="1"/>
  <c r="F107" i="1"/>
  <c r="E107" i="1"/>
  <c r="D107" i="1"/>
  <c r="F106" i="1"/>
  <c r="E106" i="1"/>
  <c r="D106" i="1"/>
  <c r="F105" i="1"/>
  <c r="E105" i="1"/>
  <c r="D105" i="1"/>
  <c r="F104" i="1"/>
  <c r="E104" i="1"/>
  <c r="D104" i="1"/>
  <c r="F103" i="1"/>
  <c r="E103" i="1"/>
  <c r="D103" i="1"/>
  <c r="F102" i="1"/>
  <c r="E102" i="1"/>
  <c r="D102" i="1"/>
  <c r="F101" i="1"/>
  <c r="E101" i="1"/>
  <c r="D101" i="1"/>
  <c r="F100" i="1"/>
  <c r="E100" i="1"/>
  <c r="D100" i="1"/>
  <c r="F99" i="1"/>
  <c r="E99" i="1"/>
  <c r="D99" i="1"/>
  <c r="F98" i="1"/>
  <c r="E98" i="1"/>
  <c r="D98" i="1"/>
  <c r="F97" i="1"/>
  <c r="E97" i="1"/>
  <c r="D97" i="1"/>
  <c r="F96" i="1"/>
  <c r="E96" i="1"/>
  <c r="D96" i="1"/>
  <c r="F95" i="1"/>
  <c r="E95" i="1"/>
  <c r="D95" i="1"/>
  <c r="F94" i="1"/>
  <c r="E94" i="1"/>
  <c r="D94" i="1"/>
  <c r="F93" i="1"/>
  <c r="E93" i="1"/>
  <c r="D93" i="1"/>
  <c r="F92" i="1"/>
  <c r="E92" i="1"/>
  <c r="D92" i="1"/>
  <c r="F91" i="1"/>
  <c r="E91" i="1"/>
  <c r="D91" i="1"/>
  <c r="F90" i="1"/>
  <c r="E90" i="1"/>
  <c r="D90" i="1"/>
  <c r="F89" i="1"/>
  <c r="E89" i="1"/>
  <c r="D89" i="1"/>
  <c r="F88" i="1"/>
  <c r="E88" i="1"/>
  <c r="D88" i="1"/>
  <c r="F87" i="1"/>
  <c r="E87" i="1"/>
  <c r="D87" i="1"/>
  <c r="F86" i="1"/>
  <c r="E86" i="1"/>
  <c r="D86" i="1"/>
  <c r="F85" i="1"/>
  <c r="E85" i="1"/>
  <c r="D85" i="1"/>
  <c r="F84" i="1"/>
  <c r="E84" i="1"/>
  <c r="D84" i="1"/>
  <c r="F83" i="1"/>
  <c r="E83" i="1"/>
  <c r="D83" i="1"/>
  <c r="F82" i="1"/>
  <c r="E82" i="1"/>
  <c r="D82" i="1"/>
  <c r="F81" i="1"/>
  <c r="E81" i="1"/>
  <c r="D81" i="1"/>
  <c r="F80" i="1"/>
  <c r="E80" i="1"/>
  <c r="D80" i="1"/>
  <c r="F79" i="1"/>
  <c r="E79" i="1"/>
  <c r="D79" i="1"/>
  <c r="F78" i="1"/>
  <c r="E78" i="1"/>
  <c r="D78" i="1"/>
  <c r="F77" i="1"/>
  <c r="E77" i="1"/>
  <c r="D77" i="1"/>
  <c r="F76" i="1"/>
  <c r="E76" i="1"/>
  <c r="D76" i="1"/>
  <c r="F75" i="1"/>
  <c r="E75" i="1"/>
  <c r="D75" i="1"/>
  <c r="F74" i="1"/>
  <c r="E74" i="1"/>
  <c r="D74" i="1"/>
  <c r="F73" i="1"/>
  <c r="E73" i="1"/>
  <c r="D73" i="1"/>
  <c r="F72" i="1"/>
  <c r="E72" i="1"/>
  <c r="D72" i="1"/>
  <c r="F71" i="1"/>
  <c r="E71" i="1"/>
  <c r="D71" i="1"/>
  <c r="F70" i="1"/>
  <c r="E70" i="1"/>
  <c r="D70" i="1"/>
  <c r="F69" i="1"/>
  <c r="E69" i="1"/>
  <c r="D69" i="1"/>
  <c r="F68" i="1"/>
  <c r="E68" i="1"/>
  <c r="D68" i="1"/>
  <c r="F67" i="1"/>
  <c r="E67" i="1"/>
  <c r="D67" i="1"/>
  <c r="F66" i="1"/>
  <c r="E66" i="1"/>
  <c r="D66" i="1"/>
  <c r="F65" i="1"/>
  <c r="E65" i="1"/>
  <c r="D65" i="1"/>
  <c r="F64" i="1"/>
  <c r="E64" i="1"/>
  <c r="D64" i="1"/>
  <c r="F63" i="1"/>
  <c r="E63" i="1"/>
  <c r="D63" i="1"/>
  <c r="F62" i="1"/>
  <c r="E62" i="1"/>
  <c r="D62" i="1"/>
  <c r="F61" i="1"/>
  <c r="E61" i="1"/>
  <c r="D61" i="1"/>
  <c r="F60" i="1"/>
  <c r="E60" i="1"/>
  <c r="D60" i="1"/>
  <c r="F59" i="1"/>
  <c r="E59" i="1"/>
  <c r="D59" i="1"/>
  <c r="F58" i="1"/>
  <c r="E58" i="1"/>
  <c r="D58" i="1"/>
  <c r="F57" i="1"/>
  <c r="E57" i="1"/>
  <c r="D57" i="1"/>
  <c r="F19" i="1"/>
  <c r="E19" i="1"/>
  <c r="D19" i="1"/>
  <c r="F25" i="1" l="1"/>
  <c r="H13" i="1"/>
  <c r="E20" i="1"/>
  <c r="G13" i="1"/>
  <c r="I13" i="1" s="1"/>
  <c r="H5" i="4"/>
  <c r="G11" i="4"/>
  <c r="E9" i="4"/>
  <c r="E10" i="4"/>
  <c r="H8" i="4"/>
  <c r="E11" i="4"/>
  <c r="K5" i="4"/>
  <c r="L9" i="4"/>
  <c r="K11" i="4"/>
  <c r="K9" i="4"/>
  <c r="K6" i="4"/>
  <c r="K10" i="4" s="1"/>
  <c r="L11" i="4"/>
  <c r="K8" i="4"/>
  <c r="I9" i="4"/>
  <c r="L10" i="4"/>
  <c r="H7" i="4"/>
  <c r="E12" i="1"/>
  <c r="G12" i="1" s="1"/>
  <c r="I12" i="1" s="1"/>
  <c r="F23" i="1"/>
  <c r="D17" i="1"/>
  <c r="E24" i="1"/>
  <c r="F24" i="1"/>
  <c r="E25" i="1"/>
  <c r="E21" i="1"/>
  <c r="E22" i="1"/>
  <c r="E23" i="1"/>
  <c r="F20" i="1"/>
  <c r="F21" i="1"/>
  <c r="F22" i="1"/>
  <c r="H6" i="4"/>
  <c r="H10" i="4" s="1"/>
  <c r="I24" i="1" l="1"/>
  <c r="I23" i="1"/>
  <c r="I22" i="1"/>
  <c r="I25" i="1"/>
  <c r="I21" i="1"/>
  <c r="I20" i="1"/>
  <c r="H24" i="1"/>
  <c r="H23" i="1"/>
  <c r="H22" i="1"/>
  <c r="H25" i="1"/>
  <c r="H21" i="1"/>
  <c r="H20" i="1"/>
  <c r="G24" i="1"/>
  <c r="G25" i="1"/>
  <c r="G23" i="1"/>
  <c r="G21" i="1"/>
  <c r="G22" i="1"/>
  <c r="G20" i="1"/>
  <c r="H11" i="4"/>
  <c r="H9" i="4"/>
  <c r="E16" i="1"/>
  <c r="E17" i="1"/>
  <c r="F16" i="1"/>
  <c r="F17" i="1"/>
  <c r="H16" i="1" l="1"/>
  <c r="H17" i="1"/>
  <c r="I16" i="1"/>
  <c r="I17" i="1"/>
  <c r="G16" i="1"/>
  <c r="G17"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Admin</author>
    <author>Test</author>
  </authors>
  <commentList>
    <comment ref="C8" authorId="0" shapeId="0" xr:uid="{BCC2DC4D-49DF-44C6-813F-4E66FF91BA6E}">
      <text>
        <r>
          <rPr>
            <sz val="9"/>
            <color indexed="81"/>
            <rFont val="Tahoma"/>
            <charset val="1"/>
          </rPr>
          <t>Boundary condition name</t>
        </r>
      </text>
    </comment>
    <comment ref="C13" authorId="1" shapeId="0" xr:uid="{2A7BA1E9-5531-4063-B01F-FB7203512294}">
      <text>
        <r>
          <rPr>
            <sz val="9"/>
            <color indexed="81"/>
            <rFont val="Tahoma"/>
            <family val="2"/>
          </rPr>
          <t>Goal Seek Total volume - Capacuty changing Multiplier</t>
        </r>
      </text>
    </comment>
    <comment ref="B18" authorId="1" shapeId="0" xr:uid="{582BD24F-BFA1-4F88-9AB0-611A9408D770}">
      <text>
        <r>
          <rPr>
            <sz val="9"/>
            <color indexed="81"/>
            <rFont val="Tahoma"/>
            <family val="2"/>
          </rPr>
          <t>Hydrogram shape
https://learn.hydrologystudio.com/hydrology-studio/knowledge-base/nrcs-unit-hydrograph-peak-factors/</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Test</author>
  </authors>
  <commentList>
    <comment ref="B5" authorId="0" shapeId="0" xr:uid="{D550E1B4-8E74-4483-88C7-B3F9D10093CD}">
      <text>
        <r>
          <rPr>
            <sz val="9"/>
            <color indexed="81"/>
            <rFont val="Tahoma"/>
            <family val="2"/>
          </rPr>
          <t>Hydrogram shape
https://learn.hydrologystudio.com/hydrology-studio/knowledge-base/nrcs-unit-hydrograph-peak-factors/</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Admin</author>
  </authors>
  <commentList>
    <comment ref="E3" authorId="0" shapeId="0" xr:uid="{BEE8B8AA-9802-4CCC-9108-F89C00BA4AC1}">
      <text>
        <r>
          <rPr>
            <sz val="9"/>
            <color indexed="81"/>
            <rFont val="Segoe UI Light"/>
            <family val="2"/>
          </rPr>
          <t>Percent Impervious</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Test</author>
  </authors>
  <commentList>
    <comment ref="D2" authorId="0" shapeId="0" xr:uid="{CF69DEBD-69F0-4023-B1E4-D73E4E13DFE3}">
      <text>
        <r>
          <rPr>
            <sz val="9"/>
            <color indexed="81"/>
            <rFont val="Tahoma"/>
            <family val="2"/>
          </rPr>
          <t>SCS Soil Groups and filtration rates (SCS, 1986; Skaggs and Khaleel 1982)</t>
        </r>
      </text>
    </comment>
  </commentList>
</comments>
</file>

<file path=xl/sharedStrings.xml><?xml version="1.0" encoding="utf-8"?>
<sst xmlns="http://schemas.openxmlformats.org/spreadsheetml/2006/main" count="191" uniqueCount="153">
  <si>
    <t>Multiplier</t>
  </si>
  <si>
    <t>Flood wave velocity (wave celerity)</t>
  </si>
  <si>
    <t>ΔT, s</t>
  </si>
  <si>
    <t>ΔX, m</t>
  </si>
  <si>
    <t>C</t>
  </si>
  <si>
    <t>Computational time step</t>
  </si>
  <si>
    <t>Courant Number</t>
  </si>
  <si>
    <t>Ecuación de momentum (unidimensional)</t>
  </si>
  <si>
    <t>Onda Dinámica + Turbulencia +  Coriolis = HEC-RAS Full Momentum</t>
  </si>
  <si>
    <t>Aceleración Local: cambio en la velocidad de una partícula fluida respecto al tiempo.</t>
  </si>
  <si>
    <t>Aceleración Convectiva: cambio en la velocidad de una partícula fluida en el espacio del dominio.</t>
  </si>
  <si>
    <t>Surface, km²</t>
  </si>
  <si>
    <t>Average flow, m³/s</t>
  </si>
  <si>
    <t>Capacity, Hm³</t>
  </si>
  <si>
    <t>Neusa</t>
  </si>
  <si>
    <t>Tomine</t>
  </si>
  <si>
    <t>Sisga</t>
  </si>
  <si>
    <t>Flow discharge curves</t>
  </si>
  <si>
    <t>Parameters</t>
  </si>
  <si>
    <t>Step time</t>
  </si>
  <si>
    <t>Description</t>
  </si>
  <si>
    <t>0.025 - 0.05</t>
  </si>
  <si>
    <t>n/a</t>
  </si>
  <si>
    <t>0.03 - 0.05</t>
  </si>
  <si>
    <t>0.06 - 0.12</t>
  </si>
  <si>
    <t>0.08 - 0.16</t>
  </si>
  <si>
    <t>0.12 - 0.20</t>
  </si>
  <si>
    <t>0.023 - 0.030</t>
  </si>
  <si>
    <t>0.10 - 0.20</t>
  </si>
  <si>
    <t>0.08 - 0.20</t>
  </si>
  <si>
    <t>0.07 - 0.16</t>
  </si>
  <si>
    <t>0.020 - 0.05</t>
  </si>
  <si>
    <t>0.045 - 0.15</t>
  </si>
  <si>
    <t>Open Water- areas of open water, generally with less than 25% cover of vegetation or soil.</t>
  </si>
  <si>
    <t>Perennial Ice/Snow- areas characterized by a perennial cover of ice and/or snow, generally greater than 25% of total cover.</t>
  </si>
  <si>
    <t>Developed, Open Space- areas with a mixture of some constructed materials, but mostly vegetation in the form of lawn grasses. Impervious surfaces account for less than 20% of total cover. These areas most commonly include large-lot single-family housing units, parks, golf courses, and vegetation planted in developed settings for recreation, erosion control, or aesthetic purposes.</t>
  </si>
  <si>
    <t>Developed, Low Intensity- areas with a mixture of constructed materials and vegetation. Impervious surfaces account for 20% to 49% percent of total cover. These areas most commonly include single-family housing units.</t>
  </si>
  <si>
    <t>Developed, Medium Intensity -areas with a mixture of constructed materials and vegetation. Impervious surfaces account for 50% to 79% of the total cover. These areas most commonly include single-family housing units.</t>
  </si>
  <si>
    <t>Developed High Intensity-highly developed areas where people reside or work in high numbers. Examples include apartment complexes, row houses and commercial/industrial. Impervious surfaces account for 80% to 100% of the total cover.</t>
  </si>
  <si>
    <t>Barren Land (Rock/Sand/Clay) - areas of bedrock, desert pavement, scarps, talus, slides, volcanic material, glacial debris, sand dunes, strip mines, gravel pits and other accumulations of earthen material. Generally, vegetation accounts for less than 15% of total cover.</t>
  </si>
  <si>
    <t>Deciduous Forest- areas dominated by trees generally greater than 5 meters tall, and greater than 20% of total vegetation cover. More than 75% of the tree species shed foliage simultaneously in response to seasonal change.</t>
  </si>
  <si>
    <t>Evergreen Forest- areas dominated by trees generally greater than 5 meters tall, and greater than 20% of total vegetation cover. More than 75% of the tree species maintain their leaves all year. Canopy is never without green foliage.</t>
  </si>
  <si>
    <t>Mixed Forest- areas dominated by trees generally greater than 5 meters tall, and greater than 20% of total vegetation cover. Neither deciduous nor evergreen species are greater than 75% of total tree cover.</t>
  </si>
  <si>
    <t>Dwarf Scrub- Alaska only areas dominated by shrubs less than 20 centimeters tall with shrub canopy typically greater than 20% of total vegetation. This type is often co-associated with grasses, sedges, herbs, and non-vascular vegetation.</t>
  </si>
  <si>
    <t>Shrub/Scrub- areas dominated by shrubs; less than 5 meters tall with shrub canopy typically greater than 20% of total vegetation. This class includes true shrubs, young trees in an early successional stage or trees stunted from environmental conditions.</t>
  </si>
  <si>
    <t>Grassland/Herbaceous- areas dominated by gramanoid or herbaceous vegetation, generally greater than 80% of total vegetation. These areas are not subject to intensive management such as tilling, but can be utilized for grazing.</t>
  </si>
  <si>
    <t>Sedge/Herbaceous- Alaska only areas dominated by sedges and forbs, generally greater than 80% of total vegetation. This type can occur with significant other grasses or other grass like plants, and includes sedge tundra, and sedge tussock tundra.</t>
  </si>
  <si>
    <t>Lichens- Alaska only areas dominated by fruticose or foliose lichens generally greater than 80% of total vegetation.</t>
  </si>
  <si>
    <t>Moss- Alaska only areas dominated by mosses, generally greater than 80% of total vegetation.</t>
  </si>
  <si>
    <t>Pasture/Hay-areas of grasses, legumes, or grass-legume mixtures planted for livestock grazing or the production of seed or hay crops, typically on a perennial cycle. Pasture/hay vegetation accounts for greater than 20% of total vegetation.</t>
  </si>
  <si>
    <t>Cultivated Crops -areas used for the production of annual crops, such as corn, soybeans, vegetables, tobacco, and cotton, and also perennial woody crops such as orchards and vineyards. Crop vegetation accounts for greater than 20% of total vegetation. This class also includes all land being actively tilled.</t>
  </si>
  <si>
    <t>Woody Wetlands- areas where forest or shrubland vegetation accounts for greater than 20% of vegetative cover and the soil or substrate is periodically saturated with or covered with water.</t>
  </si>
  <si>
    <t>https://www.hec.usace.army.mil/confluence/rasdocs/rmum/latest/land-classification-layers</t>
  </si>
  <si>
    <t>https://www.hec.usace.army.mil/confluence/hmsdocs/hmsguides/files/118099517/118099546/1/1665679165857/HydrologicSoilGroup_DominantCondition.pdf</t>
  </si>
  <si>
    <t>A</t>
  </si>
  <si>
    <t>B</t>
  </si>
  <si>
    <t>D</t>
  </si>
  <si>
    <t>B/D</t>
  </si>
  <si>
    <t>C/D</t>
  </si>
  <si>
    <t xml:space="preserve">Soils having a high infiltration rate (low runoff potential) when thoroughly wet. These consist mainly of deep, well drained to excessively drained sands or gravelly sands. These soils have a high rate of water transmission. </t>
  </si>
  <si>
    <t>Soils having a moderate infiltration rate when thoroughly wet. These consist chiefly of moderately deep or deep, moderately well drained or well drained soils that have moderately fine texture to moderately coarse texture. These soils have a moderate rate of water transmission.</t>
  </si>
  <si>
    <t xml:space="preserve">Soils having a slow infiltration rate when thoroughly wet. These consist chiefly of soils having a layer that impedes the downward movement of water or soils of moderately fine texture or fine texture. These soils have a slow rate of water transmission. </t>
  </si>
  <si>
    <t xml:space="preserve">If a soil is assigned to a dual hydrologic group (A/D, B/D, or C/D), the first letter is for drained areas and the second is for undrained areas. Only the soils that in their natural condition are in group D are assigned to dual classes. </t>
  </si>
  <si>
    <t>Soils having a very slow infiltration rate (high runoff potential) when thoroughly wet. These consist chiefly of clays that have a high shrink-swell potential, soils that have a high water table, soils that have a claypan or clay layer at or near the surface, and soils that are shallow over nearly impervious material. These soils have a very slow rate of water transmission.</t>
  </si>
  <si>
    <t>A/D</t>
  </si>
  <si>
    <t>SCS Soil Group</t>
  </si>
  <si>
    <t>https://www.hec.usace.army.mil/confluence/rasdocs/ras1dtechref/6.5/overview-of-optional-capabilities/modeling-precipitation-and-infiltration/deficit-and-constant</t>
  </si>
  <si>
    <t>Range of Infiltration Loss Rates (in/hr)</t>
  </si>
  <si>
    <t>Range of Infiltration Loss Rates (mm/hr)</t>
  </si>
  <si>
    <t>Open water</t>
  </si>
  <si>
    <t>No data</t>
  </si>
  <si>
    <t>Developed, low intensity</t>
  </si>
  <si>
    <t>Developed, medium intensity</t>
  </si>
  <si>
    <t>Developed, high intensity</t>
  </si>
  <si>
    <t>Barren land rock / sand / clay</t>
  </si>
  <si>
    <t>Deciduous forest</t>
  </si>
  <si>
    <t>Evergreen forest</t>
  </si>
  <si>
    <t>Mixed forest</t>
  </si>
  <si>
    <t>Shrub / Scrub</t>
  </si>
  <si>
    <t>Grassland / Herbaceous</t>
  </si>
  <si>
    <t>Cultivated crops</t>
  </si>
  <si>
    <t>Woody wetlands</t>
  </si>
  <si>
    <t>Emergent herbaceous wetlands</t>
  </si>
  <si>
    <t>ManningN</t>
  </si>
  <si>
    <t>Min</t>
  </si>
  <si>
    <t>Max</t>
  </si>
  <si>
    <t>Average</t>
  </si>
  <si>
    <t>Range of Infiltration Loss Rates (cm/hr)</t>
  </si>
  <si>
    <t>Volcanic ash infiltration rate (37mm/h) https://link.springer.com/article/10.1007/s11104-022-05322-7</t>
  </si>
  <si>
    <t>Pobremente drenados</t>
  </si>
  <si>
    <t>https://geoportal.igac.gov.co/contenido/datos-abiertos-agrologia</t>
  </si>
  <si>
    <t>Rain, mm</t>
  </si>
  <si>
    <t>Total volume, Hm³</t>
  </si>
  <si>
    <t>Time step, min</t>
  </si>
  <si>
    <t>Max peak, m³</t>
  </si>
  <si>
    <t>Total event duration, hr</t>
  </si>
  <si>
    <t>Var</t>
  </si>
  <si>
    <t>Value</t>
  </si>
  <si>
    <t>Water body</t>
  </si>
  <si>
    <t>FlowFucha</t>
  </si>
  <si>
    <t>FlowBoyaca</t>
  </si>
  <si>
    <t>Shape</t>
  </si>
  <si>
    <t>C min</t>
  </si>
  <si>
    <t>C max</t>
  </si>
  <si>
    <t>v min, m/s</t>
  </si>
  <si>
    <t>v max, m/s</t>
  </si>
  <si>
    <t>Average cell face size</t>
  </si>
  <si>
    <t>U.S. National Land Cover Database (NLCD) - Manning's n Values Reference Table</t>
  </si>
  <si>
    <t>---</t>
  </si>
  <si>
    <t>Manning Roughness (n) &amp; Percent Impervious</t>
  </si>
  <si>
    <t>Conversión a formato Markdown</t>
  </si>
  <si>
    <t>PercImperv</t>
  </si>
  <si>
    <t>LandUse</t>
  </si>
  <si>
    <t>Developed, open space</t>
  </si>
  <si>
    <t>Pasture / Hay</t>
  </si>
  <si>
    <t>LandUse_es</t>
  </si>
  <si>
    <t>Urbanizado con intensidad baja</t>
  </si>
  <si>
    <t>Urbanizado con intensidad media</t>
  </si>
  <si>
    <t>Urbanizado con intensidad alta</t>
  </si>
  <si>
    <t>Suelo árido rocoso / arena / arcilla</t>
  </si>
  <si>
    <t>Bosque caducifolio (estacionario)</t>
  </si>
  <si>
    <t>Bosque verde (permanente)</t>
  </si>
  <si>
    <t>Bosque combinado (estacionario y permanente)</t>
  </si>
  <si>
    <t>Arbusto / Matorral</t>
  </si>
  <si>
    <t>Pastizal / Herbáceo</t>
  </si>
  <si>
    <t>Pasto / Heno</t>
  </si>
  <si>
    <t>Cultivo</t>
  </si>
  <si>
    <t>Sin uso definido</t>
  </si>
  <si>
    <t>Urbanizado con espacio libre</t>
  </si>
  <si>
    <t>Humedal con troncos</t>
  </si>
  <si>
    <t>Humedal herbáceo emergente</t>
  </si>
  <si>
    <t>Cuerpo de agua</t>
  </si>
  <si>
    <t>NLCD_Value</t>
  </si>
  <si>
    <t>n_ValueRange</t>
  </si>
  <si>
    <t>https://www.usgs.gov/node/279743</t>
  </si>
  <si>
    <t>Hydrologic Soil Group and Range Infiltration Loss Rates</t>
  </si>
  <si>
    <t>Bien a moderadamente bien drenados. Moderadamente bien drenados</t>
  </si>
  <si>
    <t>Pobre a muy pobremente drenados. Cuerpo de agua. Pantanos. Misceláneo erosionado. Playones. Nulos o vacíos</t>
  </si>
  <si>
    <t>Bien a imperfectamente drenados. Bien a muy pobremente drenados. Bien a pobremente drenados. Bien y pobremente drenados</t>
  </si>
  <si>
    <t>Bien drenados. Bien a excesivamente drenados</t>
  </si>
  <si>
    <t>Moderadamente bien drenados a pobremente drenados. Moderada a pobremente drenados. Pobre a moderadamente bien drenados</t>
  </si>
  <si>
    <t xml:space="preserve">Cundinamarca Soils association </t>
  </si>
  <si>
    <t>Cundinamarca_Suelos_VF_9377.shp</t>
  </si>
  <si>
    <t>HEC-RAS BC</t>
  </si>
  <si>
    <t>San Rafael</t>
  </si>
  <si>
    <t>Chisaca</t>
  </si>
  <si>
    <t>La Regadera</t>
  </si>
  <si>
    <t>Google Maps</t>
  </si>
  <si>
    <t>Latitude, dd</t>
  </si>
  <si>
    <t>Longitude, dd</t>
  </si>
  <si>
    <t>Google Maps Markdown</t>
  </si>
  <si>
    <t xml:space="preserve"> </t>
  </si>
  <si>
    <t>Total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</si>
</sst>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0000"/>
    <numFmt numFmtId="165" formatCode="0.000"/>
  </numFmts>
  <fonts count="10" x14ac:knownFonts="1">
    <font>
      <sz val="11"/>
      <color theme="1"/>
      <name val="Aptos Narrow"/>
      <family val="2"/>
      <scheme val="minor"/>
    </font>
    <font>
      <sz val="11"/>
      <color theme="1"/>
      <name val="Segoe UI Light"/>
      <family val="2"/>
    </font>
    <font>
      <sz val="11"/>
      <color rgb="FF0070C0"/>
      <name val="Segoe UI Light"/>
      <family val="2"/>
    </font>
    <font>
      <sz val="9"/>
      <color indexed="81"/>
      <name val="Tahoma"/>
      <family val="2"/>
    </font>
    <font>
      <sz val="11"/>
      <name val="Segoe UI Light"/>
      <family val="2"/>
    </font>
    <font>
      <u/>
      <sz val="11"/>
      <color theme="10"/>
      <name val="Aptos Narrow"/>
      <family val="2"/>
      <scheme val="minor"/>
    </font>
    <font>
      <sz val="11"/>
      <color theme="10"/>
      <name val="Segoe UI Light"/>
      <family val="2"/>
    </font>
    <font>
      <sz val="10"/>
      <color rgb="FFC00000"/>
      <name val="Segoe UI Light"/>
      <family val="2"/>
    </font>
    <font>
      <sz val="9"/>
      <color indexed="81"/>
      <name val="Segoe UI Light"/>
      <family val="2"/>
    </font>
    <font>
      <sz val="9"/>
      <color indexed="81"/>
      <name val="Tahoma"/>
      <charset val="1"/>
    </font>
  </fonts>
  <fills count="3">
    <fill>
      <patternFill patternType="none"/>
    </fill>
    <fill>
      <patternFill patternType="gray125"/>
    </fill>
    <fill>
      <patternFill patternType="solid">
        <fgColor theme="0" tint="-4.9989318521683403E-2"/>
        <bgColor indexed="64"/>
      </patternFill>
    </fill>
  </fills>
  <borders count="40">
    <border>
      <left/>
      <right/>
      <top/>
      <bottom/>
      <diagonal/>
    </border>
    <border>
      <left style="thin">
        <color theme="0" tint="-4.9989318521683403E-2"/>
      </left>
      <right style="thin">
        <color theme="0" tint="-4.9989318521683403E-2"/>
      </right>
      <top style="thin">
        <color theme="0" tint="-4.9989318521683403E-2"/>
      </top>
      <bottom style="thin">
        <color theme="0" tint="-4.9989318521683403E-2"/>
      </bottom>
      <diagonal/>
    </border>
    <border>
      <left style="thin">
        <color indexed="64"/>
      </left>
      <right/>
      <top style="thin">
        <color indexed="64"/>
      </top>
      <bottom style="thin">
        <color theme="0" tint="-4.9989318521683403E-2"/>
      </bottom>
      <diagonal/>
    </border>
    <border>
      <left/>
      <right/>
      <top style="thin">
        <color indexed="64"/>
      </top>
      <bottom style="thin">
        <color theme="0" tint="-4.9989318521683403E-2"/>
      </bottom>
      <diagonal/>
    </border>
    <border>
      <left/>
      <right style="thin">
        <color indexed="64"/>
      </right>
      <top style="thin">
        <color indexed="64"/>
      </top>
      <bottom style="thin">
        <color theme="0" tint="-4.9989318521683403E-2"/>
      </bottom>
      <diagonal/>
    </border>
    <border>
      <left style="thin">
        <color indexed="64"/>
      </left>
      <right style="thin">
        <color theme="0" tint="-4.9989318521683403E-2"/>
      </right>
      <top style="thin">
        <color theme="0" tint="-4.9989318521683403E-2"/>
      </top>
      <bottom style="thin">
        <color theme="0" tint="-4.9989318521683403E-2"/>
      </bottom>
      <diagonal/>
    </border>
    <border>
      <left style="thin">
        <color theme="0" tint="-4.9989318521683403E-2"/>
      </left>
      <right style="thin">
        <color indexed="64"/>
      </right>
      <top style="thin">
        <color theme="0" tint="-4.9989318521683403E-2"/>
      </top>
      <bottom style="thin">
        <color theme="0" tint="-4.9989318521683403E-2"/>
      </bottom>
      <diagonal/>
    </border>
    <border>
      <left style="thin">
        <color indexed="64"/>
      </left>
      <right style="thin">
        <color theme="0" tint="-4.9989318521683403E-2"/>
      </right>
      <top style="thin">
        <color theme="0" tint="-4.9989318521683403E-2"/>
      </top>
      <bottom style="thin">
        <color indexed="64"/>
      </bottom>
      <diagonal/>
    </border>
    <border>
      <left style="thin">
        <color theme="0" tint="-4.9989318521683403E-2"/>
      </left>
      <right style="thin">
        <color theme="0" tint="-4.9989318521683403E-2"/>
      </right>
      <top style="thin">
        <color theme="0" tint="-4.9989318521683403E-2"/>
      </top>
      <bottom style="thin">
        <color indexed="64"/>
      </bottom>
      <diagonal/>
    </border>
    <border>
      <left style="thin">
        <color theme="0" tint="-4.9989318521683403E-2"/>
      </left>
      <right style="thin">
        <color indexed="64"/>
      </right>
      <top style="thin">
        <color theme="0" tint="-4.9989318521683403E-2"/>
      </top>
      <bottom style="thin">
        <color indexed="64"/>
      </bottom>
      <diagonal/>
    </border>
    <border>
      <left style="thin">
        <color indexed="64"/>
      </left>
      <right style="thin">
        <color theme="0" tint="-4.9989318521683403E-2"/>
      </right>
      <top style="thin">
        <color indexed="64"/>
      </top>
      <bottom style="thin">
        <color theme="0" tint="-4.9989318521683403E-2"/>
      </bottom>
      <diagonal/>
    </border>
    <border>
      <left style="thin">
        <color theme="0" tint="-4.9989318521683403E-2"/>
      </left>
      <right style="thin">
        <color theme="0" tint="-4.9989318521683403E-2"/>
      </right>
      <top style="thin">
        <color indexed="64"/>
      </top>
      <bottom style="thin">
        <color theme="0" tint="-4.9989318521683403E-2"/>
      </bottom>
      <diagonal/>
    </border>
    <border>
      <left style="thin">
        <color theme="0" tint="-4.9989318521683403E-2"/>
      </left>
      <right style="thin">
        <color indexed="64"/>
      </right>
      <top style="thin">
        <color indexed="64"/>
      </top>
      <bottom style="thin">
        <color theme="0" tint="-4.9989318521683403E-2"/>
      </bottom>
      <diagonal/>
    </border>
    <border>
      <left style="dotted">
        <color theme="0" tint="-0.14996795556505021"/>
      </left>
      <right/>
      <top/>
      <bottom/>
      <diagonal/>
    </border>
    <border>
      <left style="thin">
        <color theme="0" tint="-4.9989318521683403E-2"/>
      </left>
      <right/>
      <top style="thin">
        <color indexed="64"/>
      </top>
      <bottom style="thin">
        <color theme="0" tint="-4.9989318521683403E-2"/>
      </bottom>
      <diagonal/>
    </border>
    <border>
      <left style="thin">
        <color theme="0" tint="-4.9989318521683403E-2"/>
      </left>
      <right/>
      <top style="thin">
        <color theme="0" tint="-4.9989318521683403E-2"/>
      </top>
      <bottom style="thin">
        <color theme="0" tint="-4.9989318521683403E-2"/>
      </bottom>
      <diagonal/>
    </border>
    <border>
      <left style="thin">
        <color theme="0" tint="-4.9989318521683403E-2"/>
      </left>
      <right/>
      <top style="thin">
        <color theme="0" tint="-4.9989318521683403E-2"/>
      </top>
      <bottom style="thin">
        <color indexed="64"/>
      </bottom>
      <diagonal/>
    </border>
    <border>
      <left style="thin">
        <color indexed="64"/>
      </left>
      <right style="thin">
        <color theme="0" tint="-4.9989318521683403E-2"/>
      </right>
      <top style="thin">
        <color theme="0" tint="-4.9989318521683403E-2"/>
      </top>
      <bottom/>
      <diagonal/>
    </border>
    <border>
      <left style="thin">
        <color theme="0" tint="-4.9989318521683403E-2"/>
      </left>
      <right style="thin">
        <color indexed="64"/>
      </right>
      <top style="thin">
        <color theme="0" tint="-4.9989318521683403E-2"/>
      </top>
      <bottom/>
      <diagonal/>
    </border>
    <border>
      <left/>
      <right/>
      <top style="thin">
        <color theme="0" tint="-4.9989318521683403E-2"/>
      </top>
      <bottom style="thin">
        <color theme="0" tint="-4.9989318521683403E-2"/>
      </bottom>
      <diagonal/>
    </border>
    <border>
      <left/>
      <right/>
      <top style="thin">
        <color theme="0" tint="-4.9989318521683403E-2"/>
      </top>
      <bottom/>
      <diagonal/>
    </border>
    <border>
      <left/>
      <right/>
      <top style="thin">
        <color theme="0" tint="-4.9989318521683403E-2"/>
      </top>
      <bottom style="thin">
        <color indexed="64"/>
      </bottom>
      <diagonal/>
    </border>
    <border>
      <left style="thin">
        <color indexed="64"/>
      </left>
      <right style="thin">
        <color theme="0" tint="-4.9989318521683403E-2"/>
      </right>
      <top/>
      <bottom style="thin">
        <color theme="0" tint="-4.9989318521683403E-2"/>
      </bottom>
      <diagonal/>
    </border>
    <border>
      <left style="thin">
        <color theme="0" tint="-4.9989318521683403E-2"/>
      </left>
      <right/>
      <top/>
      <bottom style="thin">
        <color theme="0" tint="-4.9989318521683403E-2"/>
      </bottom>
      <diagonal/>
    </border>
    <border>
      <left/>
      <right/>
      <top/>
      <bottom style="thin">
        <color theme="0" tint="-4.9989318521683403E-2"/>
      </bottom>
      <diagonal/>
    </border>
    <border>
      <left/>
      <right style="thin">
        <color indexed="64"/>
      </right>
      <top/>
      <bottom style="thin">
        <color theme="0" tint="-4.9989318521683403E-2"/>
      </bottom>
      <diagonal/>
    </border>
    <border>
      <left style="thin">
        <color indexed="64"/>
      </left>
      <right style="thin">
        <color theme="0" tint="-4.9989318521683403E-2"/>
      </right>
      <top style="thin">
        <color indexed="64"/>
      </top>
      <bottom/>
      <diagonal/>
    </border>
    <border>
      <left style="thin">
        <color indexed="64"/>
      </left>
      <right style="thin">
        <color indexed="64"/>
      </right>
      <top style="thin">
        <color indexed="64"/>
      </top>
      <bottom/>
      <diagonal/>
    </border>
    <border>
      <left style="thin">
        <color indexed="64"/>
      </left>
      <right style="thin">
        <color indexed="64"/>
      </right>
      <top/>
      <bottom style="thin">
        <color theme="0" tint="-4.9989318521683403E-2"/>
      </bottom>
      <diagonal/>
    </border>
    <border>
      <left style="thin">
        <color indexed="64"/>
      </left>
      <right style="thin">
        <color indexed="64"/>
      </right>
      <top style="thin">
        <color theme="0" tint="-4.9989318521683403E-2"/>
      </top>
      <bottom style="thin">
        <color theme="0" tint="-4.9989318521683403E-2"/>
      </bottom>
      <diagonal/>
    </border>
    <border>
      <left style="thin">
        <color indexed="64"/>
      </left>
      <right style="thin">
        <color indexed="64"/>
      </right>
      <top style="thin">
        <color theme="0" tint="-4.9989318521683403E-2"/>
      </top>
      <bottom style="thin">
        <color indexed="64"/>
      </bottom>
      <diagonal/>
    </border>
    <border>
      <left style="thin">
        <color theme="0" tint="-4.9989318521683403E-2"/>
      </left>
      <right/>
      <top style="thin">
        <color indexed="64"/>
      </top>
      <bottom/>
      <diagonal/>
    </border>
    <border>
      <left style="thin">
        <color indexed="64"/>
      </left>
      <right/>
      <top/>
      <bottom style="thin">
        <color theme="0" tint="-4.9989318521683403E-2"/>
      </bottom>
      <diagonal/>
    </border>
    <border>
      <left style="thin">
        <color indexed="64"/>
      </left>
      <right/>
      <top style="thin">
        <color theme="0" tint="-4.9989318521683403E-2"/>
      </top>
      <bottom style="thin">
        <color theme="0" tint="-4.9989318521683403E-2"/>
      </bottom>
      <diagonal/>
    </border>
    <border>
      <left style="thin">
        <color indexed="64"/>
      </left>
      <right/>
      <top style="thin">
        <color theme="0" tint="-4.9989318521683403E-2"/>
      </top>
      <bottom style="thin">
        <color indexed="64"/>
      </bottom>
      <diagonal/>
    </border>
    <border>
      <left style="thin">
        <color indexed="64"/>
      </left>
      <right style="thin">
        <color indexed="64"/>
      </right>
      <top style="thin">
        <color indexed="64"/>
      </top>
      <bottom style="thin">
        <color theme="0" tint="-4.9989318521683403E-2"/>
      </bottom>
      <diagonal/>
    </border>
    <border>
      <left style="thin">
        <color theme="0" tint="-4.9989318521683403E-2"/>
      </left>
      <right style="thin">
        <color theme="0" tint="-4.9989318521683403E-2"/>
      </right>
      <top style="thin">
        <color theme="0" tint="-4.9989318521683403E-2"/>
      </top>
      <bottom/>
      <diagonal/>
    </border>
    <border>
      <left style="thin">
        <color indexed="64"/>
      </left>
      <right style="thin">
        <color indexed="64"/>
      </right>
      <top style="thin">
        <color theme="0" tint="-4.9989318521683403E-2"/>
      </top>
      <bottom/>
      <diagonal/>
    </border>
    <border>
      <left style="thin">
        <color theme="0" tint="-4.9989318521683403E-2"/>
      </left>
      <right style="thin">
        <color indexed="64"/>
      </right>
      <top/>
      <bottom style="thin">
        <color theme="0" tint="-4.9989318521683403E-2"/>
      </bottom>
      <diagonal/>
    </border>
    <border>
      <left style="thin">
        <color theme="0" tint="-4.9989318521683403E-2"/>
      </left>
      <right style="thin">
        <color theme="0" tint="-4.9989318521683403E-2"/>
      </right>
      <top/>
      <bottom style="thin">
        <color theme="0" tint="-4.9989318521683403E-2"/>
      </bottom>
      <diagonal/>
    </border>
  </borders>
  <cellStyleXfs count="2">
    <xf numFmtId="0" fontId="0" fillId="0" borderId="0"/>
    <xf numFmtId="0" fontId="5" fillId="0" borderId="0" applyNumberFormat="0" applyFill="0" applyBorder="0" applyAlignment="0" applyProtection="0"/>
  </cellStyleXfs>
  <cellXfs count="118">
    <xf numFmtId="0" fontId="0" fillId="0" borderId="0" xfId="0"/>
    <xf numFmtId="0" fontId="1" fillId="0" borderId="0" xfId="0" applyFont="1"/>
    <xf numFmtId="0" fontId="2" fillId="0" borderId="1" xfId="0" applyFont="1" applyBorder="1"/>
    <xf numFmtId="0" fontId="1" fillId="0" borderId="5" xfId="0" applyFont="1" applyBorder="1"/>
    <xf numFmtId="0" fontId="1" fillId="0" borderId="6" xfId="0" applyFont="1" applyBorder="1"/>
    <xf numFmtId="0" fontId="1" fillId="0" borderId="7" xfId="0" applyFont="1" applyBorder="1"/>
    <xf numFmtId="0" fontId="1" fillId="0" borderId="8" xfId="0" applyFont="1" applyBorder="1"/>
    <xf numFmtId="0" fontId="1" fillId="0" borderId="9" xfId="0" applyFont="1" applyBorder="1"/>
    <xf numFmtId="0" fontId="1" fillId="0" borderId="0" xfId="0" applyFont="1" applyAlignment="1">
      <alignment horizontal="center" vertical="top"/>
    </xf>
    <xf numFmtId="0" fontId="1" fillId="0" borderId="0" xfId="0" applyFont="1" applyAlignment="1">
      <alignment horizontal="left" vertical="top"/>
    </xf>
    <xf numFmtId="0" fontId="2" fillId="0" borderId="0" xfId="0" applyFont="1" applyAlignment="1">
      <alignment horizontal="left" vertical="top"/>
    </xf>
    <xf numFmtId="2" fontId="4" fillId="0" borderId="0" xfId="0" applyNumberFormat="1" applyFont="1" applyAlignment="1">
      <alignment horizontal="left" vertical="top"/>
    </xf>
    <xf numFmtId="0" fontId="1" fillId="2" borderId="0" xfId="0" applyFont="1" applyFill="1" applyAlignment="1">
      <alignment horizontal="left" vertical="top" wrapText="1"/>
    </xf>
    <xf numFmtId="0" fontId="1" fillId="2" borderId="0" xfId="0" applyFont="1" applyFill="1" applyAlignment="1">
      <alignment horizontal="left" vertical="top"/>
    </xf>
    <xf numFmtId="0" fontId="1" fillId="0" borderId="1" xfId="0" applyFont="1" applyBorder="1" applyAlignment="1">
      <alignment horizontal="left" vertical="top"/>
    </xf>
    <xf numFmtId="0" fontId="2" fillId="0" borderId="1" xfId="0" applyFont="1" applyBorder="1" applyAlignment="1">
      <alignment horizontal="left" vertical="top"/>
    </xf>
    <xf numFmtId="0" fontId="1" fillId="2" borderId="11" xfId="0" applyFont="1" applyFill="1" applyBorder="1" applyAlignment="1">
      <alignment horizontal="left" vertical="top"/>
    </xf>
    <xf numFmtId="0" fontId="1" fillId="2" borderId="12" xfId="0" applyFont="1" applyFill="1" applyBorder="1" applyAlignment="1">
      <alignment horizontal="left" vertical="top"/>
    </xf>
    <xf numFmtId="0" fontId="2" fillId="0" borderId="6" xfId="0" applyFont="1" applyBorder="1" applyAlignment="1">
      <alignment horizontal="left" vertical="top"/>
    </xf>
    <xf numFmtId="0" fontId="1" fillId="0" borderId="8" xfId="0" applyFont="1" applyBorder="1" applyAlignment="1">
      <alignment horizontal="left" vertical="top"/>
    </xf>
    <xf numFmtId="0" fontId="2" fillId="0" borderId="8" xfId="0" applyFont="1" applyBorder="1" applyAlignment="1">
      <alignment horizontal="left" vertical="top"/>
    </xf>
    <xf numFmtId="164" fontId="2" fillId="0" borderId="1" xfId="0" applyNumberFormat="1" applyFont="1" applyBorder="1" applyAlignment="1">
      <alignment horizontal="left" vertical="top"/>
    </xf>
    <xf numFmtId="0" fontId="1" fillId="0" borderId="13" xfId="0" applyFont="1" applyBorder="1"/>
    <xf numFmtId="0" fontId="1" fillId="0" borderId="0" xfId="0" applyFont="1" applyAlignment="1">
      <alignment horizontal="left" vertical="top" wrapText="1"/>
    </xf>
    <xf numFmtId="0" fontId="1" fillId="2" borderId="10" xfId="0" applyFont="1" applyFill="1" applyBorder="1" applyAlignment="1">
      <alignment horizontal="left" vertical="top"/>
    </xf>
    <xf numFmtId="0" fontId="1" fillId="2" borderId="12" xfId="0" applyFont="1" applyFill="1" applyBorder="1" applyAlignment="1">
      <alignment horizontal="left" vertical="top" wrapText="1"/>
    </xf>
    <xf numFmtId="0" fontId="1" fillId="0" borderId="5" xfId="0" applyFont="1" applyBorder="1" applyAlignment="1">
      <alignment horizontal="left" vertical="top"/>
    </xf>
    <xf numFmtId="0" fontId="1" fillId="0" borderId="6" xfId="0" applyFont="1" applyBorder="1" applyAlignment="1">
      <alignment horizontal="left" vertical="top" wrapText="1"/>
    </xf>
    <xf numFmtId="0" fontId="1" fillId="0" borderId="7" xfId="0" applyFont="1" applyBorder="1" applyAlignment="1">
      <alignment horizontal="left" vertical="top"/>
    </xf>
    <xf numFmtId="0" fontId="1" fillId="0" borderId="9" xfId="0" applyFont="1" applyBorder="1" applyAlignment="1">
      <alignment horizontal="left" vertical="top" wrapText="1"/>
    </xf>
    <xf numFmtId="0" fontId="6" fillId="0" borderId="0" xfId="1" applyFont="1" applyAlignment="1">
      <alignment horizontal="left" vertical="top"/>
    </xf>
    <xf numFmtId="0" fontId="1" fillId="0" borderId="0" xfId="0" applyFont="1" applyAlignment="1">
      <alignment horizontal="center" vertical="top" wrapText="1"/>
    </xf>
    <xf numFmtId="0" fontId="1" fillId="0" borderId="5" xfId="0" applyFont="1" applyBorder="1" applyAlignment="1">
      <alignment horizontal="center" vertical="top"/>
    </xf>
    <xf numFmtId="0" fontId="1" fillId="0" borderId="7" xfId="0" applyFont="1" applyBorder="1" applyAlignment="1">
      <alignment horizontal="center" vertical="top"/>
    </xf>
    <xf numFmtId="0" fontId="1" fillId="2" borderId="10" xfId="0" applyFont="1" applyFill="1" applyBorder="1" applyAlignment="1">
      <alignment horizontal="left" vertical="top" wrapText="1"/>
    </xf>
    <xf numFmtId="0" fontId="1" fillId="0" borderId="17" xfId="0" applyFont="1" applyBorder="1" applyAlignment="1">
      <alignment horizontal="left" vertical="top"/>
    </xf>
    <xf numFmtId="0" fontId="1" fillId="0" borderId="18" xfId="0" applyFont="1" applyBorder="1" applyAlignment="1">
      <alignment horizontal="left" vertical="top" wrapText="1"/>
    </xf>
    <xf numFmtId="0" fontId="1" fillId="2" borderId="3" xfId="0" applyFont="1" applyFill="1" applyBorder="1" applyAlignment="1">
      <alignment horizontal="left" vertical="top" wrapText="1"/>
    </xf>
    <xf numFmtId="0" fontId="1" fillId="0" borderId="19" xfId="0" applyFont="1" applyBorder="1" applyAlignment="1">
      <alignment horizontal="left" vertical="top"/>
    </xf>
    <xf numFmtId="0" fontId="1" fillId="0" borderId="20" xfId="0" applyFont="1" applyBorder="1" applyAlignment="1">
      <alignment horizontal="left" vertical="top"/>
    </xf>
    <xf numFmtId="0" fontId="1" fillId="0" borderId="21" xfId="0" applyFont="1" applyBorder="1" applyAlignment="1">
      <alignment horizontal="left" vertical="top"/>
    </xf>
    <xf numFmtId="0" fontId="1" fillId="2" borderId="23" xfId="0" applyFont="1" applyFill="1" applyBorder="1" applyAlignment="1">
      <alignment horizontal="center" vertical="top" wrapText="1"/>
    </xf>
    <xf numFmtId="0" fontId="1" fillId="2" borderId="24" xfId="0" applyFont="1" applyFill="1" applyBorder="1" applyAlignment="1">
      <alignment horizontal="center" vertical="top" wrapText="1"/>
    </xf>
    <xf numFmtId="0" fontId="1" fillId="2" borderId="25" xfId="0" applyFont="1" applyFill="1" applyBorder="1" applyAlignment="1">
      <alignment horizontal="center" vertical="top" wrapText="1"/>
    </xf>
    <xf numFmtId="165" fontId="1" fillId="0" borderId="15" xfId="0" applyNumberFormat="1" applyFont="1" applyBorder="1" applyAlignment="1">
      <alignment horizontal="center" vertical="top" wrapText="1"/>
    </xf>
    <xf numFmtId="165" fontId="1" fillId="0" borderId="6" xfId="0" applyNumberFormat="1" applyFont="1" applyBorder="1" applyAlignment="1">
      <alignment horizontal="center" vertical="top" wrapText="1"/>
    </xf>
    <xf numFmtId="165" fontId="1" fillId="0" borderId="16" xfId="0" applyNumberFormat="1" applyFont="1" applyBorder="1" applyAlignment="1">
      <alignment horizontal="center" vertical="top" wrapText="1"/>
    </xf>
    <xf numFmtId="165" fontId="1" fillId="0" borderId="9" xfId="0" applyNumberFormat="1" applyFont="1" applyBorder="1" applyAlignment="1">
      <alignment horizontal="center" vertical="top" wrapText="1"/>
    </xf>
    <xf numFmtId="165" fontId="1" fillId="0" borderId="29" xfId="0" applyNumberFormat="1" applyFont="1" applyBorder="1" applyAlignment="1">
      <alignment horizontal="left" vertical="top" wrapText="1"/>
    </xf>
    <xf numFmtId="165" fontId="1" fillId="0" borderId="30" xfId="0" applyNumberFormat="1" applyFont="1" applyBorder="1" applyAlignment="1">
      <alignment horizontal="left" vertical="top" wrapText="1"/>
    </xf>
    <xf numFmtId="0" fontId="1" fillId="0" borderId="15" xfId="0" applyFont="1" applyBorder="1" applyAlignment="1">
      <alignment horizontal="left" vertical="top" wrapText="1"/>
    </xf>
    <xf numFmtId="0" fontId="1" fillId="0" borderId="16" xfId="0" applyFont="1" applyBorder="1" applyAlignment="1">
      <alignment horizontal="left" vertical="top" wrapText="1"/>
    </xf>
    <xf numFmtId="165" fontId="1" fillId="0" borderId="19" xfId="0" applyNumberFormat="1" applyFont="1" applyBorder="1" applyAlignment="1">
      <alignment horizontal="center" vertical="top" wrapText="1"/>
    </xf>
    <xf numFmtId="165" fontId="1" fillId="0" borderId="21" xfId="0" applyNumberFormat="1" applyFont="1" applyBorder="1" applyAlignment="1">
      <alignment horizontal="center" vertical="top" wrapText="1"/>
    </xf>
    <xf numFmtId="0" fontId="1" fillId="2" borderId="32" xfId="0" applyFont="1" applyFill="1" applyBorder="1" applyAlignment="1">
      <alignment horizontal="center" vertical="top" wrapText="1"/>
    </xf>
    <xf numFmtId="165" fontId="1" fillId="0" borderId="33" xfId="0" applyNumberFormat="1" applyFont="1" applyBorder="1" applyAlignment="1">
      <alignment horizontal="center" vertical="top" wrapText="1"/>
    </xf>
    <xf numFmtId="165" fontId="1" fillId="0" borderId="34" xfId="0" applyNumberFormat="1" applyFont="1" applyBorder="1" applyAlignment="1">
      <alignment horizontal="center" vertical="top" wrapText="1"/>
    </xf>
    <xf numFmtId="165" fontId="2" fillId="0" borderId="33" xfId="0" applyNumberFormat="1" applyFont="1" applyBorder="1" applyAlignment="1">
      <alignment horizontal="center" vertical="top" wrapText="1"/>
    </xf>
    <xf numFmtId="165" fontId="2" fillId="0" borderId="6" xfId="0" applyNumberFormat="1" applyFont="1" applyBorder="1" applyAlignment="1">
      <alignment horizontal="center" vertical="top" wrapText="1"/>
    </xf>
    <xf numFmtId="0" fontId="4" fillId="0" borderId="1" xfId="0" applyFont="1" applyBorder="1" applyAlignment="1">
      <alignment horizontal="left" vertical="top"/>
    </xf>
    <xf numFmtId="0" fontId="4" fillId="0" borderId="6" xfId="0" applyFont="1" applyBorder="1" applyAlignment="1">
      <alignment horizontal="left" vertical="top"/>
    </xf>
    <xf numFmtId="1" fontId="1" fillId="0" borderId="1" xfId="0" applyNumberFormat="1" applyFont="1" applyBorder="1" applyAlignment="1">
      <alignment horizontal="left" vertical="top"/>
    </xf>
    <xf numFmtId="0" fontId="1" fillId="2" borderId="0" xfId="0" applyFont="1" applyFill="1" applyAlignment="1">
      <alignment horizontal="center" vertical="top"/>
    </xf>
    <xf numFmtId="2" fontId="4" fillId="2" borderId="0" xfId="0" applyNumberFormat="1" applyFont="1" applyFill="1" applyAlignment="1">
      <alignment horizontal="left" vertical="top"/>
    </xf>
    <xf numFmtId="0" fontId="1" fillId="2" borderId="2" xfId="0" applyFont="1" applyFill="1" applyBorder="1"/>
    <xf numFmtId="0" fontId="1" fillId="2" borderId="3" xfId="0" applyFont="1" applyFill="1" applyBorder="1"/>
    <xf numFmtId="0" fontId="1" fillId="2" borderId="4" xfId="0" applyFont="1" applyFill="1" applyBorder="1"/>
    <xf numFmtId="0" fontId="1" fillId="0" borderId="35" xfId="0" applyFont="1" applyBorder="1"/>
    <xf numFmtId="0" fontId="1" fillId="0" borderId="29" xfId="0" applyFont="1" applyBorder="1"/>
    <xf numFmtId="0" fontId="1" fillId="0" borderId="30" xfId="0" applyFont="1" applyBorder="1"/>
    <xf numFmtId="0" fontId="1" fillId="2" borderId="10" xfId="0" applyFont="1" applyFill="1" applyBorder="1" applyAlignment="1">
      <alignment horizontal="center" vertical="center" textRotation="90"/>
    </xf>
    <xf numFmtId="0" fontId="1" fillId="2" borderId="5" xfId="0" applyFont="1" applyFill="1" applyBorder="1" applyAlignment="1">
      <alignment horizontal="center" vertical="center" textRotation="90"/>
    </xf>
    <xf numFmtId="0" fontId="1" fillId="2" borderId="1" xfId="0" applyFont="1" applyFill="1" applyBorder="1" applyAlignment="1">
      <alignment horizontal="left" vertical="top" wrapText="1"/>
    </xf>
    <xf numFmtId="0" fontId="1" fillId="2" borderId="11" xfId="0" applyFont="1" applyFill="1" applyBorder="1" applyAlignment="1">
      <alignment horizontal="left" vertical="top" wrapText="1"/>
    </xf>
    <xf numFmtId="0" fontId="1" fillId="2" borderId="7" xfId="0" applyFont="1" applyFill="1" applyBorder="1" applyAlignment="1">
      <alignment horizontal="left" vertical="top" wrapText="1"/>
    </xf>
    <xf numFmtId="0" fontId="1" fillId="2" borderId="8" xfId="0" applyFont="1" applyFill="1" applyBorder="1" applyAlignment="1">
      <alignment horizontal="left" vertical="top"/>
    </xf>
    <xf numFmtId="0" fontId="1" fillId="2" borderId="9" xfId="0" applyFont="1" applyFill="1" applyBorder="1" applyAlignment="1">
      <alignment horizontal="left" vertical="top"/>
    </xf>
    <xf numFmtId="0" fontId="2" fillId="0" borderId="11" xfId="0" applyFont="1" applyBorder="1" applyAlignment="1">
      <alignment horizontal="left" vertical="top"/>
    </xf>
    <xf numFmtId="0" fontId="2" fillId="0" borderId="12" xfId="0" applyFont="1" applyBorder="1" applyAlignment="1">
      <alignment horizontal="left" vertical="top"/>
    </xf>
    <xf numFmtId="0" fontId="1" fillId="0" borderId="17" xfId="0" applyFont="1" applyBorder="1"/>
    <xf numFmtId="0" fontId="1" fillId="0" borderId="18" xfId="0" applyFont="1" applyBorder="1"/>
    <xf numFmtId="0" fontId="1" fillId="0" borderId="37" xfId="0" applyFont="1" applyBorder="1"/>
    <xf numFmtId="0" fontId="4" fillId="0" borderId="36" xfId="0" applyFont="1" applyBorder="1"/>
    <xf numFmtId="0" fontId="1" fillId="2" borderId="22" xfId="0" applyFont="1" applyFill="1" applyBorder="1" applyAlignment="1">
      <alignment horizontal="center" vertical="top" wrapText="1"/>
    </xf>
    <xf numFmtId="0" fontId="5" fillId="0" borderId="0" xfId="1" applyAlignment="1">
      <alignment horizontal="left" vertical="top"/>
    </xf>
    <xf numFmtId="0" fontId="1" fillId="2" borderId="22" xfId="0" quotePrefix="1" applyFont="1" applyFill="1" applyBorder="1" applyAlignment="1">
      <alignment horizontal="left" vertical="top" wrapText="1"/>
    </xf>
    <xf numFmtId="0" fontId="1" fillId="2" borderId="24" xfId="0" quotePrefix="1" applyFont="1" applyFill="1" applyBorder="1" applyAlignment="1">
      <alignment horizontal="left" vertical="top" wrapText="1"/>
    </xf>
    <xf numFmtId="0" fontId="1" fillId="2" borderId="38" xfId="0" quotePrefix="1" applyFont="1" applyFill="1" applyBorder="1" applyAlignment="1">
      <alignment horizontal="left" vertical="top" wrapText="1"/>
    </xf>
    <xf numFmtId="0" fontId="7" fillId="0" borderId="0" xfId="0" applyFont="1" applyAlignment="1">
      <alignment horizontal="left" vertical="top" wrapText="1"/>
    </xf>
    <xf numFmtId="0" fontId="1" fillId="2" borderId="22" xfId="0" quotePrefix="1" applyFont="1" applyFill="1" applyBorder="1" applyAlignment="1">
      <alignment horizontal="left" vertical="top"/>
    </xf>
    <xf numFmtId="0" fontId="1" fillId="2" borderId="39" xfId="0" quotePrefix="1" applyFont="1" applyFill="1" applyBorder="1" applyAlignment="1">
      <alignment horizontal="left" vertical="top"/>
    </xf>
    <xf numFmtId="0" fontId="1" fillId="2" borderId="31" xfId="0" applyFont="1" applyFill="1" applyBorder="1" applyAlignment="1">
      <alignment vertical="top"/>
    </xf>
    <xf numFmtId="0" fontId="1" fillId="2" borderId="23" xfId="0" applyFont="1" applyFill="1" applyBorder="1" applyAlignment="1">
      <alignment vertical="top"/>
    </xf>
    <xf numFmtId="0" fontId="1" fillId="2" borderId="26" xfId="0" applyFont="1" applyFill="1" applyBorder="1" applyAlignment="1">
      <alignment vertical="top" wrapText="1"/>
    </xf>
    <xf numFmtId="0" fontId="1" fillId="2" borderId="22" xfId="0" quotePrefix="1" applyFont="1" applyFill="1" applyBorder="1" applyAlignment="1">
      <alignment horizontal="center" vertical="top" wrapText="1"/>
    </xf>
    <xf numFmtId="0" fontId="1" fillId="2" borderId="23" xfId="0" quotePrefix="1" applyFont="1" applyFill="1" applyBorder="1" applyAlignment="1">
      <alignment vertical="top"/>
    </xf>
    <xf numFmtId="0" fontId="1" fillId="2" borderId="23" xfId="0" quotePrefix="1" applyFont="1" applyFill="1" applyBorder="1" applyAlignment="1">
      <alignment horizontal="center" vertical="top" wrapText="1"/>
    </xf>
    <xf numFmtId="0" fontId="1" fillId="2" borderId="24" xfId="0" quotePrefix="1" applyFont="1" applyFill="1" applyBorder="1" applyAlignment="1">
      <alignment horizontal="center" vertical="top" wrapText="1"/>
    </xf>
    <xf numFmtId="0" fontId="1" fillId="2" borderId="25" xfId="0" quotePrefix="1" applyFont="1" applyFill="1" applyBorder="1" applyAlignment="1">
      <alignment horizontal="center" vertical="top" wrapText="1"/>
    </xf>
    <xf numFmtId="0" fontId="1" fillId="2" borderId="27" xfId="0" applyFont="1" applyFill="1" applyBorder="1" applyAlignment="1">
      <alignment vertical="top" wrapText="1"/>
    </xf>
    <xf numFmtId="0" fontId="1" fillId="2" borderId="28" xfId="0" applyFont="1" applyFill="1" applyBorder="1" applyAlignment="1">
      <alignment vertical="top" wrapText="1"/>
    </xf>
    <xf numFmtId="0" fontId="1" fillId="2" borderId="28" xfId="0" quotePrefix="1" applyFont="1" applyFill="1" applyBorder="1" applyAlignment="1">
      <alignment horizontal="left" vertical="top" wrapText="1"/>
    </xf>
    <xf numFmtId="0" fontId="1" fillId="0" borderId="39" xfId="0" applyFont="1" applyBorder="1" applyAlignment="1">
      <alignment horizontal="left" vertical="top"/>
    </xf>
    <xf numFmtId="0" fontId="6" fillId="0" borderId="39" xfId="1" applyFont="1" applyFill="1" applyBorder="1" applyAlignment="1">
      <alignment horizontal="left" vertical="top"/>
    </xf>
    <xf numFmtId="0" fontId="4" fillId="0" borderId="0" xfId="0" applyFont="1" applyAlignment="1">
      <alignment horizontal="left" vertical="top"/>
    </xf>
    <xf numFmtId="0" fontId="4" fillId="0" borderId="38" xfId="1" applyFont="1" applyFill="1" applyBorder="1" applyAlignment="1">
      <alignment horizontal="left" vertical="top"/>
    </xf>
    <xf numFmtId="0" fontId="4" fillId="0" borderId="38" xfId="0" applyFont="1" applyBorder="1" applyAlignment="1">
      <alignment horizontal="left" vertical="top"/>
    </xf>
    <xf numFmtId="164" fontId="4" fillId="0" borderId="6" xfId="0" applyNumberFormat="1" applyFont="1" applyBorder="1" applyAlignment="1">
      <alignment horizontal="left" vertical="top"/>
    </xf>
    <xf numFmtId="1" fontId="4" fillId="0" borderId="6" xfId="0" applyNumberFormat="1" applyFont="1" applyBorder="1" applyAlignment="1">
      <alignment horizontal="left" vertical="top"/>
    </xf>
    <xf numFmtId="0" fontId="4" fillId="0" borderId="9" xfId="0" applyFont="1" applyBorder="1" applyAlignment="1">
      <alignment horizontal="left" vertical="top"/>
    </xf>
    <xf numFmtId="0" fontId="1" fillId="2" borderId="10" xfId="0" applyFont="1" applyFill="1" applyBorder="1" applyAlignment="1">
      <alignment horizontal="center" vertical="center" textRotation="90"/>
    </xf>
    <xf numFmtId="0" fontId="1" fillId="2" borderId="22" xfId="0" applyFont="1" applyFill="1" applyBorder="1" applyAlignment="1">
      <alignment horizontal="center" vertical="center" textRotation="90"/>
    </xf>
    <xf numFmtId="0" fontId="1" fillId="2" borderId="5" xfId="0" applyFont="1" applyFill="1" applyBorder="1" applyAlignment="1">
      <alignment horizontal="center" vertical="center" textRotation="90"/>
    </xf>
    <xf numFmtId="0" fontId="1" fillId="2" borderId="7" xfId="0" applyFont="1" applyFill="1" applyBorder="1" applyAlignment="1">
      <alignment horizontal="center" vertical="center" textRotation="90"/>
    </xf>
    <xf numFmtId="0" fontId="1" fillId="2" borderId="2" xfId="0" applyFont="1" applyFill="1" applyBorder="1" applyAlignment="1">
      <alignment horizontal="center" vertical="top" wrapText="1"/>
    </xf>
    <xf numFmtId="0" fontId="1" fillId="2" borderId="3" xfId="0" applyFont="1" applyFill="1" applyBorder="1" applyAlignment="1">
      <alignment horizontal="center" vertical="top" wrapText="1"/>
    </xf>
    <xf numFmtId="0" fontId="1" fillId="2" borderId="4" xfId="0" applyFont="1" applyFill="1" applyBorder="1" applyAlignment="1">
      <alignment horizontal="center" vertical="top" wrapText="1"/>
    </xf>
    <xf numFmtId="0" fontId="1" fillId="2" borderId="14" xfId="0" applyFont="1" applyFill="1" applyBorder="1" applyAlignment="1">
      <alignment horizontal="center"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320" b="0" i="0" u="none" strike="noStrike" kern="1200" spc="0" baseline="0">
                <a:solidFill>
                  <a:sysClr val="windowText" lastClr="000000"/>
                </a:solidFill>
                <a:latin typeface="Segoe UI Light" panose="020B0502040204020203" pitchFamily="34" charset="0"/>
                <a:ea typeface="Segoe UI Historic" panose="020B0502040204020203" pitchFamily="34" charset="0"/>
                <a:cs typeface="Segoe UI Light" panose="020B0502040204020203" pitchFamily="34" charset="0"/>
              </a:defRPr>
            </a:pPr>
            <a:r>
              <a:rPr lang="es-CO"/>
              <a:t>DAM peak discharge</a:t>
            </a:r>
          </a:p>
        </c:rich>
      </c:tx>
      <c:layout>
        <c:manualLayout>
          <c:xMode val="edge"/>
          <c:yMode val="edge"/>
          <c:x val="0.34322532817521906"/>
          <c:y val="1.8929950802239416E-3"/>
        </c:manualLayout>
      </c:layout>
      <c:overlay val="0"/>
      <c:spPr>
        <a:noFill/>
        <a:ln>
          <a:noFill/>
        </a:ln>
        <a:effectLst/>
      </c:spPr>
      <c:txPr>
        <a:bodyPr rot="0" spcFirstLastPara="1" vertOverflow="ellipsis" vert="horz" wrap="square" anchor="ctr" anchorCtr="1"/>
        <a:lstStyle/>
        <a:p>
          <a:pPr>
            <a:defRPr sz="1320" b="0" i="0" u="none" strike="noStrike" kern="1200" spc="0" baseline="0">
              <a:solidFill>
                <a:sysClr val="windowText" lastClr="000000"/>
              </a:solidFill>
              <a:latin typeface="Segoe UI Light" panose="020B0502040204020203" pitchFamily="34" charset="0"/>
              <a:ea typeface="Segoe UI Historic" panose="020B0502040204020203" pitchFamily="34" charset="0"/>
              <a:cs typeface="Segoe UI Light" panose="020B0502040204020203" pitchFamily="34" charset="0"/>
            </a:defRPr>
          </a:pPr>
          <a:endParaRPr lang="es-CO"/>
        </a:p>
      </c:txPr>
    </c:title>
    <c:autoTitleDeleted val="0"/>
    <c:plotArea>
      <c:layout>
        <c:manualLayout>
          <c:layoutTarget val="inner"/>
          <c:xMode val="edge"/>
          <c:yMode val="edge"/>
          <c:x val="0.1392910501644006"/>
          <c:y val="0.1012189170052547"/>
          <c:w val="0.83255770683373309"/>
          <c:h val="0.75284770912436361"/>
        </c:manualLayout>
      </c:layout>
      <c:scatterChart>
        <c:scatterStyle val="smoothMarker"/>
        <c:varyColors val="0"/>
        <c:ser>
          <c:idx val="0"/>
          <c:order val="0"/>
          <c:tx>
            <c:strRef>
              <c:f>FlowRain!$D$18</c:f>
              <c:strCache>
                <c:ptCount val="1"/>
                <c:pt idx="0">
                  <c:v>Flow Neusa</c:v>
                </c:pt>
              </c:strCache>
            </c:strRef>
          </c:tx>
          <c:spPr>
            <a:ln w="19050" cap="rnd">
              <a:solidFill>
                <a:schemeClr val="accent1"/>
              </a:solidFill>
              <a:round/>
            </a:ln>
            <a:effectLst/>
          </c:spPr>
          <c:marker>
            <c:symbol val="circle"/>
            <c:size val="5"/>
            <c:spPr>
              <a:solidFill>
                <a:schemeClr val="accent1"/>
              </a:solidFill>
              <a:ln w="9525">
                <a:solidFill>
                  <a:schemeClr val="accent1"/>
                </a:solidFill>
              </a:ln>
              <a:effectLst/>
            </c:spPr>
          </c:marker>
          <c:xVal>
            <c:numRef>
              <c:f>FlowRain!$C$19:$C$26</c:f>
              <c:numCache>
                <c:formatCode>General</c:formatCode>
                <c:ptCount val="8"/>
                <c:pt idx="0">
                  <c:v>0</c:v>
                </c:pt>
                <c:pt idx="1">
                  <c:v>1</c:v>
                </c:pt>
                <c:pt idx="2">
                  <c:v>2</c:v>
                </c:pt>
                <c:pt idx="3">
                  <c:v>3</c:v>
                </c:pt>
                <c:pt idx="4">
                  <c:v>4</c:v>
                </c:pt>
                <c:pt idx="5">
                  <c:v>5</c:v>
                </c:pt>
                <c:pt idx="6">
                  <c:v>6</c:v>
                </c:pt>
                <c:pt idx="7">
                  <c:v>7</c:v>
                </c:pt>
              </c:numCache>
            </c:numRef>
          </c:xVal>
          <c:yVal>
            <c:numRef>
              <c:f>FlowRain!$D$19:$D$26</c:f>
              <c:numCache>
                <c:formatCode>0.00</c:formatCode>
                <c:ptCount val="8"/>
                <c:pt idx="0">
                  <c:v>1.8</c:v>
                </c:pt>
                <c:pt idx="1">
                  <c:v>4642.8571428571422</c:v>
                </c:pt>
                <c:pt idx="2">
                  <c:v>9285.7142857142844</c:v>
                </c:pt>
                <c:pt idx="3">
                  <c:v>7428.5714285714284</c:v>
                </c:pt>
                <c:pt idx="4">
                  <c:v>5571.4285714285716</c:v>
                </c:pt>
                <c:pt idx="5">
                  <c:v>3714.2857142857142</c:v>
                </c:pt>
                <c:pt idx="6">
                  <c:v>1857.1428571428571</c:v>
                </c:pt>
                <c:pt idx="7">
                  <c:v>1.8</c:v>
                </c:pt>
              </c:numCache>
            </c:numRef>
          </c:yVal>
          <c:smooth val="1"/>
          <c:extLst>
            <c:ext xmlns:c16="http://schemas.microsoft.com/office/drawing/2014/chart" uri="{C3380CC4-5D6E-409C-BE32-E72D297353CC}">
              <c16:uniqueId val="{00000000-7B7D-4390-895C-FBC3D271B183}"/>
            </c:ext>
          </c:extLst>
        </c:ser>
        <c:ser>
          <c:idx val="1"/>
          <c:order val="1"/>
          <c:tx>
            <c:strRef>
              <c:f>FlowRain!$E$18</c:f>
              <c:strCache>
                <c:ptCount val="1"/>
                <c:pt idx="0">
                  <c:v>Flow Tomine</c:v>
                </c:pt>
              </c:strCache>
            </c:strRef>
          </c:tx>
          <c:spPr>
            <a:ln w="19050" cap="rnd">
              <a:solidFill>
                <a:schemeClr val="accent2"/>
              </a:solidFill>
              <a:round/>
            </a:ln>
            <a:effectLst/>
          </c:spPr>
          <c:marker>
            <c:symbol val="circle"/>
            <c:size val="5"/>
            <c:spPr>
              <a:solidFill>
                <a:schemeClr val="accent2"/>
              </a:solidFill>
              <a:ln w="9525">
                <a:solidFill>
                  <a:schemeClr val="accent2"/>
                </a:solidFill>
              </a:ln>
              <a:effectLst/>
            </c:spPr>
          </c:marker>
          <c:xVal>
            <c:numRef>
              <c:f>FlowRain!$C$19:$C$26</c:f>
              <c:numCache>
                <c:formatCode>General</c:formatCode>
                <c:ptCount val="8"/>
                <c:pt idx="0">
                  <c:v>0</c:v>
                </c:pt>
                <c:pt idx="1">
                  <c:v>1</c:v>
                </c:pt>
                <c:pt idx="2">
                  <c:v>2</c:v>
                </c:pt>
                <c:pt idx="3">
                  <c:v>3</c:v>
                </c:pt>
                <c:pt idx="4">
                  <c:v>4</c:v>
                </c:pt>
                <c:pt idx="5">
                  <c:v>5</c:v>
                </c:pt>
                <c:pt idx="6">
                  <c:v>6</c:v>
                </c:pt>
                <c:pt idx="7">
                  <c:v>7</c:v>
                </c:pt>
              </c:numCache>
            </c:numRef>
          </c:xVal>
          <c:yVal>
            <c:numRef>
              <c:f>FlowRain!$E$19:$E$26</c:f>
              <c:numCache>
                <c:formatCode>0.00</c:formatCode>
                <c:ptCount val="8"/>
                <c:pt idx="0">
                  <c:v>3.9</c:v>
                </c:pt>
                <c:pt idx="1">
                  <c:v>27361.111111111109</c:v>
                </c:pt>
                <c:pt idx="2">
                  <c:v>54722.222222222219</c:v>
                </c:pt>
                <c:pt idx="3">
                  <c:v>43777.777777777774</c:v>
                </c:pt>
                <c:pt idx="4">
                  <c:v>32833.333333333336</c:v>
                </c:pt>
                <c:pt idx="5">
                  <c:v>21888.888888888887</c:v>
                </c:pt>
                <c:pt idx="6">
                  <c:v>10944.444444444443</c:v>
                </c:pt>
                <c:pt idx="7">
                  <c:v>3.9</c:v>
                </c:pt>
              </c:numCache>
            </c:numRef>
          </c:yVal>
          <c:smooth val="1"/>
          <c:extLst>
            <c:ext xmlns:c16="http://schemas.microsoft.com/office/drawing/2014/chart" uri="{C3380CC4-5D6E-409C-BE32-E72D297353CC}">
              <c16:uniqueId val="{00000001-7B7D-4390-895C-FBC3D271B183}"/>
            </c:ext>
          </c:extLst>
        </c:ser>
        <c:ser>
          <c:idx val="2"/>
          <c:order val="2"/>
          <c:tx>
            <c:strRef>
              <c:f>FlowRain!$F$18</c:f>
              <c:strCache>
                <c:ptCount val="1"/>
                <c:pt idx="0">
                  <c:v>Flow Sisga</c:v>
                </c:pt>
              </c:strCache>
            </c:strRef>
          </c:tx>
          <c:spPr>
            <a:ln w="19050" cap="rnd">
              <a:solidFill>
                <a:schemeClr val="accent3"/>
              </a:solidFill>
              <a:round/>
            </a:ln>
            <a:effectLst/>
          </c:spPr>
          <c:marker>
            <c:symbol val="circle"/>
            <c:size val="5"/>
            <c:spPr>
              <a:solidFill>
                <a:schemeClr val="accent3"/>
              </a:solidFill>
              <a:ln w="9525">
                <a:solidFill>
                  <a:schemeClr val="accent3"/>
                </a:solidFill>
              </a:ln>
              <a:effectLst/>
            </c:spPr>
          </c:marker>
          <c:xVal>
            <c:numRef>
              <c:f>FlowRain!$C$19:$C$26</c:f>
              <c:numCache>
                <c:formatCode>General</c:formatCode>
                <c:ptCount val="8"/>
                <c:pt idx="0">
                  <c:v>0</c:v>
                </c:pt>
                <c:pt idx="1">
                  <c:v>1</c:v>
                </c:pt>
                <c:pt idx="2">
                  <c:v>2</c:v>
                </c:pt>
                <c:pt idx="3">
                  <c:v>3</c:v>
                </c:pt>
                <c:pt idx="4">
                  <c:v>4</c:v>
                </c:pt>
                <c:pt idx="5">
                  <c:v>5</c:v>
                </c:pt>
                <c:pt idx="6">
                  <c:v>6</c:v>
                </c:pt>
                <c:pt idx="7">
                  <c:v>7</c:v>
                </c:pt>
              </c:numCache>
            </c:numRef>
          </c:xVal>
          <c:yVal>
            <c:numRef>
              <c:f>FlowRain!$F$19:$F$26</c:f>
              <c:numCache>
                <c:formatCode>0.00</c:formatCode>
                <c:ptCount val="8"/>
                <c:pt idx="0">
                  <c:v>2.6</c:v>
                </c:pt>
                <c:pt idx="1">
                  <c:v>3575.3968253968251</c:v>
                </c:pt>
                <c:pt idx="2">
                  <c:v>7150.7936507936502</c:v>
                </c:pt>
                <c:pt idx="3">
                  <c:v>5720.6349206349205</c:v>
                </c:pt>
                <c:pt idx="4">
                  <c:v>4290.4761904761899</c:v>
                </c:pt>
                <c:pt idx="5">
                  <c:v>2860.3174603174602</c:v>
                </c:pt>
                <c:pt idx="6">
                  <c:v>1430.1587301587301</c:v>
                </c:pt>
                <c:pt idx="7">
                  <c:v>2.6</c:v>
                </c:pt>
              </c:numCache>
            </c:numRef>
          </c:yVal>
          <c:smooth val="1"/>
          <c:extLst>
            <c:ext xmlns:c16="http://schemas.microsoft.com/office/drawing/2014/chart" uri="{C3380CC4-5D6E-409C-BE32-E72D297353CC}">
              <c16:uniqueId val="{00000002-7B7D-4390-895C-FBC3D271B183}"/>
            </c:ext>
          </c:extLst>
        </c:ser>
        <c:ser>
          <c:idx val="3"/>
          <c:order val="3"/>
          <c:tx>
            <c:strRef>
              <c:f>FlowRain!$G$18</c:f>
              <c:strCache>
                <c:ptCount val="1"/>
                <c:pt idx="0">
                  <c:v>Flow San Rafael</c:v>
                </c:pt>
              </c:strCache>
            </c:strRef>
          </c:tx>
          <c:spPr>
            <a:ln w="19050" cap="rnd">
              <a:solidFill>
                <a:schemeClr val="accent4"/>
              </a:solidFill>
              <a:round/>
            </a:ln>
            <a:effectLst/>
          </c:spPr>
          <c:marker>
            <c:symbol val="circle"/>
            <c:size val="5"/>
            <c:spPr>
              <a:solidFill>
                <a:schemeClr val="accent4"/>
              </a:solidFill>
              <a:ln w="9525">
                <a:solidFill>
                  <a:schemeClr val="accent4"/>
                </a:solidFill>
              </a:ln>
              <a:effectLst/>
            </c:spPr>
          </c:marker>
          <c:xVal>
            <c:numRef>
              <c:f>FlowRain!$C$19:$C$26</c:f>
              <c:numCache>
                <c:formatCode>General</c:formatCode>
                <c:ptCount val="8"/>
                <c:pt idx="0">
                  <c:v>0</c:v>
                </c:pt>
                <c:pt idx="1">
                  <c:v>1</c:v>
                </c:pt>
                <c:pt idx="2">
                  <c:v>2</c:v>
                </c:pt>
                <c:pt idx="3">
                  <c:v>3</c:v>
                </c:pt>
                <c:pt idx="4">
                  <c:v>4</c:v>
                </c:pt>
                <c:pt idx="5">
                  <c:v>5</c:v>
                </c:pt>
                <c:pt idx="6">
                  <c:v>6</c:v>
                </c:pt>
                <c:pt idx="7">
                  <c:v>7</c:v>
                </c:pt>
              </c:numCache>
            </c:numRef>
          </c:xVal>
          <c:yVal>
            <c:numRef>
              <c:f>FlowRain!$G$19:$G$26</c:f>
              <c:numCache>
                <c:formatCode>0.00</c:formatCode>
                <c:ptCount val="8"/>
                <c:pt idx="0">
                  <c:v>1.2</c:v>
                </c:pt>
                <c:pt idx="1">
                  <c:v>2976.1904761904757</c:v>
                </c:pt>
                <c:pt idx="2">
                  <c:v>5952.3809523809514</c:v>
                </c:pt>
                <c:pt idx="3">
                  <c:v>4761.9047619047624</c:v>
                </c:pt>
                <c:pt idx="4">
                  <c:v>3571.4285714285711</c:v>
                </c:pt>
                <c:pt idx="5">
                  <c:v>2380.9523809523812</c:v>
                </c:pt>
                <c:pt idx="6">
                  <c:v>1190.4761904761906</c:v>
                </c:pt>
                <c:pt idx="7">
                  <c:v>1.2</c:v>
                </c:pt>
              </c:numCache>
            </c:numRef>
          </c:yVal>
          <c:smooth val="1"/>
          <c:extLst>
            <c:ext xmlns:c16="http://schemas.microsoft.com/office/drawing/2014/chart" uri="{C3380CC4-5D6E-409C-BE32-E72D297353CC}">
              <c16:uniqueId val="{00000000-20B7-4E29-BB60-C0FA6F06F737}"/>
            </c:ext>
          </c:extLst>
        </c:ser>
        <c:ser>
          <c:idx val="4"/>
          <c:order val="4"/>
          <c:tx>
            <c:strRef>
              <c:f>FlowRain!$H$18</c:f>
              <c:strCache>
                <c:ptCount val="1"/>
                <c:pt idx="0">
                  <c:v>Flow Chisaca</c:v>
                </c:pt>
              </c:strCache>
            </c:strRef>
          </c:tx>
          <c:spPr>
            <a:ln w="19050" cap="rnd">
              <a:solidFill>
                <a:schemeClr val="accent5"/>
              </a:solidFill>
              <a:round/>
            </a:ln>
            <a:effectLst/>
          </c:spPr>
          <c:marker>
            <c:symbol val="circle"/>
            <c:size val="5"/>
            <c:spPr>
              <a:solidFill>
                <a:schemeClr val="accent5"/>
              </a:solidFill>
              <a:ln w="9525">
                <a:solidFill>
                  <a:schemeClr val="accent5"/>
                </a:solidFill>
              </a:ln>
              <a:effectLst/>
            </c:spPr>
          </c:marker>
          <c:xVal>
            <c:numRef>
              <c:f>FlowRain!$C$19:$C$26</c:f>
              <c:numCache>
                <c:formatCode>General</c:formatCode>
                <c:ptCount val="8"/>
                <c:pt idx="0">
                  <c:v>0</c:v>
                </c:pt>
                <c:pt idx="1">
                  <c:v>1</c:v>
                </c:pt>
                <c:pt idx="2">
                  <c:v>2</c:v>
                </c:pt>
                <c:pt idx="3">
                  <c:v>3</c:v>
                </c:pt>
                <c:pt idx="4">
                  <c:v>4</c:v>
                </c:pt>
                <c:pt idx="5">
                  <c:v>5</c:v>
                </c:pt>
                <c:pt idx="6">
                  <c:v>6</c:v>
                </c:pt>
                <c:pt idx="7">
                  <c:v>7</c:v>
                </c:pt>
              </c:numCache>
            </c:numRef>
          </c:xVal>
          <c:yVal>
            <c:numRef>
              <c:f>FlowRain!$H$19:$H$26</c:f>
              <c:numCache>
                <c:formatCode>0.00</c:formatCode>
                <c:ptCount val="8"/>
                <c:pt idx="0">
                  <c:v>0.67</c:v>
                </c:pt>
                <c:pt idx="1">
                  <c:v>265.87301587301585</c:v>
                </c:pt>
                <c:pt idx="2">
                  <c:v>531.74603174603169</c:v>
                </c:pt>
                <c:pt idx="3">
                  <c:v>425.39682539682536</c:v>
                </c:pt>
                <c:pt idx="4">
                  <c:v>319.04761904761904</c:v>
                </c:pt>
                <c:pt idx="5">
                  <c:v>212.69841269841268</c:v>
                </c:pt>
                <c:pt idx="6">
                  <c:v>106.34920634920634</c:v>
                </c:pt>
                <c:pt idx="7">
                  <c:v>0.67</c:v>
                </c:pt>
              </c:numCache>
            </c:numRef>
          </c:yVal>
          <c:smooth val="1"/>
          <c:extLst>
            <c:ext xmlns:c16="http://schemas.microsoft.com/office/drawing/2014/chart" uri="{C3380CC4-5D6E-409C-BE32-E72D297353CC}">
              <c16:uniqueId val="{00000003-20B7-4E29-BB60-C0FA6F06F737}"/>
            </c:ext>
          </c:extLst>
        </c:ser>
        <c:ser>
          <c:idx val="5"/>
          <c:order val="5"/>
          <c:tx>
            <c:strRef>
              <c:f>FlowRain!$I$18</c:f>
              <c:strCache>
                <c:ptCount val="1"/>
                <c:pt idx="0">
                  <c:v>Flow La Regadera</c:v>
                </c:pt>
              </c:strCache>
            </c:strRef>
          </c:tx>
          <c:spPr>
            <a:ln w="19050" cap="rnd">
              <a:solidFill>
                <a:schemeClr val="accent6"/>
              </a:solidFill>
              <a:round/>
            </a:ln>
            <a:effectLst/>
          </c:spPr>
          <c:marker>
            <c:symbol val="circle"/>
            <c:size val="5"/>
            <c:spPr>
              <a:solidFill>
                <a:schemeClr val="accent6"/>
              </a:solidFill>
              <a:ln w="9525">
                <a:solidFill>
                  <a:schemeClr val="accent6"/>
                </a:solidFill>
              </a:ln>
              <a:effectLst/>
            </c:spPr>
          </c:marker>
          <c:xVal>
            <c:numRef>
              <c:f>FlowRain!$C$19:$C$26</c:f>
              <c:numCache>
                <c:formatCode>General</c:formatCode>
                <c:ptCount val="8"/>
                <c:pt idx="0">
                  <c:v>0</c:v>
                </c:pt>
                <c:pt idx="1">
                  <c:v>1</c:v>
                </c:pt>
                <c:pt idx="2">
                  <c:v>2</c:v>
                </c:pt>
                <c:pt idx="3">
                  <c:v>3</c:v>
                </c:pt>
                <c:pt idx="4">
                  <c:v>4</c:v>
                </c:pt>
                <c:pt idx="5">
                  <c:v>5</c:v>
                </c:pt>
                <c:pt idx="6">
                  <c:v>6</c:v>
                </c:pt>
                <c:pt idx="7">
                  <c:v>7</c:v>
                </c:pt>
              </c:numCache>
            </c:numRef>
          </c:xVal>
          <c:yVal>
            <c:numRef>
              <c:f>FlowRain!$I$19:$I$26</c:f>
              <c:numCache>
                <c:formatCode>0.00</c:formatCode>
                <c:ptCount val="8"/>
                <c:pt idx="0">
                  <c:v>0.52999999999999992</c:v>
                </c:pt>
                <c:pt idx="1">
                  <c:v>130.95238095238093</c:v>
                </c:pt>
                <c:pt idx="2">
                  <c:v>261.90476190476187</c:v>
                </c:pt>
                <c:pt idx="3">
                  <c:v>209.52380952380952</c:v>
                </c:pt>
                <c:pt idx="4">
                  <c:v>157.14285714285714</c:v>
                </c:pt>
                <c:pt idx="5">
                  <c:v>104.76190476190476</c:v>
                </c:pt>
                <c:pt idx="6">
                  <c:v>52.38095238095238</c:v>
                </c:pt>
                <c:pt idx="7">
                  <c:v>0.52999999999999992</c:v>
                </c:pt>
              </c:numCache>
            </c:numRef>
          </c:yVal>
          <c:smooth val="1"/>
          <c:extLst>
            <c:ext xmlns:c16="http://schemas.microsoft.com/office/drawing/2014/chart" uri="{C3380CC4-5D6E-409C-BE32-E72D297353CC}">
              <c16:uniqueId val="{00000004-20B7-4E29-BB60-C0FA6F06F737}"/>
            </c:ext>
          </c:extLst>
        </c:ser>
        <c:dLbls>
          <c:showLegendKey val="0"/>
          <c:showVal val="0"/>
          <c:showCatName val="0"/>
          <c:showSerName val="0"/>
          <c:showPercent val="0"/>
          <c:showBubbleSize val="0"/>
        </c:dLbls>
        <c:axId val="557687552"/>
        <c:axId val="557676032"/>
      </c:scatterChart>
      <c:valAx>
        <c:axId val="557687552"/>
        <c:scaling>
          <c:orientation val="minMax"/>
          <c:max val="7"/>
          <c:min val="0"/>
        </c:scaling>
        <c:delete val="0"/>
        <c:axPos val="b"/>
        <c:majorGridlines>
          <c:spPr>
            <a:ln w="9525" cap="flat" cmpd="sng" algn="ctr">
              <a:solidFill>
                <a:schemeClr val="bg1">
                  <a:lumMod val="95000"/>
                </a:schemeClr>
              </a:solidFill>
              <a:round/>
            </a:ln>
            <a:effectLst/>
          </c:spPr>
        </c:majorGridlines>
        <c:title>
          <c:tx>
            <c:rich>
              <a:bodyPr rot="0" spcFirstLastPara="1" vertOverflow="ellipsis" vert="horz" wrap="square" anchor="ctr" anchorCtr="1"/>
              <a:lstStyle/>
              <a:p>
                <a:pPr>
                  <a:defRPr sz="1100" b="0" i="0" u="none" strike="noStrike" kern="1200" baseline="0">
                    <a:solidFill>
                      <a:sysClr val="windowText" lastClr="000000"/>
                    </a:solidFill>
                    <a:latin typeface="Segoe UI Light" panose="020B0502040204020203" pitchFamily="34" charset="0"/>
                    <a:ea typeface="Segoe UI Historic" panose="020B0502040204020203" pitchFamily="34" charset="0"/>
                    <a:cs typeface="Segoe UI Light" panose="020B0502040204020203" pitchFamily="34" charset="0"/>
                  </a:defRPr>
                </a:pPr>
                <a:r>
                  <a:rPr lang="es-CO"/>
                  <a:t>Time (hr)</a:t>
                </a:r>
              </a:p>
            </c:rich>
          </c:tx>
          <c:overlay val="0"/>
          <c:spPr>
            <a:noFill/>
            <a:ln>
              <a:noFill/>
            </a:ln>
            <a:effectLst/>
          </c:spPr>
          <c:txPr>
            <a:bodyPr rot="0" spcFirstLastPara="1" vertOverflow="ellipsis" vert="horz" wrap="square" anchor="ctr" anchorCtr="1"/>
            <a:lstStyle/>
            <a:p>
              <a:pPr>
                <a:defRPr sz="1100" b="0" i="0" u="none" strike="noStrike" kern="1200" baseline="0">
                  <a:solidFill>
                    <a:sysClr val="windowText" lastClr="000000"/>
                  </a:solidFill>
                  <a:latin typeface="Segoe UI Light" panose="020B0502040204020203" pitchFamily="34" charset="0"/>
                  <a:ea typeface="Segoe UI Historic" panose="020B0502040204020203" pitchFamily="34" charset="0"/>
                  <a:cs typeface="Segoe UI Light" panose="020B0502040204020203" pitchFamily="34" charset="0"/>
                </a:defRPr>
              </a:pPr>
              <a:endParaRPr lang="es-CO"/>
            </a:p>
          </c:txPr>
        </c:title>
        <c:numFmt formatCode="General" sourceLinked="1"/>
        <c:majorTickMark val="none"/>
        <c:minorTickMark val="none"/>
        <c:tickLblPos val="nextTo"/>
        <c:spPr>
          <a:noFill/>
          <a:ln w="9525" cap="flat" cmpd="sng" algn="ctr">
            <a:solidFill>
              <a:schemeClr val="tx1"/>
            </a:solidFill>
            <a:round/>
          </a:ln>
          <a:effectLst/>
        </c:spPr>
        <c:txPr>
          <a:bodyPr rot="-60000000" spcFirstLastPara="1" vertOverflow="ellipsis" vert="horz" wrap="square" anchor="ctr" anchorCtr="1"/>
          <a:lstStyle/>
          <a:p>
            <a:pPr>
              <a:defRPr sz="1100" b="0" i="0" u="none" strike="noStrike" kern="1200" baseline="0">
                <a:solidFill>
                  <a:sysClr val="windowText" lastClr="000000"/>
                </a:solidFill>
                <a:latin typeface="Segoe UI Light" panose="020B0502040204020203" pitchFamily="34" charset="0"/>
                <a:ea typeface="Segoe UI Historic" panose="020B0502040204020203" pitchFamily="34" charset="0"/>
                <a:cs typeface="Segoe UI Light" panose="020B0502040204020203" pitchFamily="34" charset="0"/>
              </a:defRPr>
            </a:pPr>
            <a:endParaRPr lang="es-CO"/>
          </a:p>
        </c:txPr>
        <c:crossAx val="557676032"/>
        <c:crosses val="autoZero"/>
        <c:crossBetween val="midCat"/>
      </c:valAx>
      <c:valAx>
        <c:axId val="557676032"/>
        <c:scaling>
          <c:orientation val="minMax"/>
          <c:min val="0"/>
        </c:scaling>
        <c:delete val="0"/>
        <c:axPos val="l"/>
        <c:majorGridlines>
          <c:spPr>
            <a:ln w="9525" cap="flat" cmpd="sng" algn="ctr">
              <a:solidFill>
                <a:schemeClr val="bg1">
                  <a:lumMod val="95000"/>
                </a:schemeClr>
              </a:solidFill>
              <a:round/>
            </a:ln>
            <a:effectLst/>
          </c:spPr>
        </c:majorGridlines>
        <c:title>
          <c:tx>
            <c:rich>
              <a:bodyPr rot="-5400000" spcFirstLastPara="1" vertOverflow="ellipsis" vert="horz" wrap="square" anchor="ctr" anchorCtr="1"/>
              <a:lstStyle/>
              <a:p>
                <a:pPr>
                  <a:defRPr sz="1100" b="0" i="0" u="none" strike="noStrike" kern="1200" baseline="0">
                    <a:solidFill>
                      <a:sysClr val="windowText" lastClr="000000"/>
                    </a:solidFill>
                    <a:latin typeface="Segoe UI Light" panose="020B0502040204020203" pitchFamily="34" charset="0"/>
                    <a:ea typeface="Segoe UI Historic" panose="020B0502040204020203" pitchFamily="34" charset="0"/>
                    <a:cs typeface="Segoe UI Light" panose="020B0502040204020203" pitchFamily="34" charset="0"/>
                  </a:defRPr>
                </a:pPr>
                <a:r>
                  <a:rPr lang="es-CO"/>
                  <a:t>Flow, cms</a:t>
                </a:r>
              </a:p>
            </c:rich>
          </c:tx>
          <c:overlay val="0"/>
          <c:spPr>
            <a:noFill/>
            <a:ln>
              <a:noFill/>
            </a:ln>
            <a:effectLst/>
          </c:spPr>
          <c:txPr>
            <a:bodyPr rot="-5400000" spcFirstLastPara="1" vertOverflow="ellipsis" vert="horz" wrap="square" anchor="ctr" anchorCtr="1"/>
            <a:lstStyle/>
            <a:p>
              <a:pPr>
                <a:defRPr sz="1100" b="0" i="0" u="none" strike="noStrike" kern="1200" baseline="0">
                  <a:solidFill>
                    <a:sysClr val="windowText" lastClr="000000"/>
                  </a:solidFill>
                  <a:latin typeface="Segoe UI Light" panose="020B0502040204020203" pitchFamily="34" charset="0"/>
                  <a:ea typeface="Segoe UI Historic" panose="020B0502040204020203" pitchFamily="34" charset="0"/>
                  <a:cs typeface="Segoe UI Light" panose="020B0502040204020203" pitchFamily="34" charset="0"/>
                </a:defRPr>
              </a:pPr>
              <a:endParaRPr lang="es-CO"/>
            </a:p>
          </c:txPr>
        </c:title>
        <c:numFmt formatCode="0.00" sourceLinked="1"/>
        <c:majorTickMark val="none"/>
        <c:minorTickMark val="none"/>
        <c:tickLblPos val="nextTo"/>
        <c:spPr>
          <a:noFill/>
          <a:ln w="9525" cap="flat" cmpd="sng" algn="ctr">
            <a:solidFill>
              <a:schemeClr val="tx1"/>
            </a:solidFill>
            <a:round/>
          </a:ln>
          <a:effectLst/>
        </c:spPr>
        <c:txPr>
          <a:bodyPr rot="-60000000" spcFirstLastPara="1" vertOverflow="ellipsis" vert="horz" wrap="square" anchor="ctr" anchorCtr="1"/>
          <a:lstStyle/>
          <a:p>
            <a:pPr>
              <a:defRPr sz="1100" b="0" i="0" u="none" strike="noStrike" kern="1200" baseline="0">
                <a:solidFill>
                  <a:sysClr val="windowText" lastClr="000000"/>
                </a:solidFill>
                <a:latin typeface="Segoe UI Light" panose="020B0502040204020203" pitchFamily="34" charset="0"/>
                <a:ea typeface="Segoe UI Historic" panose="020B0502040204020203" pitchFamily="34" charset="0"/>
                <a:cs typeface="Segoe UI Light" panose="020B0502040204020203" pitchFamily="34" charset="0"/>
              </a:defRPr>
            </a:pPr>
            <a:endParaRPr lang="es-CO"/>
          </a:p>
        </c:txPr>
        <c:crossAx val="557687552"/>
        <c:crosses val="autoZero"/>
        <c:crossBetween val="midCat"/>
      </c:valAx>
      <c:spPr>
        <a:noFill/>
        <a:ln>
          <a:noFill/>
        </a:ln>
        <a:effectLst/>
      </c:spPr>
    </c:plotArea>
    <c:legend>
      <c:legendPos val="t"/>
      <c:layout>
        <c:manualLayout>
          <c:xMode val="edge"/>
          <c:yMode val="edge"/>
          <c:x val="0.73715412001244107"/>
          <c:y val="0.12757225765896046"/>
          <c:w val="0.2197920832222518"/>
          <c:h val="0.34243009511947081"/>
        </c:manualLayout>
      </c:layout>
      <c:overlay val="0"/>
      <c:spPr>
        <a:noFill/>
        <a:ln>
          <a:noFill/>
        </a:ln>
        <a:effectLst/>
      </c:spPr>
      <c:txPr>
        <a:bodyPr rot="0" spcFirstLastPara="1" vertOverflow="ellipsis" vert="horz" wrap="square" anchor="ctr" anchorCtr="1"/>
        <a:lstStyle/>
        <a:p>
          <a:pPr>
            <a:defRPr sz="1100" b="0" i="0" u="none" strike="noStrike" kern="1200" baseline="0">
              <a:solidFill>
                <a:sysClr val="windowText" lastClr="000000"/>
              </a:solidFill>
              <a:latin typeface="Segoe UI Light" panose="020B0502040204020203" pitchFamily="34" charset="0"/>
              <a:ea typeface="Segoe UI Historic" panose="020B0502040204020203" pitchFamily="34" charset="0"/>
              <a:cs typeface="Segoe UI Light" panose="020B0502040204020203" pitchFamily="34" charset="0"/>
            </a:defRPr>
          </a:pPr>
          <a:endParaRPr lang="es-CO"/>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sz="1100">
          <a:solidFill>
            <a:sysClr val="windowText" lastClr="000000"/>
          </a:solidFill>
          <a:latin typeface="Segoe UI Light" panose="020B0502040204020203" pitchFamily="34" charset="0"/>
          <a:ea typeface="Segoe UI Historic" panose="020B0502040204020203" pitchFamily="34" charset="0"/>
          <a:cs typeface="Segoe UI Light" panose="020B0502040204020203" pitchFamily="34" charset="0"/>
        </a:defRPr>
      </a:pPr>
      <a:endParaRPr lang="es-CO"/>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320" b="0" i="0" u="none" strike="noStrike" kern="1200" spc="0" baseline="0">
                <a:solidFill>
                  <a:sysClr val="windowText" lastClr="000000"/>
                </a:solidFill>
                <a:latin typeface="Segoe UI Light" panose="020B0502040204020203" pitchFamily="34" charset="0"/>
                <a:ea typeface="Segoe UI Historic" panose="020B0502040204020203" pitchFamily="34" charset="0"/>
                <a:cs typeface="Segoe UI Light" panose="020B0502040204020203" pitchFamily="34" charset="0"/>
              </a:defRPr>
            </a:pPr>
            <a:r>
              <a:rPr lang="es-CO">
                <a:effectLst/>
              </a:rPr>
              <a:t>NRCS Unit Hydrograph Shape Factors</a:t>
            </a:r>
          </a:p>
        </c:rich>
      </c:tx>
      <c:layout>
        <c:manualLayout>
          <c:xMode val="edge"/>
          <c:yMode val="edge"/>
          <c:x val="0.32165856871127879"/>
          <c:y val="3.0272558331035874E-2"/>
        </c:manualLayout>
      </c:layout>
      <c:overlay val="0"/>
      <c:spPr>
        <a:noFill/>
        <a:ln>
          <a:noFill/>
        </a:ln>
        <a:effectLst/>
      </c:spPr>
      <c:txPr>
        <a:bodyPr rot="0" spcFirstLastPara="1" vertOverflow="ellipsis" vert="horz" wrap="square" anchor="ctr" anchorCtr="1"/>
        <a:lstStyle/>
        <a:p>
          <a:pPr>
            <a:defRPr sz="1320" b="0" i="0" u="none" strike="noStrike" kern="1200" spc="0" baseline="0">
              <a:solidFill>
                <a:sysClr val="windowText" lastClr="000000"/>
              </a:solidFill>
              <a:latin typeface="Segoe UI Light" panose="020B0502040204020203" pitchFamily="34" charset="0"/>
              <a:ea typeface="Segoe UI Historic" panose="020B0502040204020203" pitchFamily="34" charset="0"/>
              <a:cs typeface="Segoe UI Light" panose="020B0502040204020203" pitchFamily="34" charset="0"/>
            </a:defRPr>
          </a:pPr>
          <a:endParaRPr lang="es-CO"/>
        </a:p>
      </c:txPr>
    </c:title>
    <c:autoTitleDeleted val="0"/>
    <c:plotArea>
      <c:layout>
        <c:manualLayout>
          <c:layoutTarget val="inner"/>
          <c:xMode val="edge"/>
          <c:yMode val="edge"/>
          <c:x val="0.10593802204255583"/>
          <c:y val="0.15721104870028027"/>
          <c:w val="0.86787156462131365"/>
          <c:h val="0.66863340391911708"/>
        </c:manualLayout>
      </c:layout>
      <c:scatterChart>
        <c:scatterStyle val="smoothMarker"/>
        <c:varyColors val="0"/>
        <c:ser>
          <c:idx val="0"/>
          <c:order val="0"/>
          <c:tx>
            <c:strRef>
              <c:f>FlowRain!$B$18</c:f>
              <c:strCache>
                <c:ptCount val="1"/>
                <c:pt idx="0">
                  <c:v>Shape</c:v>
                </c:pt>
              </c:strCache>
            </c:strRef>
          </c:tx>
          <c:spPr>
            <a:ln w="19050" cap="rnd">
              <a:solidFill>
                <a:schemeClr val="accent1"/>
              </a:solidFill>
              <a:round/>
            </a:ln>
            <a:effectLst/>
          </c:spPr>
          <c:marker>
            <c:symbol val="circle"/>
            <c:size val="5"/>
            <c:spPr>
              <a:solidFill>
                <a:schemeClr val="accent1"/>
              </a:solidFill>
              <a:ln w="9525">
                <a:solidFill>
                  <a:schemeClr val="accent1"/>
                </a:solidFill>
              </a:ln>
              <a:effectLst/>
            </c:spPr>
          </c:marker>
          <c:xVal>
            <c:numRef>
              <c:f>FlowRain!$C$19:$C$26</c:f>
              <c:numCache>
                <c:formatCode>General</c:formatCode>
                <c:ptCount val="8"/>
                <c:pt idx="0">
                  <c:v>0</c:v>
                </c:pt>
                <c:pt idx="1">
                  <c:v>1</c:v>
                </c:pt>
                <c:pt idx="2">
                  <c:v>2</c:v>
                </c:pt>
                <c:pt idx="3">
                  <c:v>3</c:v>
                </c:pt>
                <c:pt idx="4">
                  <c:v>4</c:v>
                </c:pt>
                <c:pt idx="5">
                  <c:v>5</c:v>
                </c:pt>
                <c:pt idx="6">
                  <c:v>6</c:v>
                </c:pt>
                <c:pt idx="7">
                  <c:v>7</c:v>
                </c:pt>
              </c:numCache>
            </c:numRef>
          </c:xVal>
          <c:yVal>
            <c:numRef>
              <c:f>FlowRain!$B$19:$B$26</c:f>
              <c:numCache>
                <c:formatCode>General</c:formatCode>
                <c:ptCount val="8"/>
                <c:pt idx="0">
                  <c:v>0</c:v>
                </c:pt>
                <c:pt idx="1">
                  <c:v>0.5</c:v>
                </c:pt>
                <c:pt idx="2">
                  <c:v>1</c:v>
                </c:pt>
                <c:pt idx="3">
                  <c:v>0.8</c:v>
                </c:pt>
                <c:pt idx="4">
                  <c:v>0.6</c:v>
                </c:pt>
                <c:pt idx="5">
                  <c:v>0.4</c:v>
                </c:pt>
                <c:pt idx="6">
                  <c:v>0.2</c:v>
                </c:pt>
                <c:pt idx="7">
                  <c:v>0</c:v>
                </c:pt>
              </c:numCache>
            </c:numRef>
          </c:yVal>
          <c:smooth val="1"/>
          <c:extLst>
            <c:ext xmlns:c16="http://schemas.microsoft.com/office/drawing/2014/chart" uri="{C3380CC4-5D6E-409C-BE32-E72D297353CC}">
              <c16:uniqueId val="{00000000-FE45-4B08-B702-2FD8294325F6}"/>
            </c:ext>
          </c:extLst>
        </c:ser>
        <c:dLbls>
          <c:showLegendKey val="0"/>
          <c:showVal val="0"/>
          <c:showCatName val="0"/>
          <c:showSerName val="0"/>
          <c:showPercent val="0"/>
          <c:showBubbleSize val="0"/>
        </c:dLbls>
        <c:axId val="557687552"/>
        <c:axId val="557676032"/>
      </c:scatterChart>
      <c:valAx>
        <c:axId val="557687552"/>
        <c:scaling>
          <c:orientation val="minMax"/>
          <c:max val="7"/>
          <c:min val="0"/>
        </c:scaling>
        <c:delete val="0"/>
        <c:axPos val="b"/>
        <c:majorGridlines>
          <c:spPr>
            <a:ln w="9525" cap="flat" cmpd="sng" algn="ctr">
              <a:solidFill>
                <a:schemeClr val="bg1">
                  <a:lumMod val="95000"/>
                </a:schemeClr>
              </a:solidFill>
              <a:round/>
            </a:ln>
            <a:effectLst/>
          </c:spPr>
        </c:majorGridlines>
        <c:title>
          <c:tx>
            <c:rich>
              <a:bodyPr rot="0" spcFirstLastPara="1" vertOverflow="ellipsis" vert="horz" wrap="square" anchor="ctr" anchorCtr="1"/>
              <a:lstStyle/>
              <a:p>
                <a:pPr>
                  <a:defRPr sz="1100" b="0" i="0" u="none" strike="noStrike" kern="1200" baseline="0">
                    <a:solidFill>
                      <a:sysClr val="windowText" lastClr="000000"/>
                    </a:solidFill>
                    <a:latin typeface="Segoe UI Light" panose="020B0502040204020203" pitchFamily="34" charset="0"/>
                    <a:ea typeface="Segoe UI Historic" panose="020B0502040204020203" pitchFamily="34" charset="0"/>
                    <a:cs typeface="Segoe UI Light" panose="020B0502040204020203" pitchFamily="34" charset="0"/>
                  </a:defRPr>
                </a:pPr>
                <a:r>
                  <a:rPr lang="es-CO"/>
                  <a:t>Time (hr)</a:t>
                </a:r>
              </a:p>
            </c:rich>
          </c:tx>
          <c:overlay val="0"/>
          <c:spPr>
            <a:noFill/>
            <a:ln>
              <a:noFill/>
            </a:ln>
            <a:effectLst/>
          </c:spPr>
          <c:txPr>
            <a:bodyPr rot="0" spcFirstLastPara="1" vertOverflow="ellipsis" vert="horz" wrap="square" anchor="ctr" anchorCtr="1"/>
            <a:lstStyle/>
            <a:p>
              <a:pPr>
                <a:defRPr sz="1100" b="0" i="0" u="none" strike="noStrike" kern="1200" baseline="0">
                  <a:solidFill>
                    <a:sysClr val="windowText" lastClr="000000"/>
                  </a:solidFill>
                  <a:latin typeface="Segoe UI Light" panose="020B0502040204020203" pitchFamily="34" charset="0"/>
                  <a:ea typeface="Segoe UI Historic" panose="020B0502040204020203" pitchFamily="34" charset="0"/>
                  <a:cs typeface="Segoe UI Light" panose="020B0502040204020203" pitchFamily="34" charset="0"/>
                </a:defRPr>
              </a:pPr>
              <a:endParaRPr lang="es-CO"/>
            </a:p>
          </c:txPr>
        </c:title>
        <c:numFmt formatCode="General" sourceLinked="1"/>
        <c:majorTickMark val="none"/>
        <c:minorTickMark val="none"/>
        <c:tickLblPos val="nextTo"/>
        <c:spPr>
          <a:noFill/>
          <a:ln w="9525" cap="flat" cmpd="sng" algn="ctr">
            <a:solidFill>
              <a:schemeClr val="tx1"/>
            </a:solidFill>
            <a:round/>
          </a:ln>
          <a:effectLst/>
        </c:spPr>
        <c:txPr>
          <a:bodyPr rot="-60000000" spcFirstLastPara="1" vertOverflow="ellipsis" vert="horz" wrap="square" anchor="ctr" anchorCtr="1"/>
          <a:lstStyle/>
          <a:p>
            <a:pPr>
              <a:defRPr sz="1100" b="0" i="0" u="none" strike="noStrike" kern="1200" baseline="0">
                <a:solidFill>
                  <a:sysClr val="windowText" lastClr="000000"/>
                </a:solidFill>
                <a:latin typeface="Segoe UI Light" panose="020B0502040204020203" pitchFamily="34" charset="0"/>
                <a:ea typeface="Segoe UI Historic" panose="020B0502040204020203" pitchFamily="34" charset="0"/>
                <a:cs typeface="Segoe UI Light" panose="020B0502040204020203" pitchFamily="34" charset="0"/>
              </a:defRPr>
            </a:pPr>
            <a:endParaRPr lang="es-CO"/>
          </a:p>
        </c:txPr>
        <c:crossAx val="557676032"/>
        <c:crosses val="autoZero"/>
        <c:crossBetween val="midCat"/>
      </c:valAx>
      <c:valAx>
        <c:axId val="557676032"/>
        <c:scaling>
          <c:orientation val="minMax"/>
          <c:min val="0"/>
        </c:scaling>
        <c:delete val="0"/>
        <c:axPos val="l"/>
        <c:majorGridlines>
          <c:spPr>
            <a:ln w="9525" cap="flat" cmpd="sng" algn="ctr">
              <a:solidFill>
                <a:schemeClr val="bg1">
                  <a:lumMod val="95000"/>
                </a:schemeClr>
              </a:solidFill>
              <a:round/>
            </a:ln>
            <a:effectLst/>
          </c:spPr>
        </c:majorGridlines>
        <c:title>
          <c:tx>
            <c:rich>
              <a:bodyPr rot="-5400000" spcFirstLastPara="1" vertOverflow="ellipsis" vert="horz" wrap="square" anchor="ctr" anchorCtr="1"/>
              <a:lstStyle/>
              <a:p>
                <a:pPr>
                  <a:defRPr sz="1100" b="0" i="0" u="none" strike="noStrike" kern="1200" baseline="0">
                    <a:solidFill>
                      <a:sysClr val="windowText" lastClr="000000"/>
                    </a:solidFill>
                    <a:latin typeface="Segoe UI Light" panose="020B0502040204020203" pitchFamily="34" charset="0"/>
                    <a:ea typeface="Segoe UI Historic" panose="020B0502040204020203" pitchFamily="34" charset="0"/>
                    <a:cs typeface="Segoe UI Light" panose="020B0502040204020203" pitchFamily="34" charset="0"/>
                  </a:defRPr>
                </a:pPr>
                <a:r>
                  <a:rPr lang="es-CO"/>
                  <a:t>Factor</a:t>
                </a:r>
              </a:p>
            </c:rich>
          </c:tx>
          <c:overlay val="0"/>
          <c:spPr>
            <a:noFill/>
            <a:ln>
              <a:noFill/>
            </a:ln>
            <a:effectLst/>
          </c:spPr>
          <c:txPr>
            <a:bodyPr rot="-5400000" spcFirstLastPara="1" vertOverflow="ellipsis" vert="horz" wrap="square" anchor="ctr" anchorCtr="1"/>
            <a:lstStyle/>
            <a:p>
              <a:pPr>
                <a:defRPr sz="1100" b="0" i="0" u="none" strike="noStrike" kern="1200" baseline="0">
                  <a:solidFill>
                    <a:sysClr val="windowText" lastClr="000000"/>
                  </a:solidFill>
                  <a:latin typeface="Segoe UI Light" panose="020B0502040204020203" pitchFamily="34" charset="0"/>
                  <a:ea typeface="Segoe UI Historic" panose="020B0502040204020203" pitchFamily="34" charset="0"/>
                  <a:cs typeface="Segoe UI Light" panose="020B0502040204020203" pitchFamily="34" charset="0"/>
                </a:defRPr>
              </a:pPr>
              <a:endParaRPr lang="es-CO"/>
            </a:p>
          </c:txPr>
        </c:title>
        <c:numFmt formatCode="General" sourceLinked="1"/>
        <c:majorTickMark val="none"/>
        <c:minorTickMark val="none"/>
        <c:tickLblPos val="nextTo"/>
        <c:spPr>
          <a:noFill/>
          <a:ln w="9525" cap="flat" cmpd="sng" algn="ctr">
            <a:solidFill>
              <a:schemeClr val="tx1"/>
            </a:solidFill>
            <a:round/>
          </a:ln>
          <a:effectLst/>
        </c:spPr>
        <c:txPr>
          <a:bodyPr rot="-60000000" spcFirstLastPara="1" vertOverflow="ellipsis" vert="horz" wrap="square" anchor="ctr" anchorCtr="1"/>
          <a:lstStyle/>
          <a:p>
            <a:pPr>
              <a:defRPr sz="1100" b="0" i="0" u="none" strike="noStrike" kern="1200" baseline="0">
                <a:solidFill>
                  <a:sysClr val="windowText" lastClr="000000"/>
                </a:solidFill>
                <a:latin typeface="Segoe UI Light" panose="020B0502040204020203" pitchFamily="34" charset="0"/>
                <a:ea typeface="Segoe UI Historic" panose="020B0502040204020203" pitchFamily="34" charset="0"/>
                <a:cs typeface="Segoe UI Light" panose="020B0502040204020203" pitchFamily="34" charset="0"/>
              </a:defRPr>
            </a:pPr>
            <a:endParaRPr lang="es-CO"/>
          </a:p>
        </c:txPr>
        <c:crossAx val="557687552"/>
        <c:crosses val="autoZero"/>
        <c:crossBetween val="midCat"/>
      </c:valAx>
      <c:spPr>
        <a:noFill/>
        <a:ln>
          <a:noFill/>
        </a:ln>
        <a:effectLst/>
      </c:spPr>
    </c:plotArea>
    <c:legend>
      <c:legendPos val="t"/>
      <c:layout>
        <c:manualLayout>
          <c:xMode val="edge"/>
          <c:yMode val="edge"/>
          <c:x val="0.74622778542726209"/>
          <c:y val="0.25900457564592139"/>
          <c:w val="0.20895503724318459"/>
          <c:h val="9.9013391187419364E-2"/>
        </c:manualLayout>
      </c:layout>
      <c:overlay val="0"/>
      <c:spPr>
        <a:noFill/>
        <a:ln>
          <a:noFill/>
        </a:ln>
        <a:effectLst/>
      </c:spPr>
      <c:txPr>
        <a:bodyPr rot="0" spcFirstLastPara="1" vertOverflow="ellipsis" vert="horz" wrap="square" anchor="ctr" anchorCtr="1"/>
        <a:lstStyle/>
        <a:p>
          <a:pPr>
            <a:defRPr sz="1100" b="0" i="0" u="none" strike="noStrike" kern="1200" baseline="0">
              <a:solidFill>
                <a:sysClr val="windowText" lastClr="000000"/>
              </a:solidFill>
              <a:latin typeface="Segoe UI Light" panose="020B0502040204020203" pitchFamily="34" charset="0"/>
              <a:ea typeface="Segoe UI Historic" panose="020B0502040204020203" pitchFamily="34" charset="0"/>
              <a:cs typeface="Segoe UI Light" panose="020B0502040204020203" pitchFamily="34" charset="0"/>
            </a:defRPr>
          </a:pPr>
          <a:endParaRPr lang="es-CO"/>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sz="1100">
          <a:solidFill>
            <a:sysClr val="windowText" lastClr="000000"/>
          </a:solidFill>
          <a:latin typeface="Segoe UI Light" panose="020B0502040204020203" pitchFamily="34" charset="0"/>
          <a:ea typeface="Segoe UI Historic" panose="020B0502040204020203" pitchFamily="34" charset="0"/>
          <a:cs typeface="Segoe UI Light" panose="020B0502040204020203" pitchFamily="34" charset="0"/>
        </a:defRPr>
      </a:pPr>
      <a:endParaRPr lang="es-CO"/>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strRef>
          <c:f>FlowRainTest0!$B$2</c:f>
          <c:strCache>
            <c:ptCount val="1"/>
            <c:pt idx="0">
              <c:v>Flow discharge curves</c:v>
            </c:pt>
          </c:strCache>
        </c:strRef>
      </c:tx>
      <c:layout>
        <c:manualLayout>
          <c:xMode val="edge"/>
          <c:yMode val="edge"/>
          <c:x val="0.34910717166538457"/>
          <c:y val="1.338412265871318E-2"/>
        </c:manualLayout>
      </c:layout>
      <c:overlay val="0"/>
      <c:spPr>
        <a:noFill/>
        <a:ln>
          <a:noFill/>
        </a:ln>
        <a:effectLst/>
      </c:spPr>
      <c:txPr>
        <a:bodyPr rot="0" spcFirstLastPara="1" vertOverflow="ellipsis" vert="horz" wrap="square" anchor="ctr" anchorCtr="1"/>
        <a:lstStyle/>
        <a:p>
          <a:pPr>
            <a:defRPr sz="1320" b="0" i="0" u="none" strike="noStrike" kern="1200" spc="0" baseline="0">
              <a:solidFill>
                <a:sysClr val="windowText" lastClr="000000"/>
              </a:solidFill>
              <a:latin typeface="Segoe UI Light" panose="020B0502040204020203" pitchFamily="34" charset="0"/>
              <a:ea typeface="Segoe UI Historic" panose="020B0502040204020203" pitchFamily="34" charset="0"/>
              <a:cs typeface="Segoe UI Light" panose="020B0502040204020203" pitchFamily="34" charset="0"/>
            </a:defRPr>
          </a:pPr>
          <a:endParaRPr lang="es-CO"/>
        </a:p>
      </c:txPr>
    </c:title>
    <c:autoTitleDeleted val="0"/>
    <c:plotArea>
      <c:layout>
        <c:manualLayout>
          <c:layoutTarget val="inner"/>
          <c:xMode val="edge"/>
          <c:yMode val="edge"/>
          <c:x val="0.12920238095238099"/>
          <c:y val="0.20061916666666665"/>
          <c:w val="0.84264642857142857"/>
          <c:h val="0.65340777777777781"/>
        </c:manualLayout>
      </c:layout>
      <c:scatterChart>
        <c:scatterStyle val="smoothMarker"/>
        <c:varyColors val="0"/>
        <c:ser>
          <c:idx val="0"/>
          <c:order val="0"/>
          <c:tx>
            <c:strRef>
              <c:f>FlowRainTest0!$D$5</c:f>
              <c:strCache>
                <c:ptCount val="1"/>
                <c:pt idx="0">
                  <c:v>FlowFucha</c:v>
                </c:pt>
              </c:strCache>
            </c:strRef>
          </c:tx>
          <c:spPr>
            <a:ln w="19050" cap="rnd">
              <a:solidFill>
                <a:schemeClr val="accent1"/>
              </a:solidFill>
              <a:round/>
            </a:ln>
            <a:effectLst/>
          </c:spPr>
          <c:marker>
            <c:symbol val="circle"/>
            <c:size val="5"/>
            <c:spPr>
              <a:solidFill>
                <a:schemeClr val="accent1"/>
              </a:solidFill>
              <a:ln w="9525">
                <a:solidFill>
                  <a:schemeClr val="accent1"/>
                </a:solidFill>
              </a:ln>
              <a:effectLst/>
            </c:spPr>
          </c:marker>
          <c:xVal>
            <c:numRef>
              <c:f>FlowRainTest0!$C$6:$C$305</c:f>
              <c:numCache>
                <c:formatCode>General</c:formatCode>
                <c:ptCount val="300"/>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32</c:v>
                </c:pt>
                <c:pt idx="32">
                  <c:v>33</c:v>
                </c:pt>
                <c:pt idx="33">
                  <c:v>34</c:v>
                </c:pt>
                <c:pt idx="34">
                  <c:v>35</c:v>
                </c:pt>
                <c:pt idx="35">
                  <c:v>36</c:v>
                </c:pt>
                <c:pt idx="36">
                  <c:v>37</c:v>
                </c:pt>
                <c:pt idx="37">
                  <c:v>38</c:v>
                </c:pt>
                <c:pt idx="38">
                  <c:v>39</c:v>
                </c:pt>
                <c:pt idx="39">
                  <c:v>40</c:v>
                </c:pt>
                <c:pt idx="40">
                  <c:v>41</c:v>
                </c:pt>
                <c:pt idx="41">
                  <c:v>42</c:v>
                </c:pt>
                <c:pt idx="42">
                  <c:v>43</c:v>
                </c:pt>
                <c:pt idx="43">
                  <c:v>44</c:v>
                </c:pt>
                <c:pt idx="44">
                  <c:v>45</c:v>
                </c:pt>
                <c:pt idx="45">
                  <c:v>46</c:v>
                </c:pt>
                <c:pt idx="46">
                  <c:v>47</c:v>
                </c:pt>
                <c:pt idx="47">
                  <c:v>48</c:v>
                </c:pt>
                <c:pt idx="48">
                  <c:v>49</c:v>
                </c:pt>
                <c:pt idx="49">
                  <c:v>50</c:v>
                </c:pt>
                <c:pt idx="50">
                  <c:v>51</c:v>
                </c:pt>
                <c:pt idx="51">
                  <c:v>52</c:v>
                </c:pt>
                <c:pt idx="52">
                  <c:v>53</c:v>
                </c:pt>
                <c:pt idx="53">
                  <c:v>54</c:v>
                </c:pt>
                <c:pt idx="54">
                  <c:v>55</c:v>
                </c:pt>
                <c:pt idx="55">
                  <c:v>56</c:v>
                </c:pt>
                <c:pt idx="56">
                  <c:v>57</c:v>
                </c:pt>
                <c:pt idx="57">
                  <c:v>58</c:v>
                </c:pt>
                <c:pt idx="58">
                  <c:v>59</c:v>
                </c:pt>
                <c:pt idx="59">
                  <c:v>60</c:v>
                </c:pt>
                <c:pt idx="60">
                  <c:v>61</c:v>
                </c:pt>
                <c:pt idx="61">
                  <c:v>62</c:v>
                </c:pt>
                <c:pt idx="62">
                  <c:v>63</c:v>
                </c:pt>
                <c:pt idx="63">
                  <c:v>64</c:v>
                </c:pt>
                <c:pt idx="64">
                  <c:v>65</c:v>
                </c:pt>
                <c:pt idx="65">
                  <c:v>66</c:v>
                </c:pt>
                <c:pt idx="66">
                  <c:v>67</c:v>
                </c:pt>
                <c:pt idx="67">
                  <c:v>68</c:v>
                </c:pt>
                <c:pt idx="68">
                  <c:v>69</c:v>
                </c:pt>
                <c:pt idx="69">
                  <c:v>70</c:v>
                </c:pt>
                <c:pt idx="70">
                  <c:v>71</c:v>
                </c:pt>
                <c:pt idx="71">
                  <c:v>72</c:v>
                </c:pt>
                <c:pt idx="72">
                  <c:v>73</c:v>
                </c:pt>
                <c:pt idx="73">
                  <c:v>74</c:v>
                </c:pt>
                <c:pt idx="74">
                  <c:v>75</c:v>
                </c:pt>
                <c:pt idx="75">
                  <c:v>76</c:v>
                </c:pt>
                <c:pt idx="76">
                  <c:v>77</c:v>
                </c:pt>
                <c:pt idx="77">
                  <c:v>78</c:v>
                </c:pt>
                <c:pt idx="78">
                  <c:v>79</c:v>
                </c:pt>
                <c:pt idx="79">
                  <c:v>80</c:v>
                </c:pt>
                <c:pt idx="80">
                  <c:v>81</c:v>
                </c:pt>
                <c:pt idx="81">
                  <c:v>82</c:v>
                </c:pt>
                <c:pt idx="82">
                  <c:v>83</c:v>
                </c:pt>
                <c:pt idx="83">
                  <c:v>84</c:v>
                </c:pt>
                <c:pt idx="84">
                  <c:v>85</c:v>
                </c:pt>
                <c:pt idx="85">
                  <c:v>86</c:v>
                </c:pt>
                <c:pt idx="86">
                  <c:v>87</c:v>
                </c:pt>
                <c:pt idx="87">
                  <c:v>88</c:v>
                </c:pt>
                <c:pt idx="88">
                  <c:v>89</c:v>
                </c:pt>
                <c:pt idx="89">
                  <c:v>90</c:v>
                </c:pt>
                <c:pt idx="90">
                  <c:v>91</c:v>
                </c:pt>
                <c:pt idx="91">
                  <c:v>92</c:v>
                </c:pt>
                <c:pt idx="92">
                  <c:v>93</c:v>
                </c:pt>
                <c:pt idx="93">
                  <c:v>94</c:v>
                </c:pt>
                <c:pt idx="94">
                  <c:v>95</c:v>
                </c:pt>
                <c:pt idx="95">
                  <c:v>96</c:v>
                </c:pt>
                <c:pt idx="96">
                  <c:v>97</c:v>
                </c:pt>
                <c:pt idx="97">
                  <c:v>98</c:v>
                </c:pt>
                <c:pt idx="98">
                  <c:v>99</c:v>
                </c:pt>
                <c:pt idx="99">
                  <c:v>100</c:v>
                </c:pt>
              </c:numCache>
            </c:numRef>
          </c:xVal>
          <c:yVal>
            <c:numRef>
              <c:f>FlowRainTest0!$D$6:$D$305</c:f>
              <c:numCache>
                <c:formatCode>0.00</c:formatCode>
                <c:ptCount val="300"/>
                <c:pt idx="0">
                  <c:v>0</c:v>
                </c:pt>
                <c:pt idx="1">
                  <c:v>0.5</c:v>
                </c:pt>
                <c:pt idx="2">
                  <c:v>2.5</c:v>
                </c:pt>
                <c:pt idx="3">
                  <c:v>5</c:v>
                </c:pt>
                <c:pt idx="4">
                  <c:v>4</c:v>
                </c:pt>
                <c:pt idx="5">
                  <c:v>3</c:v>
                </c:pt>
                <c:pt idx="6">
                  <c:v>2</c:v>
                </c:pt>
                <c:pt idx="7">
                  <c:v>1</c:v>
                </c:pt>
                <c:pt idx="8">
                  <c:v>0.5</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numCache>
            </c:numRef>
          </c:yVal>
          <c:smooth val="1"/>
          <c:extLst>
            <c:ext xmlns:c16="http://schemas.microsoft.com/office/drawing/2014/chart" uri="{C3380CC4-5D6E-409C-BE32-E72D297353CC}">
              <c16:uniqueId val="{00000000-01E5-4FD9-A373-183EB3FF83B9}"/>
            </c:ext>
          </c:extLst>
        </c:ser>
        <c:ser>
          <c:idx val="1"/>
          <c:order val="1"/>
          <c:tx>
            <c:strRef>
              <c:f>FlowRainTest0!$E$5</c:f>
              <c:strCache>
                <c:ptCount val="1"/>
                <c:pt idx="0">
                  <c:v>FlowBoyaca</c:v>
                </c:pt>
              </c:strCache>
            </c:strRef>
          </c:tx>
          <c:spPr>
            <a:ln w="19050" cap="rnd">
              <a:solidFill>
                <a:schemeClr val="accent2"/>
              </a:solidFill>
              <a:round/>
            </a:ln>
            <a:effectLst/>
          </c:spPr>
          <c:marker>
            <c:symbol val="circle"/>
            <c:size val="5"/>
            <c:spPr>
              <a:solidFill>
                <a:schemeClr val="accent2"/>
              </a:solidFill>
              <a:ln w="9525">
                <a:solidFill>
                  <a:schemeClr val="accent2"/>
                </a:solidFill>
              </a:ln>
              <a:effectLst/>
            </c:spPr>
          </c:marker>
          <c:xVal>
            <c:numRef>
              <c:f>FlowRainTest0!$C$6:$C$305</c:f>
              <c:numCache>
                <c:formatCode>General</c:formatCode>
                <c:ptCount val="300"/>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32</c:v>
                </c:pt>
                <c:pt idx="32">
                  <c:v>33</c:v>
                </c:pt>
                <c:pt idx="33">
                  <c:v>34</c:v>
                </c:pt>
                <c:pt idx="34">
                  <c:v>35</c:v>
                </c:pt>
                <c:pt idx="35">
                  <c:v>36</c:v>
                </c:pt>
                <c:pt idx="36">
                  <c:v>37</c:v>
                </c:pt>
                <c:pt idx="37">
                  <c:v>38</c:v>
                </c:pt>
                <c:pt idx="38">
                  <c:v>39</c:v>
                </c:pt>
                <c:pt idx="39">
                  <c:v>40</c:v>
                </c:pt>
                <c:pt idx="40">
                  <c:v>41</c:v>
                </c:pt>
                <c:pt idx="41">
                  <c:v>42</c:v>
                </c:pt>
                <c:pt idx="42">
                  <c:v>43</c:v>
                </c:pt>
                <c:pt idx="43">
                  <c:v>44</c:v>
                </c:pt>
                <c:pt idx="44">
                  <c:v>45</c:v>
                </c:pt>
                <c:pt idx="45">
                  <c:v>46</c:v>
                </c:pt>
                <c:pt idx="46">
                  <c:v>47</c:v>
                </c:pt>
                <c:pt idx="47">
                  <c:v>48</c:v>
                </c:pt>
                <c:pt idx="48">
                  <c:v>49</c:v>
                </c:pt>
                <c:pt idx="49">
                  <c:v>50</c:v>
                </c:pt>
                <c:pt idx="50">
                  <c:v>51</c:v>
                </c:pt>
                <c:pt idx="51">
                  <c:v>52</c:v>
                </c:pt>
                <c:pt idx="52">
                  <c:v>53</c:v>
                </c:pt>
                <c:pt idx="53">
                  <c:v>54</c:v>
                </c:pt>
                <c:pt idx="54">
                  <c:v>55</c:v>
                </c:pt>
                <c:pt idx="55">
                  <c:v>56</c:v>
                </c:pt>
                <c:pt idx="56">
                  <c:v>57</c:v>
                </c:pt>
                <c:pt idx="57">
                  <c:v>58</c:v>
                </c:pt>
                <c:pt idx="58">
                  <c:v>59</c:v>
                </c:pt>
                <c:pt idx="59">
                  <c:v>60</c:v>
                </c:pt>
                <c:pt idx="60">
                  <c:v>61</c:v>
                </c:pt>
                <c:pt idx="61">
                  <c:v>62</c:v>
                </c:pt>
                <c:pt idx="62">
                  <c:v>63</c:v>
                </c:pt>
                <c:pt idx="63">
                  <c:v>64</c:v>
                </c:pt>
                <c:pt idx="64">
                  <c:v>65</c:v>
                </c:pt>
                <c:pt idx="65">
                  <c:v>66</c:v>
                </c:pt>
                <c:pt idx="66">
                  <c:v>67</c:v>
                </c:pt>
                <c:pt idx="67">
                  <c:v>68</c:v>
                </c:pt>
                <c:pt idx="68">
                  <c:v>69</c:v>
                </c:pt>
                <c:pt idx="69">
                  <c:v>70</c:v>
                </c:pt>
                <c:pt idx="70">
                  <c:v>71</c:v>
                </c:pt>
                <c:pt idx="71">
                  <c:v>72</c:v>
                </c:pt>
                <c:pt idx="72">
                  <c:v>73</c:v>
                </c:pt>
                <c:pt idx="73">
                  <c:v>74</c:v>
                </c:pt>
                <c:pt idx="74">
                  <c:v>75</c:v>
                </c:pt>
                <c:pt idx="75">
                  <c:v>76</c:v>
                </c:pt>
                <c:pt idx="76">
                  <c:v>77</c:v>
                </c:pt>
                <c:pt idx="77">
                  <c:v>78</c:v>
                </c:pt>
                <c:pt idx="78">
                  <c:v>79</c:v>
                </c:pt>
                <c:pt idx="79">
                  <c:v>80</c:v>
                </c:pt>
                <c:pt idx="80">
                  <c:v>81</c:v>
                </c:pt>
                <c:pt idx="81">
                  <c:v>82</c:v>
                </c:pt>
                <c:pt idx="82">
                  <c:v>83</c:v>
                </c:pt>
                <c:pt idx="83">
                  <c:v>84</c:v>
                </c:pt>
                <c:pt idx="84">
                  <c:v>85</c:v>
                </c:pt>
                <c:pt idx="85">
                  <c:v>86</c:v>
                </c:pt>
                <c:pt idx="86">
                  <c:v>87</c:v>
                </c:pt>
                <c:pt idx="87">
                  <c:v>88</c:v>
                </c:pt>
                <c:pt idx="88">
                  <c:v>89</c:v>
                </c:pt>
                <c:pt idx="89">
                  <c:v>90</c:v>
                </c:pt>
                <c:pt idx="90">
                  <c:v>91</c:v>
                </c:pt>
                <c:pt idx="91">
                  <c:v>92</c:v>
                </c:pt>
                <c:pt idx="92">
                  <c:v>93</c:v>
                </c:pt>
                <c:pt idx="93">
                  <c:v>94</c:v>
                </c:pt>
                <c:pt idx="94">
                  <c:v>95</c:v>
                </c:pt>
                <c:pt idx="95">
                  <c:v>96</c:v>
                </c:pt>
                <c:pt idx="96">
                  <c:v>97</c:v>
                </c:pt>
                <c:pt idx="97">
                  <c:v>98</c:v>
                </c:pt>
                <c:pt idx="98">
                  <c:v>99</c:v>
                </c:pt>
                <c:pt idx="99">
                  <c:v>100</c:v>
                </c:pt>
              </c:numCache>
            </c:numRef>
          </c:xVal>
          <c:yVal>
            <c:numRef>
              <c:f>FlowRainTest0!$E$6:$E$305</c:f>
              <c:numCache>
                <c:formatCode>0.00</c:formatCode>
                <c:ptCount val="300"/>
                <c:pt idx="0">
                  <c:v>0</c:v>
                </c:pt>
                <c:pt idx="1">
                  <c:v>0.5</c:v>
                </c:pt>
                <c:pt idx="2">
                  <c:v>2.5</c:v>
                </c:pt>
                <c:pt idx="3">
                  <c:v>5</c:v>
                </c:pt>
                <c:pt idx="4">
                  <c:v>4</c:v>
                </c:pt>
                <c:pt idx="5">
                  <c:v>3</c:v>
                </c:pt>
                <c:pt idx="6">
                  <c:v>2</c:v>
                </c:pt>
                <c:pt idx="7">
                  <c:v>1</c:v>
                </c:pt>
                <c:pt idx="8">
                  <c:v>0.5</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numCache>
            </c:numRef>
          </c:yVal>
          <c:smooth val="1"/>
          <c:extLst>
            <c:ext xmlns:c16="http://schemas.microsoft.com/office/drawing/2014/chart" uri="{C3380CC4-5D6E-409C-BE32-E72D297353CC}">
              <c16:uniqueId val="{00000001-01E5-4FD9-A373-183EB3FF83B9}"/>
            </c:ext>
          </c:extLst>
        </c:ser>
        <c:dLbls>
          <c:showLegendKey val="0"/>
          <c:showVal val="0"/>
          <c:showCatName val="0"/>
          <c:showSerName val="0"/>
          <c:showPercent val="0"/>
          <c:showBubbleSize val="0"/>
        </c:dLbls>
        <c:axId val="557687552"/>
        <c:axId val="557676032"/>
      </c:scatterChart>
      <c:valAx>
        <c:axId val="557687552"/>
        <c:scaling>
          <c:orientation val="minMax"/>
          <c:max val="12"/>
          <c:min val="0"/>
        </c:scaling>
        <c:delete val="0"/>
        <c:axPos val="b"/>
        <c:majorGridlines>
          <c:spPr>
            <a:ln w="9525" cap="flat" cmpd="sng" algn="ctr">
              <a:solidFill>
                <a:schemeClr val="bg1">
                  <a:lumMod val="95000"/>
                </a:schemeClr>
              </a:solidFill>
              <a:round/>
            </a:ln>
            <a:effectLst/>
          </c:spPr>
        </c:majorGridlines>
        <c:title>
          <c:tx>
            <c:rich>
              <a:bodyPr rot="0" spcFirstLastPara="1" vertOverflow="ellipsis" vert="horz" wrap="square" anchor="ctr" anchorCtr="1"/>
              <a:lstStyle/>
              <a:p>
                <a:pPr>
                  <a:defRPr sz="1100" b="0" i="0" u="none" strike="noStrike" kern="1200" baseline="0">
                    <a:solidFill>
                      <a:sysClr val="windowText" lastClr="000000"/>
                    </a:solidFill>
                    <a:latin typeface="Segoe UI Light" panose="020B0502040204020203" pitchFamily="34" charset="0"/>
                    <a:ea typeface="Segoe UI Historic" panose="020B0502040204020203" pitchFamily="34" charset="0"/>
                    <a:cs typeface="Segoe UI Light" panose="020B0502040204020203" pitchFamily="34" charset="0"/>
                  </a:defRPr>
                </a:pPr>
                <a:r>
                  <a:rPr lang="es-CO"/>
                  <a:t>Time step</a:t>
                </a:r>
              </a:p>
            </c:rich>
          </c:tx>
          <c:overlay val="0"/>
          <c:spPr>
            <a:noFill/>
            <a:ln>
              <a:noFill/>
            </a:ln>
            <a:effectLst/>
          </c:spPr>
          <c:txPr>
            <a:bodyPr rot="0" spcFirstLastPara="1" vertOverflow="ellipsis" vert="horz" wrap="square" anchor="ctr" anchorCtr="1"/>
            <a:lstStyle/>
            <a:p>
              <a:pPr>
                <a:defRPr sz="1100" b="0" i="0" u="none" strike="noStrike" kern="1200" baseline="0">
                  <a:solidFill>
                    <a:sysClr val="windowText" lastClr="000000"/>
                  </a:solidFill>
                  <a:latin typeface="Segoe UI Light" panose="020B0502040204020203" pitchFamily="34" charset="0"/>
                  <a:ea typeface="Segoe UI Historic" panose="020B0502040204020203" pitchFamily="34" charset="0"/>
                  <a:cs typeface="Segoe UI Light" panose="020B0502040204020203" pitchFamily="34" charset="0"/>
                </a:defRPr>
              </a:pPr>
              <a:endParaRPr lang="es-CO"/>
            </a:p>
          </c:txPr>
        </c:title>
        <c:numFmt formatCode="General" sourceLinked="1"/>
        <c:majorTickMark val="none"/>
        <c:minorTickMark val="none"/>
        <c:tickLblPos val="nextTo"/>
        <c:spPr>
          <a:noFill/>
          <a:ln w="9525" cap="flat" cmpd="sng" algn="ctr">
            <a:solidFill>
              <a:schemeClr val="tx1"/>
            </a:solidFill>
            <a:round/>
          </a:ln>
          <a:effectLst/>
        </c:spPr>
        <c:txPr>
          <a:bodyPr rot="-60000000" spcFirstLastPara="1" vertOverflow="ellipsis" vert="horz" wrap="square" anchor="ctr" anchorCtr="1"/>
          <a:lstStyle/>
          <a:p>
            <a:pPr>
              <a:defRPr sz="1100" b="0" i="0" u="none" strike="noStrike" kern="1200" baseline="0">
                <a:solidFill>
                  <a:sysClr val="windowText" lastClr="000000"/>
                </a:solidFill>
                <a:latin typeface="Segoe UI Light" panose="020B0502040204020203" pitchFamily="34" charset="0"/>
                <a:ea typeface="Segoe UI Historic" panose="020B0502040204020203" pitchFamily="34" charset="0"/>
                <a:cs typeface="Segoe UI Light" panose="020B0502040204020203" pitchFamily="34" charset="0"/>
              </a:defRPr>
            </a:pPr>
            <a:endParaRPr lang="es-CO"/>
          </a:p>
        </c:txPr>
        <c:crossAx val="557676032"/>
        <c:crosses val="autoZero"/>
        <c:crossBetween val="midCat"/>
      </c:valAx>
      <c:valAx>
        <c:axId val="557676032"/>
        <c:scaling>
          <c:orientation val="minMax"/>
          <c:min val="0"/>
        </c:scaling>
        <c:delete val="0"/>
        <c:axPos val="l"/>
        <c:majorGridlines>
          <c:spPr>
            <a:ln w="9525" cap="flat" cmpd="sng" algn="ctr">
              <a:solidFill>
                <a:schemeClr val="bg1">
                  <a:lumMod val="95000"/>
                </a:schemeClr>
              </a:solidFill>
              <a:round/>
            </a:ln>
            <a:effectLst/>
          </c:spPr>
        </c:majorGridlines>
        <c:title>
          <c:tx>
            <c:rich>
              <a:bodyPr rot="-5400000" spcFirstLastPara="1" vertOverflow="ellipsis" vert="horz" wrap="square" anchor="ctr" anchorCtr="1"/>
              <a:lstStyle/>
              <a:p>
                <a:pPr>
                  <a:defRPr sz="1100" b="0" i="0" u="none" strike="noStrike" kern="1200" baseline="0">
                    <a:solidFill>
                      <a:sysClr val="windowText" lastClr="000000"/>
                    </a:solidFill>
                    <a:latin typeface="Segoe UI Light" panose="020B0502040204020203" pitchFamily="34" charset="0"/>
                    <a:ea typeface="Segoe UI Historic" panose="020B0502040204020203" pitchFamily="34" charset="0"/>
                    <a:cs typeface="Segoe UI Light" panose="020B0502040204020203" pitchFamily="34" charset="0"/>
                  </a:defRPr>
                </a:pPr>
                <a:r>
                  <a:rPr lang="es-CO"/>
                  <a:t>Flow, cms</a:t>
                </a:r>
              </a:p>
            </c:rich>
          </c:tx>
          <c:overlay val="0"/>
          <c:spPr>
            <a:noFill/>
            <a:ln>
              <a:noFill/>
            </a:ln>
            <a:effectLst/>
          </c:spPr>
          <c:txPr>
            <a:bodyPr rot="-5400000" spcFirstLastPara="1" vertOverflow="ellipsis" vert="horz" wrap="square" anchor="ctr" anchorCtr="1"/>
            <a:lstStyle/>
            <a:p>
              <a:pPr>
                <a:defRPr sz="1100" b="0" i="0" u="none" strike="noStrike" kern="1200" baseline="0">
                  <a:solidFill>
                    <a:sysClr val="windowText" lastClr="000000"/>
                  </a:solidFill>
                  <a:latin typeface="Segoe UI Light" panose="020B0502040204020203" pitchFamily="34" charset="0"/>
                  <a:ea typeface="Segoe UI Historic" panose="020B0502040204020203" pitchFamily="34" charset="0"/>
                  <a:cs typeface="Segoe UI Light" panose="020B0502040204020203" pitchFamily="34" charset="0"/>
                </a:defRPr>
              </a:pPr>
              <a:endParaRPr lang="es-CO"/>
            </a:p>
          </c:txPr>
        </c:title>
        <c:numFmt formatCode="0.00" sourceLinked="1"/>
        <c:majorTickMark val="none"/>
        <c:minorTickMark val="none"/>
        <c:tickLblPos val="nextTo"/>
        <c:spPr>
          <a:noFill/>
          <a:ln w="9525" cap="flat" cmpd="sng" algn="ctr">
            <a:solidFill>
              <a:schemeClr val="tx1"/>
            </a:solidFill>
            <a:round/>
          </a:ln>
          <a:effectLst/>
        </c:spPr>
        <c:txPr>
          <a:bodyPr rot="-60000000" spcFirstLastPara="1" vertOverflow="ellipsis" vert="horz" wrap="square" anchor="ctr" anchorCtr="1"/>
          <a:lstStyle/>
          <a:p>
            <a:pPr>
              <a:defRPr sz="1100" b="0" i="0" u="none" strike="noStrike" kern="1200" baseline="0">
                <a:solidFill>
                  <a:sysClr val="windowText" lastClr="000000"/>
                </a:solidFill>
                <a:latin typeface="Segoe UI Light" panose="020B0502040204020203" pitchFamily="34" charset="0"/>
                <a:ea typeface="Segoe UI Historic" panose="020B0502040204020203" pitchFamily="34" charset="0"/>
                <a:cs typeface="Segoe UI Light" panose="020B0502040204020203" pitchFamily="34" charset="0"/>
              </a:defRPr>
            </a:pPr>
            <a:endParaRPr lang="es-CO"/>
          </a:p>
        </c:txPr>
        <c:crossAx val="557687552"/>
        <c:crosses val="autoZero"/>
        <c:crossBetween val="midCat"/>
      </c:valAx>
      <c:spPr>
        <a:noFill/>
        <a:ln>
          <a:noFill/>
        </a:ln>
        <a:effectLst/>
      </c:spPr>
    </c:plotArea>
    <c:legend>
      <c:legendPos val="t"/>
      <c:layout>
        <c:manualLayout>
          <c:xMode val="edge"/>
          <c:yMode val="edge"/>
          <c:x val="0.21490122723423616"/>
          <c:y val="9.5822222222222198E-2"/>
          <c:w val="0.57019754553152768"/>
          <c:h val="9.1038320209973753E-2"/>
        </c:manualLayout>
      </c:layout>
      <c:overlay val="0"/>
      <c:spPr>
        <a:noFill/>
        <a:ln>
          <a:noFill/>
        </a:ln>
        <a:effectLst/>
      </c:spPr>
      <c:txPr>
        <a:bodyPr rot="0" spcFirstLastPara="1" vertOverflow="ellipsis" vert="horz" wrap="square" anchor="ctr" anchorCtr="1"/>
        <a:lstStyle/>
        <a:p>
          <a:pPr>
            <a:defRPr sz="1100" b="0" i="0" u="none" strike="noStrike" kern="1200" baseline="0">
              <a:solidFill>
                <a:sysClr val="windowText" lastClr="000000"/>
              </a:solidFill>
              <a:latin typeface="Segoe UI Light" panose="020B0502040204020203" pitchFamily="34" charset="0"/>
              <a:ea typeface="Segoe UI Historic" panose="020B0502040204020203" pitchFamily="34" charset="0"/>
              <a:cs typeface="Segoe UI Light" panose="020B0502040204020203" pitchFamily="34" charset="0"/>
            </a:defRPr>
          </a:pPr>
          <a:endParaRPr lang="es-CO"/>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sz="1100">
          <a:solidFill>
            <a:sysClr val="windowText" lastClr="000000"/>
          </a:solidFill>
          <a:latin typeface="Segoe UI Light" panose="020B0502040204020203" pitchFamily="34" charset="0"/>
          <a:ea typeface="Segoe UI Historic" panose="020B0502040204020203" pitchFamily="34" charset="0"/>
          <a:cs typeface="Segoe UI Light" panose="020B0502040204020203" pitchFamily="34" charset="0"/>
        </a:defRPr>
      </a:pPr>
      <a:endParaRPr lang="es-CO"/>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3.xml"/></Relationships>
</file>

<file path=xl/drawings/_rels/drawing3.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4" Type="http://schemas.microsoft.com/office/2007/relationships/hdphoto" Target="../media/hdphoto1.wdp"/></Relationships>
</file>

<file path=xl/drawings/drawing1.xml><?xml version="1.0" encoding="utf-8"?>
<xdr:wsDr xmlns:xdr="http://schemas.openxmlformats.org/drawingml/2006/spreadsheetDrawing" xmlns:a="http://schemas.openxmlformats.org/drawingml/2006/main">
  <xdr:twoCellAnchor editAs="oneCell">
    <xdr:from>
      <xdr:col>10</xdr:col>
      <xdr:colOff>63392</xdr:colOff>
      <xdr:row>20</xdr:row>
      <xdr:rowOff>191856</xdr:rowOff>
    </xdr:from>
    <xdr:to>
      <xdr:col>11</xdr:col>
      <xdr:colOff>67935</xdr:colOff>
      <xdr:row>37</xdr:row>
      <xdr:rowOff>90713</xdr:rowOff>
    </xdr:to>
    <xdr:graphicFrame macro="">
      <xdr:nvGraphicFramePr>
        <xdr:cNvPr id="4" name="Chart 3">
          <a:extLst>
            <a:ext uri="{FF2B5EF4-FFF2-40B4-BE49-F238E27FC236}">
              <a16:creationId xmlns:a16="http://schemas.microsoft.com/office/drawing/2014/main" id="{8A492B73-50BB-4617-A335-3C3040CEF05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9</xdr:col>
      <xdr:colOff>627499</xdr:colOff>
      <xdr:row>39</xdr:row>
      <xdr:rowOff>90228</xdr:rowOff>
    </xdr:from>
    <xdr:to>
      <xdr:col>10</xdr:col>
      <xdr:colOff>7183265</xdr:colOff>
      <xdr:row>55</xdr:row>
      <xdr:rowOff>206799</xdr:rowOff>
    </xdr:to>
    <xdr:graphicFrame macro="">
      <xdr:nvGraphicFramePr>
        <xdr:cNvPr id="2" name="Chart 1">
          <a:extLst>
            <a:ext uri="{FF2B5EF4-FFF2-40B4-BE49-F238E27FC236}">
              <a16:creationId xmlns:a16="http://schemas.microsoft.com/office/drawing/2014/main" id="{48BEE947-C481-4F0D-80E3-789DC70F528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editAs="oneCell">
    <xdr:from>
      <xdr:col>5</xdr:col>
      <xdr:colOff>495981</xdr:colOff>
      <xdr:row>6</xdr:row>
      <xdr:rowOff>99804</xdr:rowOff>
    </xdr:from>
    <xdr:to>
      <xdr:col>5</xdr:col>
      <xdr:colOff>5535981</xdr:colOff>
      <xdr:row>22</xdr:row>
      <xdr:rowOff>216377</xdr:rowOff>
    </xdr:to>
    <xdr:graphicFrame macro="">
      <xdr:nvGraphicFramePr>
        <xdr:cNvPr id="2" name="Chart 1">
          <a:extLst>
            <a:ext uri="{FF2B5EF4-FFF2-40B4-BE49-F238E27FC236}">
              <a16:creationId xmlns:a16="http://schemas.microsoft.com/office/drawing/2014/main" id="{65CBED8C-93C2-4B5B-A998-982B1B0A246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editAs="oneCell">
    <xdr:from>
      <xdr:col>1</xdr:col>
      <xdr:colOff>139211</xdr:colOff>
      <xdr:row>9</xdr:row>
      <xdr:rowOff>121540</xdr:rowOff>
    </xdr:from>
    <xdr:to>
      <xdr:col>3</xdr:col>
      <xdr:colOff>3240497</xdr:colOff>
      <xdr:row>30</xdr:row>
      <xdr:rowOff>150858</xdr:rowOff>
    </xdr:to>
    <xdr:pic>
      <xdr:nvPicPr>
        <xdr:cNvPr id="2" name="Imagen 1">
          <a:extLst>
            <a:ext uri="{FF2B5EF4-FFF2-40B4-BE49-F238E27FC236}">
              <a16:creationId xmlns:a16="http://schemas.microsoft.com/office/drawing/2014/main" id="{CA566F9E-E02B-42B0-8856-45AD19232526}"/>
            </a:ext>
          </a:extLst>
        </xdr:cNvPr>
        <xdr:cNvPicPr>
          <a:picLocks noChangeAspect="1"/>
        </xdr:cNvPicPr>
      </xdr:nvPicPr>
      <xdr:blipFill>
        <a:blip xmlns:r="http://schemas.openxmlformats.org/officeDocument/2006/relationships" r:embed="rId1">
          <a:clrChange>
            <a:clrFrom>
              <a:srgbClr val="FFFFFF"/>
            </a:clrFrom>
            <a:clrTo>
              <a:srgbClr val="FFFFFF">
                <a:alpha val="0"/>
              </a:srgbClr>
            </a:clrTo>
          </a:clrChange>
        </a:blip>
        <a:stretch>
          <a:fillRect/>
        </a:stretch>
      </xdr:blipFill>
      <xdr:spPr>
        <a:xfrm>
          <a:off x="322384" y="1396425"/>
          <a:ext cx="4377127" cy="4491415"/>
        </a:xfrm>
        <a:prstGeom prst="rect">
          <a:avLst/>
        </a:prstGeom>
      </xdr:spPr>
    </xdr:pic>
    <xdr:clientData/>
  </xdr:twoCellAnchor>
  <xdr:twoCellAnchor editAs="oneCell">
    <xdr:from>
      <xdr:col>6</xdr:col>
      <xdr:colOff>1842244</xdr:colOff>
      <xdr:row>9</xdr:row>
      <xdr:rowOff>133478</xdr:rowOff>
    </xdr:from>
    <xdr:to>
      <xdr:col>6</xdr:col>
      <xdr:colOff>4992184</xdr:colOff>
      <xdr:row>11</xdr:row>
      <xdr:rowOff>153706</xdr:rowOff>
    </xdr:to>
    <xdr:pic>
      <xdr:nvPicPr>
        <xdr:cNvPr id="3" name="Imagen 1">
          <a:extLst>
            <a:ext uri="{FF2B5EF4-FFF2-40B4-BE49-F238E27FC236}">
              <a16:creationId xmlns:a16="http://schemas.microsoft.com/office/drawing/2014/main" id="{FBB94E3E-4ACB-4B4A-B54D-F7E7A88A9AF2}"/>
            </a:ext>
          </a:extLst>
        </xdr:cNvPr>
        <xdr:cNvPicPr>
          <a:picLocks noChangeAspect="1"/>
        </xdr:cNvPicPr>
      </xdr:nvPicPr>
      <xdr:blipFill>
        <a:blip xmlns:r="http://schemas.openxmlformats.org/officeDocument/2006/relationships" r:embed="rId2">
          <a:clrChange>
            <a:clrFrom>
              <a:srgbClr val="FFFFFF"/>
            </a:clrFrom>
            <a:clrTo>
              <a:srgbClr val="FFFFFF">
                <a:alpha val="0"/>
              </a:srgbClr>
            </a:clrTo>
          </a:clrChange>
        </a:blip>
        <a:stretch>
          <a:fillRect/>
        </a:stretch>
      </xdr:blipFill>
      <xdr:spPr>
        <a:xfrm>
          <a:off x="6977461" y="1582935"/>
          <a:ext cx="3149940" cy="434357"/>
        </a:xfrm>
        <a:prstGeom prst="rect">
          <a:avLst/>
        </a:prstGeom>
      </xdr:spPr>
    </xdr:pic>
    <xdr:clientData/>
  </xdr:twoCellAnchor>
  <xdr:twoCellAnchor editAs="oneCell">
    <xdr:from>
      <xdr:col>6</xdr:col>
      <xdr:colOff>161828</xdr:colOff>
      <xdr:row>12</xdr:row>
      <xdr:rowOff>147741</xdr:rowOff>
    </xdr:from>
    <xdr:to>
      <xdr:col>6</xdr:col>
      <xdr:colOff>6684789</xdr:colOff>
      <xdr:row>24</xdr:row>
      <xdr:rowOff>75757</xdr:rowOff>
    </xdr:to>
    <xdr:pic>
      <xdr:nvPicPr>
        <xdr:cNvPr id="4" name="Imagen 2">
          <a:extLst>
            <a:ext uri="{FF2B5EF4-FFF2-40B4-BE49-F238E27FC236}">
              <a16:creationId xmlns:a16="http://schemas.microsoft.com/office/drawing/2014/main" id="{A2BD5B93-FF3F-4D97-80B3-ED68B5E9B6EB}"/>
            </a:ext>
          </a:extLst>
        </xdr:cNvPr>
        <xdr:cNvPicPr>
          <a:picLocks noChangeAspect="1"/>
        </xdr:cNvPicPr>
      </xdr:nvPicPr>
      <xdr:blipFill>
        <a:blip xmlns:r="http://schemas.openxmlformats.org/officeDocument/2006/relationships" r:embed="rId3">
          <a:clrChange>
            <a:clrFrom>
              <a:srgbClr val="FFFFFF"/>
            </a:clrFrom>
            <a:clrTo>
              <a:srgbClr val="FFFFFF">
                <a:alpha val="0"/>
              </a:srgbClr>
            </a:clrTo>
          </a:clrChange>
          <a:extLst>
            <a:ext uri="{BEBA8EAE-BF5A-486C-A8C5-ECC9F3942E4B}">
              <a14:imgProps xmlns:a14="http://schemas.microsoft.com/office/drawing/2010/main">
                <a14:imgLayer r:embed="rId4">
                  <a14:imgEffect>
                    <a14:saturation sat="0"/>
                  </a14:imgEffect>
                </a14:imgLayer>
              </a14:imgProps>
            </a:ext>
          </a:extLst>
        </a:blip>
        <a:stretch>
          <a:fillRect/>
        </a:stretch>
      </xdr:blipFill>
      <xdr:spPr>
        <a:xfrm>
          <a:off x="5297045" y="2218393"/>
          <a:ext cx="6522961" cy="241280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openxmlformats.org/officeDocument/2006/relationships/comments" Target="../comments1.xml"/></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https://www.usgs.gov/node/279743" TargetMode="External"/><Relationship Id="rId1" Type="http://schemas.openxmlformats.org/officeDocument/2006/relationships/hyperlink" Target="https://www.hec.usace.army.mil/confluence/rasdocs/rmum/latest/land-classification-layers" TargetMode="External"/></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printerSettings" Target="../printerSettings/printerSettings3.bin"/><Relationship Id="rId1" Type="http://schemas.openxmlformats.org/officeDocument/2006/relationships/hyperlink" Target="https://www.hec.usace.army.mil/confluence/rasdocs/rmum/latest/land-classification-layers" TargetMode="External"/><Relationship Id="rId4" Type="http://schemas.openxmlformats.org/officeDocument/2006/relationships/comments" Target="../comments3.xml"/></Relationships>
</file>

<file path=xl/worksheets/_rels/sheet6.xml.rels><?xml version="1.0" encoding="UTF-8" standalone="yes"?>
<Relationships xmlns="http://schemas.openxmlformats.org/package/2006/relationships"><Relationship Id="rId3" Type="http://schemas.openxmlformats.org/officeDocument/2006/relationships/hyperlink" Target="https://link.springer.com/article/10.1007/s11104-022-05322-7" TargetMode="External"/><Relationship Id="rId7" Type="http://schemas.openxmlformats.org/officeDocument/2006/relationships/comments" Target="../comments4.xml"/><Relationship Id="rId2" Type="http://schemas.openxmlformats.org/officeDocument/2006/relationships/hyperlink" Target="https://www.hec.usace.army.mil/confluence/rasdocs/ras1dtechref/6.5/overview-of-optional-capabilities/modeling-precipitation-and-infiltration/deficit-and-constant" TargetMode="External"/><Relationship Id="rId1" Type="http://schemas.openxmlformats.org/officeDocument/2006/relationships/hyperlink" Target="https://www.hec.usace.army.mil/confluence/hmsdocs/hmsguides/files/118099517/118099546/1/1665679165857/HydrologicSoilGroup_DominantCondition.pdf" TargetMode="External"/><Relationship Id="rId6" Type="http://schemas.openxmlformats.org/officeDocument/2006/relationships/vmlDrawing" Target="../drawings/vmlDrawing4.vml"/><Relationship Id="rId5" Type="http://schemas.openxmlformats.org/officeDocument/2006/relationships/printerSettings" Target="../printerSettings/printerSettings4.bin"/><Relationship Id="rId4" Type="http://schemas.openxmlformats.org/officeDocument/2006/relationships/hyperlink" Target="https://geoportal.igac.gov.co/contenido/datos-abiertos-agrologia"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13E719-9DB2-4CD7-9082-8925C7754BE9}">
  <dimension ref="B2:J978"/>
  <sheetViews>
    <sheetView showGridLines="0" tabSelected="1" topLeftCell="G1" zoomScale="85" zoomScaleNormal="85" workbookViewId="0">
      <pane ySplit="3" topLeftCell="A19" activePane="bottomLeft" state="frozen"/>
      <selection pane="bottomLeft" activeCell="O32" sqref="O32"/>
    </sheetView>
  </sheetViews>
  <sheetFormatPr defaultColWidth="9.15234375" defaultRowHeight="17.149999999999999" x14ac:dyDescent="0.4"/>
  <cols>
    <col min="1" max="1" width="2.69140625" style="9" customWidth="1"/>
    <col min="2" max="2" width="9" style="9" customWidth="1"/>
    <col min="3" max="3" width="23.53515625" style="9" customWidth="1"/>
    <col min="4" max="6" width="20.3828125" style="9" customWidth="1"/>
    <col min="7" max="7" width="22.3046875" style="9" customWidth="1"/>
    <col min="8" max="8" width="20.3828125" style="9" customWidth="1"/>
    <col min="9" max="9" width="23.69140625" style="9" customWidth="1"/>
    <col min="10" max="10" width="9.15234375" style="9"/>
    <col min="11" max="11" width="101.69140625" style="9" customWidth="1"/>
    <col min="12" max="16384" width="9.15234375" style="9"/>
  </cols>
  <sheetData>
    <row r="2" spans="2:10" x14ac:dyDescent="0.4">
      <c r="B2" s="9" t="s">
        <v>17</v>
      </c>
    </row>
    <row r="3" spans="2:10" x14ac:dyDescent="0.4">
      <c r="B3" s="110" t="s">
        <v>18</v>
      </c>
      <c r="C3" s="16" t="s">
        <v>98</v>
      </c>
      <c r="D3" s="16" t="s">
        <v>14</v>
      </c>
      <c r="E3" s="16" t="s">
        <v>15</v>
      </c>
      <c r="F3" s="16" t="s">
        <v>16</v>
      </c>
      <c r="G3" s="16" t="s">
        <v>144</v>
      </c>
      <c r="H3" s="16" t="s">
        <v>145</v>
      </c>
      <c r="I3" s="16" t="s">
        <v>146</v>
      </c>
      <c r="J3" s="17" t="s">
        <v>152</v>
      </c>
    </row>
    <row r="4" spans="2:10" x14ac:dyDescent="0.4">
      <c r="B4" s="111"/>
      <c r="C4" s="102" t="s">
        <v>147</v>
      </c>
      <c r="D4" s="103" t="str">
        <f>HYPERLINK((_xlfn.CONCAT("http://maps.google.com/maps?q=",D6,",",D7)),"Ver")</f>
        <v>Ver</v>
      </c>
      <c r="E4" s="103" t="str">
        <f t="shared" ref="E4:I4" si="0">HYPERLINK((_xlfn.CONCAT("http://maps.google.com/maps?q=",E6,",",E7)),"Ver")</f>
        <v>Ver</v>
      </c>
      <c r="F4" s="103" t="str">
        <f t="shared" si="0"/>
        <v>Ver</v>
      </c>
      <c r="G4" s="103" t="str">
        <f t="shared" si="0"/>
        <v>Ver</v>
      </c>
      <c r="H4" s="103" t="str">
        <f t="shared" si="0"/>
        <v>Ver</v>
      </c>
      <c r="I4" s="103" t="str">
        <f t="shared" si="0"/>
        <v>Ver</v>
      </c>
      <c r="J4" s="105"/>
    </row>
    <row r="5" spans="2:10" x14ac:dyDescent="0.4">
      <c r="B5" s="111"/>
      <c r="C5" s="102" t="s">
        <v>150</v>
      </c>
      <c r="D5" s="103" t="str">
        <f>_xlfn.CONCAT("[:globe_with_meridians:](","http://maps.google.com/maps?q=",D6,",",D7,")")</f>
        <v>[:globe_with_meridians:](http://maps.google.com/maps?q=5.135924,-73.969663)</v>
      </c>
      <c r="E5" s="103" t="str">
        <f t="shared" ref="E5:I5" si="1">_xlfn.CONCAT("[:globe_with_meridians:](","http://maps.google.com/maps?q=",E6,",",E7,")")</f>
        <v>[:globe_with_meridians:](http://maps.google.com/maps?q=5.036403,-73.811914)</v>
      </c>
      <c r="F5" s="103" t="str">
        <f t="shared" si="1"/>
        <v>[:globe_with_meridians:](http://maps.google.com/maps?q=5.083958,-73.72756)</v>
      </c>
      <c r="G5" s="103" t="str">
        <f t="shared" si="1"/>
        <v>[:globe_with_meridians:](http://maps.google.com/maps?q=4.703225,-73.985746)</v>
      </c>
      <c r="H5" s="103" t="str">
        <f t="shared" si="1"/>
        <v>[:globe_with_meridians:](http://maps.google.com/maps?q=4.384184,-74.167766)</v>
      </c>
      <c r="I5" s="103" t="str">
        <f t="shared" si="1"/>
        <v>[:globe_with_meridians:](http://maps.google.com/maps?q=4.403117,-74.143296)</v>
      </c>
      <c r="J5" s="105" t="s">
        <v>151</v>
      </c>
    </row>
    <row r="6" spans="2:10" x14ac:dyDescent="0.4">
      <c r="B6" s="111"/>
      <c r="C6" s="102" t="s">
        <v>148</v>
      </c>
      <c r="D6" s="102">
        <v>5.1359240000000002</v>
      </c>
      <c r="E6" s="102">
        <v>5.036403</v>
      </c>
      <c r="F6" s="102">
        <v>5.083958</v>
      </c>
      <c r="G6" s="102">
        <v>4.7032249999999998</v>
      </c>
      <c r="H6" s="102">
        <v>4.3841840000000003</v>
      </c>
      <c r="I6" s="102">
        <v>4.4031169999999999</v>
      </c>
      <c r="J6" s="106"/>
    </row>
    <row r="7" spans="2:10" x14ac:dyDescent="0.4">
      <c r="B7" s="111"/>
      <c r="C7" s="102" t="s">
        <v>149</v>
      </c>
      <c r="D7" s="102">
        <v>-73.969662999999997</v>
      </c>
      <c r="E7" s="102">
        <v>-73.811914000000002</v>
      </c>
      <c r="F7" s="102">
        <v>-73.727559999999997</v>
      </c>
      <c r="G7" s="102">
        <v>-73.985746000000006</v>
      </c>
      <c r="H7" s="102">
        <v>-74.167766</v>
      </c>
      <c r="I7" s="102">
        <v>-74.143296000000007</v>
      </c>
      <c r="J7" s="106"/>
    </row>
    <row r="8" spans="2:10" x14ac:dyDescent="0.4">
      <c r="B8" s="111"/>
      <c r="C8" s="14" t="s">
        <v>143</v>
      </c>
      <c r="D8" s="15" t="str">
        <f t="shared" ref="D8:I8" si="2">_xlfn.CONCAT("BC Upstream ",D3)</f>
        <v>BC Upstream Neusa</v>
      </c>
      <c r="E8" s="15" t="str">
        <f t="shared" si="2"/>
        <v>BC Upstream Tomine</v>
      </c>
      <c r="F8" s="15" t="str">
        <f t="shared" si="2"/>
        <v>BC Upstream Sisga</v>
      </c>
      <c r="G8" s="15" t="str">
        <f t="shared" si="2"/>
        <v>BC Upstream San Rafael</v>
      </c>
      <c r="H8" s="15" t="str">
        <f t="shared" si="2"/>
        <v>BC Upstream Chisaca</v>
      </c>
      <c r="I8" s="15" t="str">
        <f t="shared" si="2"/>
        <v>BC Upstream La Regadera</v>
      </c>
      <c r="J8" s="60"/>
    </row>
    <row r="9" spans="2:10" x14ac:dyDescent="0.4">
      <c r="B9" s="112"/>
      <c r="C9" s="14" t="s">
        <v>11</v>
      </c>
      <c r="D9" s="15">
        <v>9.2744470000000003</v>
      </c>
      <c r="E9" s="15">
        <v>29.938931</v>
      </c>
      <c r="F9" s="15">
        <v>4.7028910000000002</v>
      </c>
      <c r="G9" s="15">
        <v>3.3595999999999999</v>
      </c>
      <c r="H9" s="15">
        <v>0.49880200000000002</v>
      </c>
      <c r="I9" s="15">
        <v>0.274918</v>
      </c>
      <c r="J9" s="60">
        <f>SUM(D9:I9)</f>
        <v>48.049588999999997</v>
      </c>
    </row>
    <row r="10" spans="2:10" x14ac:dyDescent="0.4">
      <c r="B10" s="112"/>
      <c r="C10" s="14" t="s">
        <v>13</v>
      </c>
      <c r="D10" s="21">
        <v>117</v>
      </c>
      <c r="E10" s="21">
        <v>689.5</v>
      </c>
      <c r="F10" s="21">
        <v>90.1</v>
      </c>
      <c r="G10" s="21">
        <v>75</v>
      </c>
      <c r="H10" s="21">
        <v>6.7</v>
      </c>
      <c r="I10" s="21">
        <v>3.3</v>
      </c>
      <c r="J10" s="107">
        <f t="shared" ref="J10" si="3">SUM(D10:I10)</f>
        <v>981.6</v>
      </c>
    </row>
    <row r="11" spans="2:10" x14ac:dyDescent="0.4">
      <c r="B11" s="112"/>
      <c r="C11" s="14" t="s">
        <v>93</v>
      </c>
      <c r="D11" s="10">
        <v>60</v>
      </c>
      <c r="E11" s="61">
        <f>D11</f>
        <v>60</v>
      </c>
      <c r="F11" s="61">
        <f t="shared" ref="F11:I13" si="4">D11</f>
        <v>60</v>
      </c>
      <c r="G11" s="61">
        <f t="shared" si="4"/>
        <v>60</v>
      </c>
      <c r="H11" s="61">
        <f t="shared" si="4"/>
        <v>60</v>
      </c>
      <c r="I11" s="61">
        <f t="shared" si="4"/>
        <v>60</v>
      </c>
      <c r="J11" s="108"/>
    </row>
    <row r="12" spans="2:10" x14ac:dyDescent="0.4">
      <c r="B12" s="112"/>
      <c r="C12" s="14" t="s">
        <v>95</v>
      </c>
      <c r="D12" s="104">
        <f>(COUNT(B19:B978))*(D11/60)</f>
        <v>8</v>
      </c>
      <c r="E12" s="61">
        <f>D12</f>
        <v>8</v>
      </c>
      <c r="F12" s="61">
        <f t="shared" si="4"/>
        <v>8</v>
      </c>
      <c r="G12" s="61">
        <f t="shared" si="4"/>
        <v>8</v>
      </c>
      <c r="H12" s="61">
        <f t="shared" si="4"/>
        <v>8</v>
      </c>
      <c r="I12" s="61">
        <f t="shared" si="4"/>
        <v>8</v>
      </c>
      <c r="J12" s="108"/>
    </row>
    <row r="13" spans="2:10" x14ac:dyDescent="0.4">
      <c r="B13" s="112"/>
      <c r="C13" s="14" t="s">
        <v>0</v>
      </c>
      <c r="D13" s="15">
        <v>0.2857142857142857</v>
      </c>
      <c r="E13" s="59">
        <f>D13</f>
        <v>0.2857142857142857</v>
      </c>
      <c r="F13" s="59">
        <f t="shared" si="4"/>
        <v>0.2857142857142857</v>
      </c>
      <c r="G13" s="59">
        <f t="shared" si="4"/>
        <v>0.2857142857142857</v>
      </c>
      <c r="H13" s="59">
        <f t="shared" si="4"/>
        <v>0.2857142857142857</v>
      </c>
      <c r="I13" s="59">
        <f t="shared" si="4"/>
        <v>0.2857142857142857</v>
      </c>
      <c r="J13" s="60"/>
    </row>
    <row r="14" spans="2:10" x14ac:dyDescent="0.4">
      <c r="B14" s="113"/>
      <c r="C14" s="19" t="s">
        <v>12</v>
      </c>
      <c r="D14" s="20">
        <v>1.8</v>
      </c>
      <c r="E14" s="20">
        <v>3.9</v>
      </c>
      <c r="F14" s="20">
        <v>2.6</v>
      </c>
      <c r="G14" s="20">
        <v>1.2</v>
      </c>
      <c r="H14" s="20">
        <v>0.67</v>
      </c>
      <c r="I14" s="20">
        <f>1.2-H14</f>
        <v>0.52999999999999992</v>
      </c>
      <c r="J14" s="109">
        <f t="shared" ref="J14" si="5">SUM(D14:I14)</f>
        <v>10.7</v>
      </c>
    </row>
    <row r="15" spans="2:10" x14ac:dyDescent="0.4">
      <c r="B15" s="8"/>
      <c r="D15" s="10"/>
      <c r="E15" s="10"/>
      <c r="F15" s="10"/>
      <c r="G15" s="10"/>
      <c r="H15" s="10"/>
      <c r="I15" s="10"/>
    </row>
    <row r="16" spans="2:10" x14ac:dyDescent="0.4">
      <c r="B16" s="62"/>
      <c r="C16" s="13" t="s">
        <v>92</v>
      </c>
      <c r="D16" s="63">
        <f>(SUM(D20:D25)/1000000)*$D$11*60</f>
        <v>117.00000000000001</v>
      </c>
      <c r="E16" s="63">
        <f t="shared" ref="E16:I16" si="6">(SUM(E20:E25)/1000000)*$D$11*60</f>
        <v>689.49999999999977</v>
      </c>
      <c r="F16" s="63">
        <f t="shared" si="6"/>
        <v>90.100000000000009</v>
      </c>
      <c r="G16" s="63">
        <f t="shared" si="6"/>
        <v>75.000000000000014</v>
      </c>
      <c r="H16" s="63">
        <f t="shared" si="6"/>
        <v>6.6999999999999993</v>
      </c>
      <c r="I16" s="63">
        <f t="shared" si="6"/>
        <v>3.3</v>
      </c>
      <c r="J16" s="13"/>
    </row>
    <row r="17" spans="2:10" x14ac:dyDescent="0.4">
      <c r="B17" s="62"/>
      <c r="C17" s="13" t="s">
        <v>94</v>
      </c>
      <c r="D17" s="63">
        <f>MAX(D19:D978)</f>
        <v>9285.7142857142844</v>
      </c>
      <c r="E17" s="63">
        <f t="shared" ref="E17:F17" si="7">MAX(E19:E978)</f>
        <v>54722.222222222219</v>
      </c>
      <c r="F17" s="63">
        <f t="shared" si="7"/>
        <v>7150.7936507936502</v>
      </c>
      <c r="G17" s="63">
        <f t="shared" ref="G17:H17" si="8">MAX(G19:G978)</f>
        <v>5952.3809523809514</v>
      </c>
      <c r="H17" s="63">
        <f t="shared" si="8"/>
        <v>531.74603174603169</v>
      </c>
      <c r="I17" s="63">
        <f t="shared" ref="I17" si="9">MAX(I19:I978)</f>
        <v>261.90476190476187</v>
      </c>
      <c r="J17" s="13"/>
    </row>
    <row r="18" spans="2:10" x14ac:dyDescent="0.4">
      <c r="B18" s="12" t="s">
        <v>101</v>
      </c>
      <c r="C18" s="13" t="s">
        <v>19</v>
      </c>
      <c r="D18" s="13" t="str">
        <f t="shared" ref="D18:I18" si="10">_xlfn.CONCAT("Flow ", D3)</f>
        <v>Flow Neusa</v>
      </c>
      <c r="E18" s="13" t="str">
        <f t="shared" si="10"/>
        <v>Flow Tomine</v>
      </c>
      <c r="F18" s="13" t="str">
        <f t="shared" si="10"/>
        <v>Flow Sisga</v>
      </c>
      <c r="G18" s="13" t="str">
        <f t="shared" si="10"/>
        <v>Flow San Rafael</v>
      </c>
      <c r="H18" s="13" t="str">
        <f t="shared" si="10"/>
        <v>Flow Chisaca</v>
      </c>
      <c r="I18" s="13" t="str">
        <f t="shared" si="10"/>
        <v>Flow La Regadera</v>
      </c>
      <c r="J18" s="13" t="s">
        <v>91</v>
      </c>
    </row>
    <row r="19" spans="2:10" x14ac:dyDescent="0.4">
      <c r="B19" s="10">
        <v>0</v>
      </c>
      <c r="C19" s="9">
        <v>0</v>
      </c>
      <c r="D19" s="11">
        <f>D$14</f>
        <v>1.8</v>
      </c>
      <c r="E19" s="11">
        <f t="shared" ref="E19:I19" si="11">E$14</f>
        <v>3.9</v>
      </c>
      <c r="F19" s="11">
        <f t="shared" si="11"/>
        <v>2.6</v>
      </c>
      <c r="G19" s="11">
        <f t="shared" si="11"/>
        <v>1.2</v>
      </c>
      <c r="H19" s="11">
        <f t="shared" si="11"/>
        <v>0.67</v>
      </c>
      <c r="I19" s="11">
        <f t="shared" si="11"/>
        <v>0.52999999999999992</v>
      </c>
      <c r="J19" s="9">
        <v>1</v>
      </c>
    </row>
    <row r="20" spans="2:10" x14ac:dyDescent="0.4">
      <c r="B20" s="10">
        <v>0.5</v>
      </c>
      <c r="C20" s="9">
        <v>1</v>
      </c>
      <c r="D20" s="11">
        <f>((D$10*1000000*$B20)/($D$11*60))*D$13</f>
        <v>4642.8571428571422</v>
      </c>
      <c r="E20" s="11">
        <f t="shared" ref="D20:I25" si="12">((E$10*1000000*$B20)/($D$11*60))*E$13</f>
        <v>27361.111111111109</v>
      </c>
      <c r="F20" s="11">
        <f t="shared" si="12"/>
        <v>3575.3968253968251</v>
      </c>
      <c r="G20" s="11">
        <f t="shared" si="12"/>
        <v>2976.1904761904757</v>
      </c>
      <c r="H20" s="11">
        <f t="shared" si="12"/>
        <v>265.87301587301585</v>
      </c>
      <c r="I20" s="11">
        <f t="shared" si="12"/>
        <v>130.95238095238093</v>
      </c>
      <c r="J20" s="9">
        <v>1</v>
      </c>
    </row>
    <row r="21" spans="2:10" x14ac:dyDescent="0.4">
      <c r="B21" s="10">
        <v>1</v>
      </c>
      <c r="C21" s="9">
        <v>2</v>
      </c>
      <c r="D21" s="11">
        <f t="shared" si="12"/>
        <v>9285.7142857142844</v>
      </c>
      <c r="E21" s="11">
        <f t="shared" si="12"/>
        <v>54722.222222222219</v>
      </c>
      <c r="F21" s="11">
        <f t="shared" si="12"/>
        <v>7150.7936507936502</v>
      </c>
      <c r="G21" s="11">
        <f t="shared" si="12"/>
        <v>5952.3809523809514</v>
      </c>
      <c r="H21" s="11">
        <f t="shared" si="12"/>
        <v>531.74603174603169</v>
      </c>
      <c r="I21" s="11">
        <f t="shared" si="12"/>
        <v>261.90476190476187</v>
      </c>
      <c r="J21" s="9">
        <v>1</v>
      </c>
    </row>
    <row r="22" spans="2:10" x14ac:dyDescent="0.4">
      <c r="B22" s="10">
        <v>0.8</v>
      </c>
      <c r="C22" s="9">
        <v>3</v>
      </c>
      <c r="D22" s="11">
        <f t="shared" si="12"/>
        <v>7428.5714285714284</v>
      </c>
      <c r="E22" s="11">
        <f t="shared" si="12"/>
        <v>43777.777777777774</v>
      </c>
      <c r="F22" s="11">
        <f t="shared" si="12"/>
        <v>5720.6349206349205</v>
      </c>
      <c r="G22" s="11">
        <f t="shared" si="12"/>
        <v>4761.9047619047624</v>
      </c>
      <c r="H22" s="11">
        <f t="shared" si="12"/>
        <v>425.39682539682536</v>
      </c>
      <c r="I22" s="11">
        <f t="shared" si="12"/>
        <v>209.52380952380952</v>
      </c>
      <c r="J22" s="9">
        <v>1</v>
      </c>
    </row>
    <row r="23" spans="2:10" x14ac:dyDescent="0.4">
      <c r="B23" s="10">
        <v>0.6</v>
      </c>
      <c r="C23" s="9">
        <v>4</v>
      </c>
      <c r="D23" s="11">
        <f t="shared" si="12"/>
        <v>5571.4285714285716</v>
      </c>
      <c r="E23" s="11">
        <f t="shared" si="12"/>
        <v>32833.333333333336</v>
      </c>
      <c r="F23" s="11">
        <f t="shared" si="12"/>
        <v>4290.4761904761899</v>
      </c>
      <c r="G23" s="11">
        <f t="shared" si="12"/>
        <v>3571.4285714285711</v>
      </c>
      <c r="H23" s="11">
        <f t="shared" si="12"/>
        <v>319.04761904761904</v>
      </c>
      <c r="I23" s="11">
        <f t="shared" si="12"/>
        <v>157.14285714285714</v>
      </c>
      <c r="J23" s="9">
        <v>1</v>
      </c>
    </row>
    <row r="24" spans="2:10" x14ac:dyDescent="0.4">
      <c r="B24" s="10">
        <v>0.4</v>
      </c>
      <c r="C24" s="9">
        <v>5</v>
      </c>
      <c r="D24" s="11">
        <f t="shared" si="12"/>
        <v>3714.2857142857142</v>
      </c>
      <c r="E24" s="11">
        <f t="shared" si="12"/>
        <v>21888.888888888887</v>
      </c>
      <c r="F24" s="11">
        <f t="shared" si="12"/>
        <v>2860.3174603174602</v>
      </c>
      <c r="G24" s="11">
        <f t="shared" si="12"/>
        <v>2380.9523809523812</v>
      </c>
      <c r="H24" s="11">
        <f t="shared" si="12"/>
        <v>212.69841269841268</v>
      </c>
      <c r="I24" s="11">
        <f t="shared" si="12"/>
        <v>104.76190476190476</v>
      </c>
      <c r="J24" s="9">
        <v>1</v>
      </c>
    </row>
    <row r="25" spans="2:10" x14ac:dyDescent="0.4">
      <c r="B25" s="10">
        <v>0.2</v>
      </c>
      <c r="C25" s="9">
        <v>6</v>
      </c>
      <c r="D25" s="11">
        <f t="shared" si="12"/>
        <v>1857.1428571428571</v>
      </c>
      <c r="E25" s="11">
        <f t="shared" si="12"/>
        <v>10944.444444444443</v>
      </c>
      <c r="F25" s="11">
        <f t="shared" si="12"/>
        <v>1430.1587301587301</v>
      </c>
      <c r="G25" s="11">
        <f t="shared" si="12"/>
        <v>1190.4761904761906</v>
      </c>
      <c r="H25" s="11">
        <f t="shared" si="12"/>
        <v>106.34920634920634</v>
      </c>
      <c r="I25" s="11">
        <f t="shared" si="12"/>
        <v>52.38095238095238</v>
      </c>
      <c r="J25" s="9">
        <v>1</v>
      </c>
    </row>
    <row r="26" spans="2:10" x14ac:dyDescent="0.4">
      <c r="B26" s="10">
        <v>0</v>
      </c>
      <c r="C26" s="9">
        <v>7</v>
      </c>
      <c r="D26" s="11">
        <f t="shared" ref="D26:I39" si="13">D$14</f>
        <v>1.8</v>
      </c>
      <c r="E26" s="11">
        <f t="shared" si="13"/>
        <v>3.9</v>
      </c>
      <c r="F26" s="11">
        <f t="shared" si="13"/>
        <v>2.6</v>
      </c>
      <c r="G26" s="11">
        <f t="shared" si="13"/>
        <v>1.2</v>
      </c>
      <c r="H26" s="11">
        <f t="shared" si="13"/>
        <v>0.67</v>
      </c>
      <c r="I26" s="11">
        <f t="shared" si="13"/>
        <v>0.52999999999999992</v>
      </c>
      <c r="J26" s="9">
        <v>1</v>
      </c>
    </row>
    <row r="27" spans="2:10" x14ac:dyDescent="0.4">
      <c r="B27" s="10"/>
      <c r="C27" s="9">
        <v>8</v>
      </c>
      <c r="D27" s="11">
        <f t="shared" si="13"/>
        <v>1.8</v>
      </c>
      <c r="E27" s="11">
        <f t="shared" si="13"/>
        <v>3.9</v>
      </c>
      <c r="F27" s="11">
        <f t="shared" si="13"/>
        <v>2.6</v>
      </c>
      <c r="G27" s="11">
        <f t="shared" si="13"/>
        <v>1.2</v>
      </c>
      <c r="H27" s="11">
        <f t="shared" si="13"/>
        <v>0.67</v>
      </c>
      <c r="I27" s="11">
        <f t="shared" si="13"/>
        <v>0.52999999999999992</v>
      </c>
      <c r="J27" s="9">
        <v>1</v>
      </c>
    </row>
    <row r="28" spans="2:10" x14ac:dyDescent="0.4">
      <c r="B28" s="10"/>
      <c r="C28" s="9">
        <v>9</v>
      </c>
      <c r="D28" s="11">
        <f t="shared" si="13"/>
        <v>1.8</v>
      </c>
      <c r="E28" s="11">
        <f t="shared" si="13"/>
        <v>3.9</v>
      </c>
      <c r="F28" s="11">
        <f t="shared" si="13"/>
        <v>2.6</v>
      </c>
      <c r="G28" s="11">
        <f t="shared" si="13"/>
        <v>1.2</v>
      </c>
      <c r="H28" s="11">
        <f t="shared" si="13"/>
        <v>0.67</v>
      </c>
      <c r="I28" s="11">
        <f t="shared" si="13"/>
        <v>0.52999999999999992</v>
      </c>
      <c r="J28" s="9">
        <v>1</v>
      </c>
    </row>
    <row r="29" spans="2:10" x14ac:dyDescent="0.4">
      <c r="B29" s="10"/>
      <c r="C29" s="9">
        <v>10</v>
      </c>
      <c r="D29" s="11">
        <f t="shared" si="13"/>
        <v>1.8</v>
      </c>
      <c r="E29" s="11">
        <f t="shared" si="13"/>
        <v>3.9</v>
      </c>
      <c r="F29" s="11">
        <f t="shared" si="13"/>
        <v>2.6</v>
      </c>
      <c r="G29" s="11">
        <f t="shared" si="13"/>
        <v>1.2</v>
      </c>
      <c r="H29" s="11">
        <f t="shared" si="13"/>
        <v>0.67</v>
      </c>
      <c r="I29" s="11">
        <f t="shared" si="13"/>
        <v>0.52999999999999992</v>
      </c>
      <c r="J29" s="9">
        <v>1</v>
      </c>
    </row>
    <row r="30" spans="2:10" x14ac:dyDescent="0.4">
      <c r="C30" s="9">
        <v>11</v>
      </c>
      <c r="D30" s="11">
        <f t="shared" si="13"/>
        <v>1.8</v>
      </c>
      <c r="E30" s="11">
        <f t="shared" si="13"/>
        <v>3.9</v>
      </c>
      <c r="F30" s="11">
        <f t="shared" si="13"/>
        <v>2.6</v>
      </c>
      <c r="G30" s="11">
        <f t="shared" si="13"/>
        <v>1.2</v>
      </c>
      <c r="H30" s="11">
        <f t="shared" si="13"/>
        <v>0.67</v>
      </c>
      <c r="I30" s="11">
        <f t="shared" si="13"/>
        <v>0.52999999999999992</v>
      </c>
      <c r="J30" s="9">
        <v>1</v>
      </c>
    </row>
    <row r="31" spans="2:10" x14ac:dyDescent="0.4">
      <c r="C31" s="9">
        <v>12</v>
      </c>
      <c r="D31" s="11">
        <f t="shared" si="13"/>
        <v>1.8</v>
      </c>
      <c r="E31" s="11">
        <f t="shared" si="13"/>
        <v>3.9</v>
      </c>
      <c r="F31" s="11">
        <f t="shared" si="13"/>
        <v>2.6</v>
      </c>
      <c r="G31" s="11">
        <f t="shared" si="13"/>
        <v>1.2</v>
      </c>
      <c r="H31" s="11">
        <f t="shared" si="13"/>
        <v>0.67</v>
      </c>
      <c r="I31" s="11">
        <f t="shared" si="13"/>
        <v>0.52999999999999992</v>
      </c>
      <c r="J31" s="9">
        <v>1</v>
      </c>
    </row>
    <row r="32" spans="2:10" x14ac:dyDescent="0.4">
      <c r="C32" s="9">
        <v>13</v>
      </c>
      <c r="D32" s="11">
        <f t="shared" si="13"/>
        <v>1.8</v>
      </c>
      <c r="E32" s="11">
        <f t="shared" si="13"/>
        <v>3.9</v>
      </c>
      <c r="F32" s="11">
        <f t="shared" si="13"/>
        <v>2.6</v>
      </c>
      <c r="G32" s="11">
        <f t="shared" si="13"/>
        <v>1.2</v>
      </c>
      <c r="H32" s="11">
        <f t="shared" si="13"/>
        <v>0.67</v>
      </c>
      <c r="I32" s="11">
        <f t="shared" si="13"/>
        <v>0.52999999999999992</v>
      </c>
      <c r="J32" s="9">
        <v>1</v>
      </c>
    </row>
    <row r="33" spans="3:10" x14ac:dyDescent="0.4">
      <c r="C33" s="9">
        <v>14</v>
      </c>
      <c r="D33" s="11">
        <f t="shared" si="13"/>
        <v>1.8</v>
      </c>
      <c r="E33" s="11">
        <f t="shared" si="13"/>
        <v>3.9</v>
      </c>
      <c r="F33" s="11">
        <f t="shared" si="13"/>
        <v>2.6</v>
      </c>
      <c r="G33" s="11">
        <f t="shared" si="13"/>
        <v>1.2</v>
      </c>
      <c r="H33" s="11">
        <f t="shared" si="13"/>
        <v>0.67</v>
      </c>
      <c r="I33" s="11">
        <f t="shared" si="13"/>
        <v>0.52999999999999992</v>
      </c>
      <c r="J33" s="9">
        <v>1</v>
      </c>
    </row>
    <row r="34" spans="3:10" x14ac:dyDescent="0.4">
      <c r="C34" s="9">
        <v>15</v>
      </c>
      <c r="D34" s="11">
        <f t="shared" si="13"/>
        <v>1.8</v>
      </c>
      <c r="E34" s="11">
        <f t="shared" si="13"/>
        <v>3.9</v>
      </c>
      <c r="F34" s="11">
        <f t="shared" si="13"/>
        <v>2.6</v>
      </c>
      <c r="G34" s="11">
        <f t="shared" si="13"/>
        <v>1.2</v>
      </c>
      <c r="H34" s="11">
        <f t="shared" si="13"/>
        <v>0.67</v>
      </c>
      <c r="I34" s="11">
        <f t="shared" si="13"/>
        <v>0.52999999999999992</v>
      </c>
      <c r="J34" s="9">
        <v>1</v>
      </c>
    </row>
    <row r="35" spans="3:10" x14ac:dyDescent="0.4">
      <c r="C35" s="9">
        <v>16</v>
      </c>
      <c r="D35" s="11">
        <f t="shared" si="13"/>
        <v>1.8</v>
      </c>
      <c r="E35" s="11">
        <f t="shared" si="13"/>
        <v>3.9</v>
      </c>
      <c r="F35" s="11">
        <f t="shared" si="13"/>
        <v>2.6</v>
      </c>
      <c r="G35" s="11">
        <f t="shared" si="13"/>
        <v>1.2</v>
      </c>
      <c r="H35" s="11">
        <f t="shared" si="13"/>
        <v>0.67</v>
      </c>
      <c r="I35" s="11">
        <f t="shared" si="13"/>
        <v>0.52999999999999992</v>
      </c>
      <c r="J35" s="9">
        <v>1</v>
      </c>
    </row>
    <row r="36" spans="3:10" x14ac:dyDescent="0.4">
      <c r="C36" s="9">
        <v>17</v>
      </c>
      <c r="D36" s="11">
        <f t="shared" si="13"/>
        <v>1.8</v>
      </c>
      <c r="E36" s="11">
        <f t="shared" si="13"/>
        <v>3.9</v>
      </c>
      <c r="F36" s="11">
        <f t="shared" si="13"/>
        <v>2.6</v>
      </c>
      <c r="G36" s="11">
        <f t="shared" si="13"/>
        <v>1.2</v>
      </c>
      <c r="H36" s="11">
        <f t="shared" si="13"/>
        <v>0.67</v>
      </c>
      <c r="I36" s="11">
        <f t="shared" si="13"/>
        <v>0.52999999999999992</v>
      </c>
      <c r="J36" s="9">
        <v>1</v>
      </c>
    </row>
    <row r="37" spans="3:10" x14ac:dyDescent="0.4">
      <c r="C37" s="9">
        <v>18</v>
      </c>
      <c r="D37" s="11">
        <f t="shared" si="13"/>
        <v>1.8</v>
      </c>
      <c r="E37" s="11">
        <f t="shared" si="13"/>
        <v>3.9</v>
      </c>
      <c r="F37" s="11">
        <f t="shared" si="13"/>
        <v>2.6</v>
      </c>
      <c r="G37" s="11">
        <f t="shared" si="13"/>
        <v>1.2</v>
      </c>
      <c r="H37" s="11">
        <f t="shared" si="13"/>
        <v>0.67</v>
      </c>
      <c r="I37" s="11">
        <f t="shared" si="13"/>
        <v>0.52999999999999992</v>
      </c>
      <c r="J37" s="9">
        <v>1</v>
      </c>
    </row>
    <row r="38" spans="3:10" x14ac:dyDescent="0.4">
      <c r="C38" s="9">
        <v>19</v>
      </c>
      <c r="D38" s="11">
        <f t="shared" si="13"/>
        <v>1.8</v>
      </c>
      <c r="E38" s="11">
        <f t="shared" si="13"/>
        <v>3.9</v>
      </c>
      <c r="F38" s="11">
        <f t="shared" si="13"/>
        <v>2.6</v>
      </c>
      <c r="G38" s="11">
        <f t="shared" si="13"/>
        <v>1.2</v>
      </c>
      <c r="H38" s="11">
        <f t="shared" si="13"/>
        <v>0.67</v>
      </c>
      <c r="I38" s="11">
        <f t="shared" si="13"/>
        <v>0.52999999999999992</v>
      </c>
      <c r="J38" s="9">
        <v>1</v>
      </c>
    </row>
    <row r="39" spans="3:10" x14ac:dyDescent="0.4">
      <c r="C39" s="9">
        <v>20</v>
      </c>
      <c r="D39" s="11">
        <f t="shared" si="13"/>
        <v>1.8</v>
      </c>
      <c r="E39" s="11">
        <f t="shared" si="13"/>
        <v>3.9</v>
      </c>
      <c r="F39" s="11">
        <f t="shared" ref="D39:I56" si="14">F$14</f>
        <v>2.6</v>
      </c>
      <c r="G39" s="11">
        <f t="shared" si="14"/>
        <v>1.2</v>
      </c>
      <c r="H39" s="11">
        <f t="shared" si="14"/>
        <v>0.67</v>
      </c>
      <c r="I39" s="11">
        <f t="shared" si="14"/>
        <v>0.52999999999999992</v>
      </c>
      <c r="J39" s="9">
        <v>1</v>
      </c>
    </row>
    <row r="40" spans="3:10" x14ac:dyDescent="0.4">
      <c r="C40" s="9">
        <v>21</v>
      </c>
      <c r="D40" s="11">
        <f t="shared" si="14"/>
        <v>1.8</v>
      </c>
      <c r="E40" s="11">
        <f t="shared" si="14"/>
        <v>3.9</v>
      </c>
      <c r="F40" s="11">
        <f t="shared" si="14"/>
        <v>2.6</v>
      </c>
      <c r="G40" s="11">
        <f t="shared" si="14"/>
        <v>1.2</v>
      </c>
      <c r="H40" s="11">
        <f t="shared" si="14"/>
        <v>0.67</v>
      </c>
      <c r="I40" s="11">
        <f t="shared" si="14"/>
        <v>0.52999999999999992</v>
      </c>
      <c r="J40" s="9">
        <v>1</v>
      </c>
    </row>
    <row r="41" spans="3:10" x14ac:dyDescent="0.4">
      <c r="C41" s="9">
        <v>22</v>
      </c>
      <c r="D41" s="11">
        <f t="shared" si="14"/>
        <v>1.8</v>
      </c>
      <c r="E41" s="11">
        <f t="shared" si="14"/>
        <v>3.9</v>
      </c>
      <c r="F41" s="11">
        <f t="shared" si="14"/>
        <v>2.6</v>
      </c>
      <c r="G41" s="11">
        <f t="shared" si="14"/>
        <v>1.2</v>
      </c>
      <c r="H41" s="11">
        <f t="shared" si="14"/>
        <v>0.67</v>
      </c>
      <c r="I41" s="11">
        <f t="shared" si="14"/>
        <v>0.52999999999999992</v>
      </c>
      <c r="J41" s="9">
        <v>1</v>
      </c>
    </row>
    <row r="42" spans="3:10" x14ac:dyDescent="0.4">
      <c r="C42" s="9">
        <v>23</v>
      </c>
      <c r="D42" s="11">
        <f t="shared" si="14"/>
        <v>1.8</v>
      </c>
      <c r="E42" s="11">
        <f t="shared" si="14"/>
        <v>3.9</v>
      </c>
      <c r="F42" s="11">
        <f t="shared" si="14"/>
        <v>2.6</v>
      </c>
      <c r="G42" s="11">
        <f t="shared" si="14"/>
        <v>1.2</v>
      </c>
      <c r="H42" s="11">
        <f t="shared" si="14"/>
        <v>0.67</v>
      </c>
      <c r="I42" s="11">
        <f t="shared" si="14"/>
        <v>0.52999999999999992</v>
      </c>
      <c r="J42" s="9">
        <v>1</v>
      </c>
    </row>
    <row r="43" spans="3:10" x14ac:dyDescent="0.4">
      <c r="C43" s="9">
        <v>24</v>
      </c>
      <c r="D43" s="11">
        <f t="shared" si="14"/>
        <v>1.8</v>
      </c>
      <c r="E43" s="11">
        <f t="shared" si="14"/>
        <v>3.9</v>
      </c>
      <c r="F43" s="11">
        <f t="shared" si="14"/>
        <v>2.6</v>
      </c>
      <c r="G43" s="11">
        <f t="shared" si="14"/>
        <v>1.2</v>
      </c>
      <c r="H43" s="11">
        <f t="shared" si="14"/>
        <v>0.67</v>
      </c>
      <c r="I43" s="11">
        <f t="shared" si="14"/>
        <v>0.52999999999999992</v>
      </c>
      <c r="J43" s="9">
        <v>1</v>
      </c>
    </row>
    <row r="44" spans="3:10" x14ac:dyDescent="0.4">
      <c r="C44" s="9">
        <v>25</v>
      </c>
      <c r="D44" s="11">
        <f t="shared" si="14"/>
        <v>1.8</v>
      </c>
      <c r="E44" s="11">
        <f t="shared" si="14"/>
        <v>3.9</v>
      </c>
      <c r="F44" s="11">
        <f t="shared" si="14"/>
        <v>2.6</v>
      </c>
      <c r="G44" s="11">
        <f t="shared" si="14"/>
        <v>1.2</v>
      </c>
      <c r="H44" s="11">
        <f t="shared" si="14"/>
        <v>0.67</v>
      </c>
      <c r="I44" s="11">
        <f t="shared" si="14"/>
        <v>0.52999999999999992</v>
      </c>
      <c r="J44" s="9">
        <v>1</v>
      </c>
    </row>
    <row r="45" spans="3:10" x14ac:dyDescent="0.4">
      <c r="C45" s="9">
        <v>26</v>
      </c>
      <c r="D45" s="11">
        <f t="shared" si="14"/>
        <v>1.8</v>
      </c>
      <c r="E45" s="11">
        <f t="shared" si="14"/>
        <v>3.9</v>
      </c>
      <c r="F45" s="11">
        <f t="shared" si="14"/>
        <v>2.6</v>
      </c>
      <c r="G45" s="11">
        <f t="shared" si="14"/>
        <v>1.2</v>
      </c>
      <c r="H45" s="11">
        <f t="shared" si="14"/>
        <v>0.67</v>
      </c>
      <c r="I45" s="11">
        <f t="shared" si="14"/>
        <v>0.52999999999999992</v>
      </c>
      <c r="J45" s="9">
        <v>1</v>
      </c>
    </row>
    <row r="46" spans="3:10" x14ac:dyDescent="0.4">
      <c r="C46" s="9">
        <v>27</v>
      </c>
      <c r="D46" s="11">
        <f t="shared" si="14"/>
        <v>1.8</v>
      </c>
      <c r="E46" s="11">
        <f t="shared" si="14"/>
        <v>3.9</v>
      </c>
      <c r="F46" s="11">
        <f t="shared" si="14"/>
        <v>2.6</v>
      </c>
      <c r="G46" s="11">
        <f t="shared" si="14"/>
        <v>1.2</v>
      </c>
      <c r="H46" s="11">
        <f t="shared" si="14"/>
        <v>0.67</v>
      </c>
      <c r="I46" s="11">
        <f t="shared" si="14"/>
        <v>0.52999999999999992</v>
      </c>
      <c r="J46" s="9">
        <v>1</v>
      </c>
    </row>
    <row r="47" spans="3:10" x14ac:dyDescent="0.4">
      <c r="C47" s="9">
        <v>28</v>
      </c>
      <c r="D47" s="11">
        <f t="shared" si="14"/>
        <v>1.8</v>
      </c>
      <c r="E47" s="11">
        <f t="shared" si="14"/>
        <v>3.9</v>
      </c>
      <c r="F47" s="11">
        <f t="shared" si="14"/>
        <v>2.6</v>
      </c>
      <c r="G47" s="11">
        <f t="shared" si="14"/>
        <v>1.2</v>
      </c>
      <c r="H47" s="11">
        <f t="shared" si="14"/>
        <v>0.67</v>
      </c>
      <c r="I47" s="11">
        <f t="shared" si="14"/>
        <v>0.52999999999999992</v>
      </c>
      <c r="J47" s="9">
        <v>1</v>
      </c>
    </row>
    <row r="48" spans="3:10" x14ac:dyDescent="0.4">
      <c r="C48" s="9">
        <v>29</v>
      </c>
      <c r="D48" s="11">
        <f t="shared" si="14"/>
        <v>1.8</v>
      </c>
      <c r="E48" s="11">
        <f t="shared" si="14"/>
        <v>3.9</v>
      </c>
      <c r="F48" s="11">
        <f t="shared" si="14"/>
        <v>2.6</v>
      </c>
      <c r="G48" s="11">
        <f t="shared" si="14"/>
        <v>1.2</v>
      </c>
      <c r="H48" s="11">
        <f t="shared" si="14"/>
        <v>0.67</v>
      </c>
      <c r="I48" s="11">
        <f t="shared" si="14"/>
        <v>0.52999999999999992</v>
      </c>
      <c r="J48" s="9">
        <v>1</v>
      </c>
    </row>
    <row r="49" spans="3:10" x14ac:dyDescent="0.4">
      <c r="C49" s="9">
        <v>30</v>
      </c>
      <c r="D49" s="11">
        <f t="shared" si="14"/>
        <v>1.8</v>
      </c>
      <c r="E49" s="11">
        <f t="shared" si="14"/>
        <v>3.9</v>
      </c>
      <c r="F49" s="11">
        <f t="shared" si="14"/>
        <v>2.6</v>
      </c>
      <c r="G49" s="11">
        <f t="shared" si="14"/>
        <v>1.2</v>
      </c>
      <c r="H49" s="11">
        <f t="shared" si="14"/>
        <v>0.67</v>
      </c>
      <c r="I49" s="11">
        <f t="shared" si="14"/>
        <v>0.52999999999999992</v>
      </c>
      <c r="J49" s="9">
        <v>1</v>
      </c>
    </row>
    <row r="50" spans="3:10" x14ac:dyDescent="0.4">
      <c r="C50" s="9">
        <v>31</v>
      </c>
      <c r="D50" s="11">
        <f t="shared" si="14"/>
        <v>1.8</v>
      </c>
      <c r="E50" s="11">
        <f t="shared" si="14"/>
        <v>3.9</v>
      </c>
      <c r="F50" s="11">
        <f t="shared" si="14"/>
        <v>2.6</v>
      </c>
      <c r="G50" s="11">
        <f t="shared" si="14"/>
        <v>1.2</v>
      </c>
      <c r="H50" s="11">
        <f t="shared" si="14"/>
        <v>0.67</v>
      </c>
      <c r="I50" s="11">
        <f t="shared" si="14"/>
        <v>0.52999999999999992</v>
      </c>
      <c r="J50" s="9">
        <v>1</v>
      </c>
    </row>
    <row r="51" spans="3:10" x14ac:dyDescent="0.4">
      <c r="C51" s="9">
        <v>32</v>
      </c>
      <c r="D51" s="11">
        <f t="shared" si="14"/>
        <v>1.8</v>
      </c>
      <c r="E51" s="11">
        <f t="shared" si="14"/>
        <v>3.9</v>
      </c>
      <c r="F51" s="11">
        <f t="shared" si="14"/>
        <v>2.6</v>
      </c>
      <c r="G51" s="11">
        <f t="shared" si="14"/>
        <v>1.2</v>
      </c>
      <c r="H51" s="11">
        <f t="shared" si="14"/>
        <v>0.67</v>
      </c>
      <c r="I51" s="11">
        <f t="shared" si="14"/>
        <v>0.52999999999999992</v>
      </c>
      <c r="J51" s="9">
        <v>1</v>
      </c>
    </row>
    <row r="52" spans="3:10" x14ac:dyDescent="0.4">
      <c r="C52" s="9">
        <v>33</v>
      </c>
      <c r="D52" s="11">
        <f t="shared" si="14"/>
        <v>1.8</v>
      </c>
      <c r="E52" s="11">
        <f t="shared" si="14"/>
        <v>3.9</v>
      </c>
      <c r="F52" s="11">
        <f t="shared" si="14"/>
        <v>2.6</v>
      </c>
      <c r="G52" s="11">
        <f t="shared" si="14"/>
        <v>1.2</v>
      </c>
      <c r="H52" s="11">
        <f t="shared" si="14"/>
        <v>0.67</v>
      </c>
      <c r="I52" s="11">
        <f t="shared" si="14"/>
        <v>0.52999999999999992</v>
      </c>
      <c r="J52" s="9">
        <v>1</v>
      </c>
    </row>
    <row r="53" spans="3:10" x14ac:dyDescent="0.4">
      <c r="C53" s="9">
        <v>34</v>
      </c>
      <c r="D53" s="11">
        <f t="shared" si="14"/>
        <v>1.8</v>
      </c>
      <c r="E53" s="11">
        <f t="shared" si="14"/>
        <v>3.9</v>
      </c>
      <c r="F53" s="11">
        <f t="shared" si="14"/>
        <v>2.6</v>
      </c>
      <c r="G53" s="11">
        <f t="shared" si="14"/>
        <v>1.2</v>
      </c>
      <c r="H53" s="11">
        <f t="shared" si="14"/>
        <v>0.67</v>
      </c>
      <c r="I53" s="11">
        <f t="shared" si="14"/>
        <v>0.52999999999999992</v>
      </c>
      <c r="J53" s="9">
        <v>1</v>
      </c>
    </row>
    <row r="54" spans="3:10" x14ac:dyDescent="0.4">
      <c r="C54" s="9">
        <v>35</v>
      </c>
      <c r="D54" s="11">
        <f t="shared" si="14"/>
        <v>1.8</v>
      </c>
      <c r="E54" s="11">
        <f t="shared" si="14"/>
        <v>3.9</v>
      </c>
      <c r="F54" s="11">
        <f t="shared" si="14"/>
        <v>2.6</v>
      </c>
      <c r="G54" s="11">
        <f t="shared" si="14"/>
        <v>1.2</v>
      </c>
      <c r="H54" s="11">
        <f t="shared" si="14"/>
        <v>0.67</v>
      </c>
      <c r="I54" s="11">
        <f t="shared" si="14"/>
        <v>0.52999999999999992</v>
      </c>
      <c r="J54" s="9">
        <v>1</v>
      </c>
    </row>
    <row r="55" spans="3:10" x14ac:dyDescent="0.4">
      <c r="C55" s="9">
        <v>36</v>
      </c>
      <c r="D55" s="11">
        <f t="shared" si="14"/>
        <v>1.8</v>
      </c>
      <c r="E55" s="11">
        <f t="shared" si="14"/>
        <v>3.9</v>
      </c>
      <c r="F55" s="11">
        <f t="shared" si="14"/>
        <v>2.6</v>
      </c>
      <c r="G55" s="11">
        <f t="shared" si="14"/>
        <v>1.2</v>
      </c>
      <c r="H55" s="11">
        <f t="shared" si="14"/>
        <v>0.67</v>
      </c>
      <c r="I55" s="11">
        <f t="shared" si="14"/>
        <v>0.52999999999999992</v>
      </c>
      <c r="J55" s="9">
        <v>1</v>
      </c>
    </row>
    <row r="56" spans="3:10" x14ac:dyDescent="0.4">
      <c r="C56" s="9">
        <v>37</v>
      </c>
      <c r="D56" s="11">
        <f t="shared" si="14"/>
        <v>1.8</v>
      </c>
      <c r="E56" s="11">
        <f t="shared" si="14"/>
        <v>3.9</v>
      </c>
      <c r="F56" s="11">
        <f t="shared" si="14"/>
        <v>2.6</v>
      </c>
      <c r="G56" s="11">
        <f t="shared" si="14"/>
        <v>1.2</v>
      </c>
      <c r="H56" s="11">
        <f t="shared" si="14"/>
        <v>0.67</v>
      </c>
      <c r="I56" s="11">
        <f t="shared" si="14"/>
        <v>0.52999999999999992</v>
      </c>
      <c r="J56" s="9">
        <v>1</v>
      </c>
    </row>
    <row r="57" spans="3:10" x14ac:dyDescent="0.4">
      <c r="C57" s="9">
        <v>38</v>
      </c>
      <c r="D57" s="11">
        <f t="shared" ref="D57:I109" si="15">D$14</f>
        <v>1.8</v>
      </c>
      <c r="E57" s="11">
        <f t="shared" si="15"/>
        <v>3.9</v>
      </c>
      <c r="F57" s="11">
        <f t="shared" si="15"/>
        <v>2.6</v>
      </c>
      <c r="G57" s="11">
        <f t="shared" si="15"/>
        <v>1.2</v>
      </c>
      <c r="H57" s="11">
        <f t="shared" si="15"/>
        <v>0.67</v>
      </c>
      <c r="I57" s="11">
        <f t="shared" si="15"/>
        <v>0.52999999999999992</v>
      </c>
      <c r="J57" s="9">
        <v>1</v>
      </c>
    </row>
    <row r="58" spans="3:10" x14ac:dyDescent="0.4">
      <c r="C58" s="9">
        <v>39</v>
      </c>
      <c r="D58" s="11">
        <f t="shared" si="15"/>
        <v>1.8</v>
      </c>
      <c r="E58" s="11">
        <f t="shared" si="15"/>
        <v>3.9</v>
      </c>
      <c r="F58" s="11">
        <f t="shared" si="15"/>
        <v>2.6</v>
      </c>
      <c r="G58" s="11">
        <f t="shared" si="15"/>
        <v>1.2</v>
      </c>
      <c r="H58" s="11">
        <f t="shared" si="15"/>
        <v>0.67</v>
      </c>
      <c r="I58" s="11">
        <f t="shared" si="15"/>
        <v>0.52999999999999992</v>
      </c>
      <c r="J58" s="9">
        <v>1</v>
      </c>
    </row>
    <row r="59" spans="3:10" x14ac:dyDescent="0.4">
      <c r="C59" s="9">
        <v>40</v>
      </c>
      <c r="D59" s="11">
        <f t="shared" si="15"/>
        <v>1.8</v>
      </c>
      <c r="E59" s="11">
        <f t="shared" si="15"/>
        <v>3.9</v>
      </c>
      <c r="F59" s="11">
        <f t="shared" si="15"/>
        <v>2.6</v>
      </c>
      <c r="G59" s="11">
        <f t="shared" si="15"/>
        <v>1.2</v>
      </c>
      <c r="H59" s="11">
        <f t="shared" si="15"/>
        <v>0.67</v>
      </c>
      <c r="I59" s="11">
        <f t="shared" si="15"/>
        <v>0.52999999999999992</v>
      </c>
      <c r="J59" s="9">
        <v>1</v>
      </c>
    </row>
    <row r="60" spans="3:10" x14ac:dyDescent="0.4">
      <c r="C60" s="9">
        <v>41</v>
      </c>
      <c r="D60" s="11">
        <f t="shared" si="15"/>
        <v>1.8</v>
      </c>
      <c r="E60" s="11">
        <f t="shared" si="15"/>
        <v>3.9</v>
      </c>
      <c r="F60" s="11">
        <f t="shared" si="15"/>
        <v>2.6</v>
      </c>
      <c r="G60" s="11">
        <f t="shared" si="15"/>
        <v>1.2</v>
      </c>
      <c r="H60" s="11">
        <f t="shared" si="15"/>
        <v>0.67</v>
      </c>
      <c r="I60" s="11">
        <f t="shared" si="15"/>
        <v>0.52999999999999992</v>
      </c>
      <c r="J60" s="9">
        <v>1</v>
      </c>
    </row>
    <row r="61" spans="3:10" x14ac:dyDescent="0.4">
      <c r="C61" s="9">
        <v>42</v>
      </c>
      <c r="D61" s="11">
        <f t="shared" si="15"/>
        <v>1.8</v>
      </c>
      <c r="E61" s="11">
        <f t="shared" si="15"/>
        <v>3.9</v>
      </c>
      <c r="F61" s="11">
        <f t="shared" si="15"/>
        <v>2.6</v>
      </c>
      <c r="G61" s="11">
        <f t="shared" si="15"/>
        <v>1.2</v>
      </c>
      <c r="H61" s="11">
        <f t="shared" si="15"/>
        <v>0.67</v>
      </c>
      <c r="I61" s="11">
        <f t="shared" si="15"/>
        <v>0.52999999999999992</v>
      </c>
      <c r="J61" s="9">
        <v>1</v>
      </c>
    </row>
    <row r="62" spans="3:10" x14ac:dyDescent="0.4">
      <c r="C62" s="9">
        <v>43</v>
      </c>
      <c r="D62" s="11">
        <f t="shared" si="15"/>
        <v>1.8</v>
      </c>
      <c r="E62" s="11">
        <f t="shared" si="15"/>
        <v>3.9</v>
      </c>
      <c r="F62" s="11">
        <f t="shared" si="15"/>
        <v>2.6</v>
      </c>
      <c r="G62" s="11">
        <f t="shared" si="15"/>
        <v>1.2</v>
      </c>
      <c r="H62" s="11">
        <f t="shared" si="15"/>
        <v>0.67</v>
      </c>
      <c r="I62" s="11">
        <f t="shared" si="15"/>
        <v>0.52999999999999992</v>
      </c>
      <c r="J62" s="9">
        <v>1</v>
      </c>
    </row>
    <row r="63" spans="3:10" x14ac:dyDescent="0.4">
      <c r="C63" s="9">
        <v>44</v>
      </c>
      <c r="D63" s="11">
        <f t="shared" si="15"/>
        <v>1.8</v>
      </c>
      <c r="E63" s="11">
        <f t="shared" si="15"/>
        <v>3.9</v>
      </c>
      <c r="F63" s="11">
        <f t="shared" si="15"/>
        <v>2.6</v>
      </c>
      <c r="G63" s="11">
        <f t="shared" si="15"/>
        <v>1.2</v>
      </c>
      <c r="H63" s="11">
        <f t="shared" si="15"/>
        <v>0.67</v>
      </c>
      <c r="I63" s="11">
        <f t="shared" si="15"/>
        <v>0.52999999999999992</v>
      </c>
      <c r="J63" s="9">
        <v>1</v>
      </c>
    </row>
    <row r="64" spans="3:10" x14ac:dyDescent="0.4">
      <c r="C64" s="9">
        <v>45</v>
      </c>
      <c r="D64" s="11">
        <f t="shared" si="15"/>
        <v>1.8</v>
      </c>
      <c r="E64" s="11">
        <f t="shared" si="15"/>
        <v>3.9</v>
      </c>
      <c r="F64" s="11">
        <f t="shared" si="15"/>
        <v>2.6</v>
      </c>
      <c r="G64" s="11">
        <f t="shared" si="15"/>
        <v>1.2</v>
      </c>
      <c r="H64" s="11">
        <f t="shared" si="15"/>
        <v>0.67</v>
      </c>
      <c r="I64" s="11">
        <f t="shared" si="15"/>
        <v>0.52999999999999992</v>
      </c>
      <c r="J64" s="9">
        <v>1</v>
      </c>
    </row>
    <row r="65" spans="3:10" x14ac:dyDescent="0.4">
      <c r="C65" s="9">
        <v>46</v>
      </c>
      <c r="D65" s="11">
        <f t="shared" si="15"/>
        <v>1.8</v>
      </c>
      <c r="E65" s="11">
        <f t="shared" si="15"/>
        <v>3.9</v>
      </c>
      <c r="F65" s="11">
        <f t="shared" si="15"/>
        <v>2.6</v>
      </c>
      <c r="G65" s="11">
        <f t="shared" si="15"/>
        <v>1.2</v>
      </c>
      <c r="H65" s="11">
        <f t="shared" si="15"/>
        <v>0.67</v>
      </c>
      <c r="I65" s="11">
        <f t="shared" si="15"/>
        <v>0.52999999999999992</v>
      </c>
      <c r="J65" s="9">
        <v>1</v>
      </c>
    </row>
    <row r="66" spans="3:10" x14ac:dyDescent="0.4">
      <c r="C66" s="9">
        <v>47</v>
      </c>
      <c r="D66" s="11">
        <f t="shared" si="15"/>
        <v>1.8</v>
      </c>
      <c r="E66" s="11">
        <f t="shared" si="15"/>
        <v>3.9</v>
      </c>
      <c r="F66" s="11">
        <f t="shared" si="15"/>
        <v>2.6</v>
      </c>
      <c r="G66" s="11">
        <f t="shared" si="15"/>
        <v>1.2</v>
      </c>
      <c r="H66" s="11">
        <f t="shared" si="15"/>
        <v>0.67</v>
      </c>
      <c r="I66" s="11">
        <f t="shared" si="15"/>
        <v>0.52999999999999992</v>
      </c>
      <c r="J66" s="9">
        <v>1</v>
      </c>
    </row>
    <row r="67" spans="3:10" x14ac:dyDescent="0.4">
      <c r="C67" s="9">
        <v>48</v>
      </c>
      <c r="D67" s="11">
        <f t="shared" si="15"/>
        <v>1.8</v>
      </c>
      <c r="E67" s="11">
        <f t="shared" si="15"/>
        <v>3.9</v>
      </c>
      <c r="F67" s="11">
        <f t="shared" si="15"/>
        <v>2.6</v>
      </c>
      <c r="G67" s="11">
        <f t="shared" si="15"/>
        <v>1.2</v>
      </c>
      <c r="H67" s="11">
        <f t="shared" si="15"/>
        <v>0.67</v>
      </c>
      <c r="I67" s="11">
        <f t="shared" si="15"/>
        <v>0.52999999999999992</v>
      </c>
      <c r="J67" s="9">
        <v>1</v>
      </c>
    </row>
    <row r="68" spans="3:10" x14ac:dyDescent="0.4">
      <c r="C68" s="9">
        <v>49</v>
      </c>
      <c r="D68" s="11">
        <f t="shared" si="15"/>
        <v>1.8</v>
      </c>
      <c r="E68" s="11">
        <f t="shared" si="15"/>
        <v>3.9</v>
      </c>
      <c r="F68" s="11">
        <f t="shared" si="15"/>
        <v>2.6</v>
      </c>
      <c r="G68" s="11">
        <f t="shared" si="15"/>
        <v>1.2</v>
      </c>
      <c r="H68" s="11">
        <f t="shared" si="15"/>
        <v>0.67</v>
      </c>
      <c r="I68" s="11">
        <f t="shared" si="15"/>
        <v>0.52999999999999992</v>
      </c>
      <c r="J68" s="9">
        <v>1</v>
      </c>
    </row>
    <row r="69" spans="3:10" x14ac:dyDescent="0.4">
      <c r="C69" s="9">
        <v>50</v>
      </c>
      <c r="D69" s="11">
        <f t="shared" si="15"/>
        <v>1.8</v>
      </c>
      <c r="E69" s="11">
        <f t="shared" si="15"/>
        <v>3.9</v>
      </c>
      <c r="F69" s="11">
        <f t="shared" si="15"/>
        <v>2.6</v>
      </c>
      <c r="G69" s="11">
        <f t="shared" si="15"/>
        <v>1.2</v>
      </c>
      <c r="H69" s="11">
        <f t="shared" si="15"/>
        <v>0.67</v>
      </c>
      <c r="I69" s="11">
        <f t="shared" si="15"/>
        <v>0.52999999999999992</v>
      </c>
      <c r="J69" s="9">
        <v>1</v>
      </c>
    </row>
    <row r="70" spans="3:10" x14ac:dyDescent="0.4">
      <c r="C70" s="9">
        <v>51</v>
      </c>
      <c r="D70" s="11">
        <f t="shared" si="15"/>
        <v>1.8</v>
      </c>
      <c r="E70" s="11">
        <f t="shared" si="15"/>
        <v>3.9</v>
      </c>
      <c r="F70" s="11">
        <f t="shared" si="15"/>
        <v>2.6</v>
      </c>
      <c r="G70" s="11">
        <f t="shared" si="15"/>
        <v>1.2</v>
      </c>
      <c r="H70" s="11">
        <f t="shared" si="15"/>
        <v>0.67</v>
      </c>
      <c r="I70" s="11">
        <f t="shared" si="15"/>
        <v>0.52999999999999992</v>
      </c>
      <c r="J70" s="9">
        <v>1</v>
      </c>
    </row>
    <row r="71" spans="3:10" x14ac:dyDescent="0.4">
      <c r="C71" s="9">
        <v>52</v>
      </c>
      <c r="D71" s="11">
        <f t="shared" si="15"/>
        <v>1.8</v>
      </c>
      <c r="E71" s="11">
        <f t="shared" si="15"/>
        <v>3.9</v>
      </c>
      <c r="F71" s="11">
        <f t="shared" si="15"/>
        <v>2.6</v>
      </c>
      <c r="G71" s="11">
        <f t="shared" si="15"/>
        <v>1.2</v>
      </c>
      <c r="H71" s="11">
        <f t="shared" si="15"/>
        <v>0.67</v>
      </c>
      <c r="I71" s="11">
        <f t="shared" si="15"/>
        <v>0.52999999999999992</v>
      </c>
      <c r="J71" s="9">
        <v>1</v>
      </c>
    </row>
    <row r="72" spans="3:10" x14ac:dyDescent="0.4">
      <c r="C72" s="9">
        <v>53</v>
      </c>
      <c r="D72" s="11">
        <f t="shared" si="15"/>
        <v>1.8</v>
      </c>
      <c r="E72" s="11">
        <f t="shared" si="15"/>
        <v>3.9</v>
      </c>
      <c r="F72" s="11">
        <f t="shared" si="15"/>
        <v>2.6</v>
      </c>
      <c r="G72" s="11">
        <f t="shared" si="15"/>
        <v>1.2</v>
      </c>
      <c r="H72" s="11">
        <f t="shared" si="15"/>
        <v>0.67</v>
      </c>
      <c r="I72" s="11">
        <f t="shared" si="15"/>
        <v>0.52999999999999992</v>
      </c>
      <c r="J72" s="9">
        <v>1</v>
      </c>
    </row>
    <row r="73" spans="3:10" x14ac:dyDescent="0.4">
      <c r="C73" s="9">
        <v>54</v>
      </c>
      <c r="D73" s="11">
        <f t="shared" si="15"/>
        <v>1.8</v>
      </c>
      <c r="E73" s="11">
        <f t="shared" si="15"/>
        <v>3.9</v>
      </c>
      <c r="F73" s="11">
        <f t="shared" si="15"/>
        <v>2.6</v>
      </c>
      <c r="G73" s="11">
        <f t="shared" si="15"/>
        <v>1.2</v>
      </c>
      <c r="H73" s="11">
        <f t="shared" si="15"/>
        <v>0.67</v>
      </c>
      <c r="I73" s="11">
        <f t="shared" si="15"/>
        <v>0.52999999999999992</v>
      </c>
      <c r="J73" s="9">
        <v>1</v>
      </c>
    </row>
    <row r="74" spans="3:10" x14ac:dyDescent="0.4">
      <c r="C74" s="9">
        <v>55</v>
      </c>
      <c r="D74" s="11">
        <f t="shared" si="15"/>
        <v>1.8</v>
      </c>
      <c r="E74" s="11">
        <f t="shared" si="15"/>
        <v>3.9</v>
      </c>
      <c r="F74" s="11">
        <f t="shared" si="15"/>
        <v>2.6</v>
      </c>
      <c r="G74" s="11">
        <f t="shared" si="15"/>
        <v>1.2</v>
      </c>
      <c r="H74" s="11">
        <f t="shared" si="15"/>
        <v>0.67</v>
      </c>
      <c r="I74" s="11">
        <f t="shared" si="15"/>
        <v>0.52999999999999992</v>
      </c>
      <c r="J74" s="9">
        <v>1</v>
      </c>
    </row>
    <row r="75" spans="3:10" x14ac:dyDescent="0.4">
      <c r="C75" s="9">
        <v>56</v>
      </c>
      <c r="D75" s="11">
        <f t="shared" si="15"/>
        <v>1.8</v>
      </c>
      <c r="E75" s="11">
        <f t="shared" si="15"/>
        <v>3.9</v>
      </c>
      <c r="F75" s="11">
        <f t="shared" si="15"/>
        <v>2.6</v>
      </c>
      <c r="G75" s="11">
        <f t="shared" si="15"/>
        <v>1.2</v>
      </c>
      <c r="H75" s="11">
        <f t="shared" si="15"/>
        <v>0.67</v>
      </c>
      <c r="I75" s="11">
        <f t="shared" si="15"/>
        <v>0.52999999999999992</v>
      </c>
      <c r="J75" s="9">
        <v>1</v>
      </c>
    </row>
    <row r="76" spans="3:10" x14ac:dyDescent="0.4">
      <c r="C76" s="9">
        <v>57</v>
      </c>
      <c r="D76" s="11">
        <f t="shared" si="15"/>
        <v>1.8</v>
      </c>
      <c r="E76" s="11">
        <f t="shared" si="15"/>
        <v>3.9</v>
      </c>
      <c r="F76" s="11">
        <f t="shared" si="15"/>
        <v>2.6</v>
      </c>
      <c r="G76" s="11">
        <f t="shared" si="15"/>
        <v>1.2</v>
      </c>
      <c r="H76" s="11">
        <f t="shared" si="15"/>
        <v>0.67</v>
      </c>
      <c r="I76" s="11">
        <f t="shared" si="15"/>
        <v>0.52999999999999992</v>
      </c>
      <c r="J76" s="9">
        <v>1</v>
      </c>
    </row>
    <row r="77" spans="3:10" x14ac:dyDescent="0.4">
      <c r="C77" s="9">
        <v>58</v>
      </c>
      <c r="D77" s="11">
        <f t="shared" si="15"/>
        <v>1.8</v>
      </c>
      <c r="E77" s="11">
        <f t="shared" si="15"/>
        <v>3.9</v>
      </c>
      <c r="F77" s="11">
        <f t="shared" si="15"/>
        <v>2.6</v>
      </c>
      <c r="G77" s="11">
        <f t="shared" si="15"/>
        <v>1.2</v>
      </c>
      <c r="H77" s="11">
        <f t="shared" si="15"/>
        <v>0.67</v>
      </c>
      <c r="I77" s="11">
        <f t="shared" si="15"/>
        <v>0.52999999999999992</v>
      </c>
      <c r="J77" s="9">
        <v>1</v>
      </c>
    </row>
    <row r="78" spans="3:10" x14ac:dyDescent="0.4">
      <c r="C78" s="9">
        <v>59</v>
      </c>
      <c r="D78" s="11">
        <f t="shared" si="15"/>
        <v>1.8</v>
      </c>
      <c r="E78" s="11">
        <f t="shared" si="15"/>
        <v>3.9</v>
      </c>
      <c r="F78" s="11">
        <f t="shared" si="15"/>
        <v>2.6</v>
      </c>
      <c r="G78" s="11">
        <f t="shared" si="15"/>
        <v>1.2</v>
      </c>
      <c r="H78" s="11">
        <f t="shared" si="15"/>
        <v>0.67</v>
      </c>
      <c r="I78" s="11">
        <f t="shared" ref="H78:I130" si="16">I$14</f>
        <v>0.52999999999999992</v>
      </c>
      <c r="J78" s="9">
        <v>1</v>
      </c>
    </row>
    <row r="79" spans="3:10" x14ac:dyDescent="0.4">
      <c r="C79" s="9">
        <v>60</v>
      </c>
      <c r="D79" s="11">
        <f t="shared" si="15"/>
        <v>1.8</v>
      </c>
      <c r="E79" s="11">
        <f t="shared" si="15"/>
        <v>3.9</v>
      </c>
      <c r="F79" s="11">
        <f t="shared" si="15"/>
        <v>2.6</v>
      </c>
      <c r="G79" s="11">
        <f t="shared" si="15"/>
        <v>1.2</v>
      </c>
      <c r="H79" s="11">
        <f t="shared" si="16"/>
        <v>0.67</v>
      </c>
      <c r="I79" s="11">
        <f t="shared" si="16"/>
        <v>0.52999999999999992</v>
      </c>
      <c r="J79" s="9">
        <v>1</v>
      </c>
    </row>
    <row r="80" spans="3:10" x14ac:dyDescent="0.4">
      <c r="C80" s="9">
        <v>61</v>
      </c>
      <c r="D80" s="11">
        <f t="shared" si="15"/>
        <v>1.8</v>
      </c>
      <c r="E80" s="11">
        <f t="shared" si="15"/>
        <v>3.9</v>
      </c>
      <c r="F80" s="11">
        <f t="shared" si="15"/>
        <v>2.6</v>
      </c>
      <c r="G80" s="11">
        <f t="shared" si="15"/>
        <v>1.2</v>
      </c>
      <c r="H80" s="11">
        <f t="shared" si="16"/>
        <v>0.67</v>
      </c>
      <c r="I80" s="11">
        <f t="shared" si="16"/>
        <v>0.52999999999999992</v>
      </c>
      <c r="J80" s="9">
        <v>1</v>
      </c>
    </row>
    <row r="81" spans="3:10" x14ac:dyDescent="0.4">
      <c r="C81" s="9">
        <v>62</v>
      </c>
      <c r="D81" s="11">
        <f t="shared" si="15"/>
        <v>1.8</v>
      </c>
      <c r="E81" s="11">
        <f t="shared" si="15"/>
        <v>3.9</v>
      </c>
      <c r="F81" s="11">
        <f t="shared" si="15"/>
        <v>2.6</v>
      </c>
      <c r="G81" s="11">
        <f t="shared" si="15"/>
        <v>1.2</v>
      </c>
      <c r="H81" s="11">
        <f t="shared" si="16"/>
        <v>0.67</v>
      </c>
      <c r="I81" s="11">
        <f t="shared" si="16"/>
        <v>0.52999999999999992</v>
      </c>
      <c r="J81" s="9">
        <v>1</v>
      </c>
    </row>
    <row r="82" spans="3:10" x14ac:dyDescent="0.4">
      <c r="C82" s="9">
        <v>63</v>
      </c>
      <c r="D82" s="11">
        <f t="shared" si="15"/>
        <v>1.8</v>
      </c>
      <c r="E82" s="11">
        <f t="shared" si="15"/>
        <v>3.9</v>
      </c>
      <c r="F82" s="11">
        <f t="shared" si="15"/>
        <v>2.6</v>
      </c>
      <c r="G82" s="11">
        <f t="shared" si="15"/>
        <v>1.2</v>
      </c>
      <c r="H82" s="11">
        <f t="shared" si="16"/>
        <v>0.67</v>
      </c>
      <c r="I82" s="11">
        <f t="shared" si="16"/>
        <v>0.52999999999999992</v>
      </c>
      <c r="J82" s="9">
        <v>1</v>
      </c>
    </row>
    <row r="83" spans="3:10" x14ac:dyDescent="0.4">
      <c r="C83" s="9">
        <v>64</v>
      </c>
      <c r="D83" s="11">
        <f t="shared" si="15"/>
        <v>1.8</v>
      </c>
      <c r="E83" s="11">
        <f t="shared" si="15"/>
        <v>3.9</v>
      </c>
      <c r="F83" s="11">
        <f t="shared" si="15"/>
        <v>2.6</v>
      </c>
      <c r="G83" s="11">
        <f t="shared" si="15"/>
        <v>1.2</v>
      </c>
      <c r="H83" s="11">
        <f t="shared" si="16"/>
        <v>0.67</v>
      </c>
      <c r="I83" s="11">
        <f t="shared" si="16"/>
        <v>0.52999999999999992</v>
      </c>
      <c r="J83" s="9">
        <v>1</v>
      </c>
    </row>
    <row r="84" spans="3:10" x14ac:dyDescent="0.4">
      <c r="C84" s="9">
        <v>65</v>
      </c>
      <c r="D84" s="11">
        <f t="shared" si="15"/>
        <v>1.8</v>
      </c>
      <c r="E84" s="11">
        <f t="shared" si="15"/>
        <v>3.9</v>
      </c>
      <c r="F84" s="11">
        <f t="shared" si="15"/>
        <v>2.6</v>
      </c>
      <c r="G84" s="11">
        <f t="shared" si="15"/>
        <v>1.2</v>
      </c>
      <c r="H84" s="11">
        <f t="shared" si="16"/>
        <v>0.67</v>
      </c>
      <c r="I84" s="11">
        <f t="shared" si="16"/>
        <v>0.52999999999999992</v>
      </c>
      <c r="J84" s="9">
        <v>1</v>
      </c>
    </row>
    <row r="85" spans="3:10" x14ac:dyDescent="0.4">
      <c r="C85" s="9">
        <v>66</v>
      </c>
      <c r="D85" s="11">
        <f t="shared" si="15"/>
        <v>1.8</v>
      </c>
      <c r="E85" s="11">
        <f t="shared" si="15"/>
        <v>3.9</v>
      </c>
      <c r="F85" s="11">
        <f t="shared" si="15"/>
        <v>2.6</v>
      </c>
      <c r="G85" s="11">
        <f t="shared" si="15"/>
        <v>1.2</v>
      </c>
      <c r="H85" s="11">
        <f t="shared" si="16"/>
        <v>0.67</v>
      </c>
      <c r="I85" s="11">
        <f t="shared" si="16"/>
        <v>0.52999999999999992</v>
      </c>
      <c r="J85" s="9">
        <v>1</v>
      </c>
    </row>
    <row r="86" spans="3:10" x14ac:dyDescent="0.4">
      <c r="C86" s="9">
        <v>67</v>
      </c>
      <c r="D86" s="11">
        <f t="shared" si="15"/>
        <v>1.8</v>
      </c>
      <c r="E86" s="11">
        <f t="shared" si="15"/>
        <v>3.9</v>
      </c>
      <c r="F86" s="11">
        <f t="shared" si="15"/>
        <v>2.6</v>
      </c>
      <c r="G86" s="11">
        <f t="shared" si="15"/>
        <v>1.2</v>
      </c>
      <c r="H86" s="11">
        <f t="shared" si="16"/>
        <v>0.67</v>
      </c>
      <c r="I86" s="11">
        <f t="shared" si="16"/>
        <v>0.52999999999999992</v>
      </c>
      <c r="J86" s="9">
        <v>1</v>
      </c>
    </row>
    <row r="87" spans="3:10" x14ac:dyDescent="0.4">
      <c r="C87" s="9">
        <v>68</v>
      </c>
      <c r="D87" s="11">
        <f t="shared" si="15"/>
        <v>1.8</v>
      </c>
      <c r="E87" s="11">
        <f t="shared" si="15"/>
        <v>3.9</v>
      </c>
      <c r="F87" s="11">
        <f t="shared" si="15"/>
        <v>2.6</v>
      </c>
      <c r="G87" s="11">
        <f t="shared" si="15"/>
        <v>1.2</v>
      </c>
      <c r="H87" s="11">
        <f t="shared" si="16"/>
        <v>0.67</v>
      </c>
      <c r="I87" s="11">
        <f t="shared" si="16"/>
        <v>0.52999999999999992</v>
      </c>
      <c r="J87" s="9">
        <v>1</v>
      </c>
    </row>
    <row r="88" spans="3:10" x14ac:dyDescent="0.4">
      <c r="C88" s="9">
        <v>69</v>
      </c>
      <c r="D88" s="11">
        <f t="shared" si="15"/>
        <v>1.8</v>
      </c>
      <c r="E88" s="11">
        <f t="shared" si="15"/>
        <v>3.9</v>
      </c>
      <c r="F88" s="11">
        <f t="shared" si="15"/>
        <v>2.6</v>
      </c>
      <c r="G88" s="11">
        <f t="shared" si="15"/>
        <v>1.2</v>
      </c>
      <c r="H88" s="11">
        <f t="shared" si="16"/>
        <v>0.67</v>
      </c>
      <c r="I88" s="11">
        <f t="shared" si="16"/>
        <v>0.52999999999999992</v>
      </c>
      <c r="J88" s="9">
        <v>1</v>
      </c>
    </row>
    <row r="89" spans="3:10" x14ac:dyDescent="0.4">
      <c r="C89" s="9">
        <v>70</v>
      </c>
      <c r="D89" s="11">
        <f t="shared" si="15"/>
        <v>1.8</v>
      </c>
      <c r="E89" s="11">
        <f t="shared" si="15"/>
        <v>3.9</v>
      </c>
      <c r="F89" s="11">
        <f t="shared" si="15"/>
        <v>2.6</v>
      </c>
      <c r="G89" s="11">
        <f t="shared" si="15"/>
        <v>1.2</v>
      </c>
      <c r="H89" s="11">
        <f t="shared" si="16"/>
        <v>0.67</v>
      </c>
      <c r="I89" s="11">
        <f t="shared" si="16"/>
        <v>0.52999999999999992</v>
      </c>
      <c r="J89" s="9">
        <v>1</v>
      </c>
    </row>
    <row r="90" spans="3:10" x14ac:dyDescent="0.4">
      <c r="C90" s="9">
        <v>71</v>
      </c>
      <c r="D90" s="11">
        <f t="shared" si="15"/>
        <v>1.8</v>
      </c>
      <c r="E90" s="11">
        <f t="shared" si="15"/>
        <v>3.9</v>
      </c>
      <c r="F90" s="11">
        <f t="shared" si="15"/>
        <v>2.6</v>
      </c>
      <c r="G90" s="11">
        <f t="shared" si="15"/>
        <v>1.2</v>
      </c>
      <c r="H90" s="11">
        <f t="shared" si="16"/>
        <v>0.67</v>
      </c>
      <c r="I90" s="11">
        <f t="shared" si="16"/>
        <v>0.52999999999999992</v>
      </c>
      <c r="J90" s="9">
        <v>1</v>
      </c>
    </row>
    <row r="91" spans="3:10" x14ac:dyDescent="0.4">
      <c r="C91" s="9">
        <v>72</v>
      </c>
      <c r="D91" s="11">
        <f t="shared" si="15"/>
        <v>1.8</v>
      </c>
      <c r="E91" s="11">
        <f t="shared" si="15"/>
        <v>3.9</v>
      </c>
      <c r="F91" s="11">
        <f t="shared" si="15"/>
        <v>2.6</v>
      </c>
      <c r="G91" s="11">
        <f t="shared" si="15"/>
        <v>1.2</v>
      </c>
      <c r="H91" s="11">
        <f t="shared" si="16"/>
        <v>0.67</v>
      </c>
      <c r="I91" s="11">
        <f t="shared" si="16"/>
        <v>0.52999999999999992</v>
      </c>
      <c r="J91" s="9">
        <v>1</v>
      </c>
    </row>
    <row r="92" spans="3:10" x14ac:dyDescent="0.4">
      <c r="C92" s="9">
        <v>73</v>
      </c>
      <c r="D92" s="11">
        <f t="shared" si="15"/>
        <v>1.8</v>
      </c>
      <c r="E92" s="11">
        <f t="shared" si="15"/>
        <v>3.9</v>
      </c>
      <c r="F92" s="11">
        <f t="shared" si="15"/>
        <v>2.6</v>
      </c>
      <c r="G92" s="11">
        <f t="shared" si="15"/>
        <v>1.2</v>
      </c>
      <c r="H92" s="11">
        <f t="shared" si="16"/>
        <v>0.67</v>
      </c>
      <c r="I92" s="11">
        <f t="shared" si="16"/>
        <v>0.52999999999999992</v>
      </c>
      <c r="J92" s="9">
        <v>1</v>
      </c>
    </row>
    <row r="93" spans="3:10" x14ac:dyDescent="0.4">
      <c r="C93" s="9">
        <v>74</v>
      </c>
      <c r="D93" s="11">
        <f t="shared" si="15"/>
        <v>1.8</v>
      </c>
      <c r="E93" s="11">
        <f t="shared" si="15"/>
        <v>3.9</v>
      </c>
      <c r="F93" s="11">
        <f t="shared" si="15"/>
        <v>2.6</v>
      </c>
      <c r="G93" s="11">
        <f t="shared" si="15"/>
        <v>1.2</v>
      </c>
      <c r="H93" s="11">
        <f t="shared" si="16"/>
        <v>0.67</v>
      </c>
      <c r="I93" s="11">
        <f t="shared" si="16"/>
        <v>0.52999999999999992</v>
      </c>
      <c r="J93" s="9">
        <v>1</v>
      </c>
    </row>
    <row r="94" spans="3:10" x14ac:dyDescent="0.4">
      <c r="C94" s="9">
        <v>75</v>
      </c>
      <c r="D94" s="11">
        <f t="shared" si="15"/>
        <v>1.8</v>
      </c>
      <c r="E94" s="11">
        <f t="shared" si="15"/>
        <v>3.9</v>
      </c>
      <c r="F94" s="11">
        <f t="shared" si="15"/>
        <v>2.6</v>
      </c>
      <c r="G94" s="11">
        <f t="shared" si="15"/>
        <v>1.2</v>
      </c>
      <c r="H94" s="11">
        <f t="shared" si="16"/>
        <v>0.67</v>
      </c>
      <c r="I94" s="11">
        <f t="shared" si="16"/>
        <v>0.52999999999999992</v>
      </c>
      <c r="J94" s="9">
        <v>1</v>
      </c>
    </row>
    <row r="95" spans="3:10" x14ac:dyDescent="0.4">
      <c r="C95" s="9">
        <v>76</v>
      </c>
      <c r="D95" s="11">
        <f t="shared" si="15"/>
        <v>1.8</v>
      </c>
      <c r="E95" s="11">
        <f t="shared" si="15"/>
        <v>3.9</v>
      </c>
      <c r="F95" s="11">
        <f t="shared" si="15"/>
        <v>2.6</v>
      </c>
      <c r="G95" s="11">
        <f t="shared" si="15"/>
        <v>1.2</v>
      </c>
      <c r="H95" s="11">
        <f t="shared" si="16"/>
        <v>0.67</v>
      </c>
      <c r="I95" s="11">
        <f t="shared" si="16"/>
        <v>0.52999999999999992</v>
      </c>
      <c r="J95" s="9">
        <v>1</v>
      </c>
    </row>
    <row r="96" spans="3:10" x14ac:dyDescent="0.4">
      <c r="C96" s="9">
        <v>77</v>
      </c>
      <c r="D96" s="11">
        <f t="shared" si="15"/>
        <v>1.8</v>
      </c>
      <c r="E96" s="11">
        <f t="shared" si="15"/>
        <v>3.9</v>
      </c>
      <c r="F96" s="11">
        <f t="shared" si="15"/>
        <v>2.6</v>
      </c>
      <c r="G96" s="11">
        <f t="shared" si="15"/>
        <v>1.2</v>
      </c>
      <c r="H96" s="11">
        <f t="shared" si="16"/>
        <v>0.67</v>
      </c>
      <c r="I96" s="11">
        <f t="shared" si="16"/>
        <v>0.52999999999999992</v>
      </c>
      <c r="J96" s="9">
        <v>1</v>
      </c>
    </row>
    <row r="97" spans="3:10" x14ac:dyDescent="0.4">
      <c r="C97" s="9">
        <v>78</v>
      </c>
      <c r="D97" s="11">
        <f t="shared" si="15"/>
        <v>1.8</v>
      </c>
      <c r="E97" s="11">
        <f t="shared" si="15"/>
        <v>3.9</v>
      </c>
      <c r="F97" s="11">
        <f t="shared" si="15"/>
        <v>2.6</v>
      </c>
      <c r="G97" s="11">
        <f t="shared" si="15"/>
        <v>1.2</v>
      </c>
      <c r="H97" s="11">
        <f t="shared" si="16"/>
        <v>0.67</v>
      </c>
      <c r="I97" s="11">
        <f t="shared" si="16"/>
        <v>0.52999999999999992</v>
      </c>
      <c r="J97" s="9">
        <v>1</v>
      </c>
    </row>
    <row r="98" spans="3:10" x14ac:dyDescent="0.4">
      <c r="C98" s="9">
        <v>79</v>
      </c>
      <c r="D98" s="11">
        <f t="shared" si="15"/>
        <v>1.8</v>
      </c>
      <c r="E98" s="11">
        <f t="shared" si="15"/>
        <v>3.9</v>
      </c>
      <c r="F98" s="11">
        <f t="shared" si="15"/>
        <v>2.6</v>
      </c>
      <c r="G98" s="11">
        <f t="shared" si="15"/>
        <v>1.2</v>
      </c>
      <c r="H98" s="11">
        <f t="shared" si="16"/>
        <v>0.67</v>
      </c>
      <c r="I98" s="11">
        <f t="shared" si="16"/>
        <v>0.52999999999999992</v>
      </c>
      <c r="J98" s="9">
        <v>1</v>
      </c>
    </row>
    <row r="99" spans="3:10" x14ac:dyDescent="0.4">
      <c r="C99" s="9">
        <v>80</v>
      </c>
      <c r="D99" s="11">
        <f t="shared" si="15"/>
        <v>1.8</v>
      </c>
      <c r="E99" s="11">
        <f t="shared" si="15"/>
        <v>3.9</v>
      </c>
      <c r="F99" s="11">
        <f t="shared" si="15"/>
        <v>2.6</v>
      </c>
      <c r="G99" s="11">
        <f t="shared" si="15"/>
        <v>1.2</v>
      </c>
      <c r="H99" s="11">
        <f t="shared" si="16"/>
        <v>0.67</v>
      </c>
      <c r="I99" s="11">
        <f t="shared" si="16"/>
        <v>0.52999999999999992</v>
      </c>
      <c r="J99" s="9">
        <v>1</v>
      </c>
    </row>
    <row r="100" spans="3:10" x14ac:dyDescent="0.4">
      <c r="C100" s="9">
        <v>81</v>
      </c>
      <c r="D100" s="11">
        <f t="shared" si="15"/>
        <v>1.8</v>
      </c>
      <c r="E100" s="11">
        <f t="shared" si="15"/>
        <v>3.9</v>
      </c>
      <c r="F100" s="11">
        <f t="shared" si="15"/>
        <v>2.6</v>
      </c>
      <c r="G100" s="11">
        <f t="shared" si="15"/>
        <v>1.2</v>
      </c>
      <c r="H100" s="11">
        <f t="shared" si="16"/>
        <v>0.67</v>
      </c>
      <c r="I100" s="11">
        <f t="shared" si="16"/>
        <v>0.52999999999999992</v>
      </c>
      <c r="J100" s="9">
        <v>1</v>
      </c>
    </row>
    <row r="101" spans="3:10" x14ac:dyDescent="0.4">
      <c r="C101" s="9">
        <v>82</v>
      </c>
      <c r="D101" s="11">
        <f t="shared" si="15"/>
        <v>1.8</v>
      </c>
      <c r="E101" s="11">
        <f t="shared" si="15"/>
        <v>3.9</v>
      </c>
      <c r="F101" s="11">
        <f t="shared" si="15"/>
        <v>2.6</v>
      </c>
      <c r="G101" s="11">
        <f t="shared" si="15"/>
        <v>1.2</v>
      </c>
      <c r="H101" s="11">
        <f t="shared" si="16"/>
        <v>0.67</v>
      </c>
      <c r="I101" s="11">
        <f t="shared" si="16"/>
        <v>0.52999999999999992</v>
      </c>
      <c r="J101" s="9">
        <v>1</v>
      </c>
    </row>
    <row r="102" spans="3:10" x14ac:dyDescent="0.4">
      <c r="C102" s="9">
        <v>83</v>
      </c>
      <c r="D102" s="11">
        <f t="shared" si="15"/>
        <v>1.8</v>
      </c>
      <c r="E102" s="11">
        <f t="shared" si="15"/>
        <v>3.9</v>
      </c>
      <c r="F102" s="11">
        <f t="shared" si="15"/>
        <v>2.6</v>
      </c>
      <c r="G102" s="11">
        <f t="shared" si="15"/>
        <v>1.2</v>
      </c>
      <c r="H102" s="11">
        <f t="shared" si="16"/>
        <v>0.67</v>
      </c>
      <c r="I102" s="11">
        <f t="shared" si="16"/>
        <v>0.52999999999999992</v>
      </c>
      <c r="J102" s="9">
        <v>1</v>
      </c>
    </row>
    <row r="103" spans="3:10" x14ac:dyDescent="0.4">
      <c r="C103" s="9">
        <v>84</v>
      </c>
      <c r="D103" s="11">
        <f t="shared" si="15"/>
        <v>1.8</v>
      </c>
      <c r="E103" s="11">
        <f t="shared" si="15"/>
        <v>3.9</v>
      </c>
      <c r="F103" s="11">
        <f t="shared" si="15"/>
        <v>2.6</v>
      </c>
      <c r="G103" s="11">
        <f t="shared" si="15"/>
        <v>1.2</v>
      </c>
      <c r="H103" s="11">
        <f t="shared" si="16"/>
        <v>0.67</v>
      </c>
      <c r="I103" s="11">
        <f t="shared" si="16"/>
        <v>0.52999999999999992</v>
      </c>
      <c r="J103" s="9">
        <v>1</v>
      </c>
    </row>
    <row r="104" spans="3:10" x14ac:dyDescent="0.4">
      <c r="C104" s="9">
        <v>85</v>
      </c>
      <c r="D104" s="11">
        <f t="shared" si="15"/>
        <v>1.8</v>
      </c>
      <c r="E104" s="11">
        <f t="shared" si="15"/>
        <v>3.9</v>
      </c>
      <c r="F104" s="11">
        <f t="shared" si="15"/>
        <v>2.6</v>
      </c>
      <c r="G104" s="11">
        <f t="shared" si="15"/>
        <v>1.2</v>
      </c>
      <c r="H104" s="11">
        <f t="shared" si="16"/>
        <v>0.67</v>
      </c>
      <c r="I104" s="11">
        <f t="shared" si="16"/>
        <v>0.52999999999999992</v>
      </c>
      <c r="J104" s="9">
        <v>1</v>
      </c>
    </row>
    <row r="105" spans="3:10" x14ac:dyDescent="0.4">
      <c r="C105" s="9">
        <v>86</v>
      </c>
      <c r="D105" s="11">
        <f t="shared" si="15"/>
        <v>1.8</v>
      </c>
      <c r="E105" s="11">
        <f t="shared" si="15"/>
        <v>3.9</v>
      </c>
      <c r="F105" s="11">
        <f t="shared" si="15"/>
        <v>2.6</v>
      </c>
      <c r="G105" s="11">
        <f t="shared" si="15"/>
        <v>1.2</v>
      </c>
      <c r="H105" s="11">
        <f t="shared" si="16"/>
        <v>0.67</v>
      </c>
      <c r="I105" s="11">
        <f t="shared" si="16"/>
        <v>0.52999999999999992</v>
      </c>
      <c r="J105" s="9">
        <v>1</v>
      </c>
    </row>
    <row r="106" spans="3:10" x14ac:dyDescent="0.4">
      <c r="C106" s="9">
        <v>87</v>
      </c>
      <c r="D106" s="11">
        <f t="shared" si="15"/>
        <v>1.8</v>
      </c>
      <c r="E106" s="11">
        <f t="shared" si="15"/>
        <v>3.9</v>
      </c>
      <c r="F106" s="11">
        <f t="shared" si="15"/>
        <v>2.6</v>
      </c>
      <c r="G106" s="11">
        <f t="shared" si="15"/>
        <v>1.2</v>
      </c>
      <c r="H106" s="11">
        <f t="shared" si="16"/>
        <v>0.67</v>
      </c>
      <c r="I106" s="11">
        <f t="shared" si="16"/>
        <v>0.52999999999999992</v>
      </c>
      <c r="J106" s="9">
        <v>1</v>
      </c>
    </row>
    <row r="107" spans="3:10" x14ac:dyDescent="0.4">
      <c r="C107" s="9">
        <v>88</v>
      </c>
      <c r="D107" s="11">
        <f t="shared" si="15"/>
        <v>1.8</v>
      </c>
      <c r="E107" s="11">
        <f t="shared" si="15"/>
        <v>3.9</v>
      </c>
      <c r="F107" s="11">
        <f t="shared" si="15"/>
        <v>2.6</v>
      </c>
      <c r="G107" s="11">
        <f t="shared" si="15"/>
        <v>1.2</v>
      </c>
      <c r="H107" s="11">
        <f t="shared" si="16"/>
        <v>0.67</v>
      </c>
      <c r="I107" s="11">
        <f t="shared" si="16"/>
        <v>0.52999999999999992</v>
      </c>
      <c r="J107" s="9">
        <v>1</v>
      </c>
    </row>
    <row r="108" spans="3:10" x14ac:dyDescent="0.4">
      <c r="C108" s="9">
        <v>89</v>
      </c>
      <c r="D108" s="11">
        <f t="shared" si="15"/>
        <v>1.8</v>
      </c>
      <c r="E108" s="11">
        <f t="shared" si="15"/>
        <v>3.9</v>
      </c>
      <c r="F108" s="11">
        <f t="shared" si="15"/>
        <v>2.6</v>
      </c>
      <c r="G108" s="11">
        <f t="shared" si="15"/>
        <v>1.2</v>
      </c>
      <c r="H108" s="11">
        <f t="shared" si="16"/>
        <v>0.67</v>
      </c>
      <c r="I108" s="11">
        <f t="shared" si="16"/>
        <v>0.52999999999999992</v>
      </c>
      <c r="J108" s="9">
        <v>1</v>
      </c>
    </row>
    <row r="109" spans="3:10" x14ac:dyDescent="0.4">
      <c r="C109" s="9">
        <v>90</v>
      </c>
      <c r="D109" s="11">
        <f t="shared" si="15"/>
        <v>1.8</v>
      </c>
      <c r="E109" s="11">
        <f t="shared" si="15"/>
        <v>3.9</v>
      </c>
      <c r="F109" s="11">
        <f t="shared" si="15"/>
        <v>2.6</v>
      </c>
      <c r="G109" s="11">
        <f t="shared" si="15"/>
        <v>1.2</v>
      </c>
      <c r="H109" s="11">
        <f t="shared" si="16"/>
        <v>0.67</v>
      </c>
      <c r="I109" s="11">
        <f t="shared" si="16"/>
        <v>0.52999999999999992</v>
      </c>
      <c r="J109" s="9">
        <v>1</v>
      </c>
    </row>
    <row r="110" spans="3:10" x14ac:dyDescent="0.4">
      <c r="C110" s="9">
        <v>91</v>
      </c>
      <c r="D110" s="11">
        <f t="shared" ref="D110:G173" si="17">D$14</f>
        <v>1.8</v>
      </c>
      <c r="E110" s="11">
        <f t="shared" si="17"/>
        <v>3.9</v>
      </c>
      <c r="F110" s="11">
        <f t="shared" si="17"/>
        <v>2.6</v>
      </c>
      <c r="G110" s="11">
        <f t="shared" si="17"/>
        <v>1.2</v>
      </c>
      <c r="H110" s="11">
        <f t="shared" si="16"/>
        <v>0.67</v>
      </c>
      <c r="I110" s="11">
        <f t="shared" si="16"/>
        <v>0.52999999999999992</v>
      </c>
      <c r="J110" s="9">
        <v>1</v>
      </c>
    </row>
    <row r="111" spans="3:10" x14ac:dyDescent="0.4">
      <c r="C111" s="9">
        <v>92</v>
      </c>
      <c r="D111" s="11">
        <f t="shared" si="17"/>
        <v>1.8</v>
      </c>
      <c r="E111" s="11">
        <f t="shared" si="17"/>
        <v>3.9</v>
      </c>
      <c r="F111" s="11">
        <f t="shared" si="17"/>
        <v>2.6</v>
      </c>
      <c r="G111" s="11">
        <f t="shared" si="17"/>
        <v>1.2</v>
      </c>
      <c r="H111" s="11">
        <f t="shared" si="16"/>
        <v>0.67</v>
      </c>
      <c r="I111" s="11">
        <f t="shared" si="16"/>
        <v>0.52999999999999992</v>
      </c>
      <c r="J111" s="9">
        <v>1</v>
      </c>
    </row>
    <row r="112" spans="3:10" x14ac:dyDescent="0.4">
      <c r="C112" s="9">
        <v>93</v>
      </c>
      <c r="D112" s="11">
        <f t="shared" si="17"/>
        <v>1.8</v>
      </c>
      <c r="E112" s="11">
        <f t="shared" si="17"/>
        <v>3.9</v>
      </c>
      <c r="F112" s="11">
        <f t="shared" si="17"/>
        <v>2.6</v>
      </c>
      <c r="G112" s="11">
        <f t="shared" si="17"/>
        <v>1.2</v>
      </c>
      <c r="H112" s="11">
        <f t="shared" si="16"/>
        <v>0.67</v>
      </c>
      <c r="I112" s="11">
        <f t="shared" si="16"/>
        <v>0.52999999999999992</v>
      </c>
      <c r="J112" s="9">
        <v>1</v>
      </c>
    </row>
    <row r="113" spans="3:10" x14ac:dyDescent="0.4">
      <c r="C113" s="9">
        <v>94</v>
      </c>
      <c r="D113" s="11">
        <f t="shared" si="17"/>
        <v>1.8</v>
      </c>
      <c r="E113" s="11">
        <f t="shared" si="17"/>
        <v>3.9</v>
      </c>
      <c r="F113" s="11">
        <f t="shared" si="17"/>
        <v>2.6</v>
      </c>
      <c r="G113" s="11">
        <f t="shared" si="17"/>
        <v>1.2</v>
      </c>
      <c r="H113" s="11">
        <f t="shared" si="16"/>
        <v>0.67</v>
      </c>
      <c r="I113" s="11">
        <f t="shared" si="16"/>
        <v>0.52999999999999992</v>
      </c>
      <c r="J113" s="9">
        <v>1</v>
      </c>
    </row>
    <row r="114" spans="3:10" x14ac:dyDescent="0.4">
      <c r="C114" s="9">
        <v>95</v>
      </c>
      <c r="D114" s="11">
        <f t="shared" si="17"/>
        <v>1.8</v>
      </c>
      <c r="E114" s="11">
        <f t="shared" si="17"/>
        <v>3.9</v>
      </c>
      <c r="F114" s="11">
        <f t="shared" si="17"/>
        <v>2.6</v>
      </c>
      <c r="G114" s="11">
        <f t="shared" si="17"/>
        <v>1.2</v>
      </c>
      <c r="H114" s="11">
        <f t="shared" si="16"/>
        <v>0.67</v>
      </c>
      <c r="I114" s="11">
        <f t="shared" si="16"/>
        <v>0.52999999999999992</v>
      </c>
      <c r="J114" s="9">
        <v>1</v>
      </c>
    </row>
    <row r="115" spans="3:10" x14ac:dyDescent="0.4">
      <c r="C115" s="9">
        <v>96</v>
      </c>
      <c r="D115" s="11">
        <f t="shared" si="17"/>
        <v>1.8</v>
      </c>
      <c r="E115" s="11">
        <f t="shared" si="17"/>
        <v>3.9</v>
      </c>
      <c r="F115" s="11">
        <f t="shared" si="17"/>
        <v>2.6</v>
      </c>
      <c r="G115" s="11">
        <f t="shared" si="17"/>
        <v>1.2</v>
      </c>
      <c r="H115" s="11">
        <f t="shared" si="16"/>
        <v>0.67</v>
      </c>
      <c r="I115" s="11">
        <f t="shared" si="16"/>
        <v>0.52999999999999992</v>
      </c>
      <c r="J115" s="9">
        <v>1</v>
      </c>
    </row>
    <row r="116" spans="3:10" x14ac:dyDescent="0.4">
      <c r="C116" s="9">
        <v>97</v>
      </c>
      <c r="D116" s="11">
        <f t="shared" si="17"/>
        <v>1.8</v>
      </c>
      <c r="E116" s="11">
        <f t="shared" si="17"/>
        <v>3.9</v>
      </c>
      <c r="F116" s="11">
        <f t="shared" si="17"/>
        <v>2.6</v>
      </c>
      <c r="G116" s="11">
        <f t="shared" si="17"/>
        <v>1.2</v>
      </c>
      <c r="H116" s="11">
        <f t="shared" si="16"/>
        <v>0.67</v>
      </c>
      <c r="I116" s="11">
        <f t="shared" si="16"/>
        <v>0.52999999999999992</v>
      </c>
      <c r="J116" s="9">
        <v>1</v>
      </c>
    </row>
    <row r="117" spans="3:10" x14ac:dyDescent="0.4">
      <c r="C117" s="9">
        <v>98</v>
      </c>
      <c r="D117" s="11">
        <f t="shared" si="17"/>
        <v>1.8</v>
      </c>
      <c r="E117" s="11">
        <f t="shared" si="17"/>
        <v>3.9</v>
      </c>
      <c r="F117" s="11">
        <f t="shared" si="17"/>
        <v>2.6</v>
      </c>
      <c r="G117" s="11">
        <f t="shared" si="17"/>
        <v>1.2</v>
      </c>
      <c r="H117" s="11">
        <f t="shared" si="16"/>
        <v>0.67</v>
      </c>
      <c r="I117" s="11">
        <f t="shared" si="16"/>
        <v>0.52999999999999992</v>
      </c>
      <c r="J117" s="9">
        <v>1</v>
      </c>
    </row>
    <row r="118" spans="3:10" x14ac:dyDescent="0.4">
      <c r="C118" s="9">
        <v>99</v>
      </c>
      <c r="D118" s="11">
        <f t="shared" si="17"/>
        <v>1.8</v>
      </c>
      <c r="E118" s="11">
        <f t="shared" si="17"/>
        <v>3.9</v>
      </c>
      <c r="F118" s="11">
        <f t="shared" si="17"/>
        <v>2.6</v>
      </c>
      <c r="G118" s="11">
        <f t="shared" si="17"/>
        <v>1.2</v>
      </c>
      <c r="H118" s="11">
        <f t="shared" si="16"/>
        <v>0.67</v>
      </c>
      <c r="I118" s="11">
        <f t="shared" si="16"/>
        <v>0.52999999999999992</v>
      </c>
      <c r="J118" s="9">
        <v>1</v>
      </c>
    </row>
    <row r="119" spans="3:10" x14ac:dyDescent="0.4">
      <c r="C119" s="9">
        <v>100</v>
      </c>
      <c r="D119" s="11">
        <f t="shared" si="17"/>
        <v>1.8</v>
      </c>
      <c r="E119" s="11">
        <f t="shared" si="17"/>
        <v>3.9</v>
      </c>
      <c r="F119" s="11">
        <f t="shared" si="17"/>
        <v>2.6</v>
      </c>
      <c r="G119" s="11">
        <f t="shared" si="17"/>
        <v>1.2</v>
      </c>
      <c r="H119" s="11">
        <f t="shared" si="16"/>
        <v>0.67</v>
      </c>
      <c r="I119" s="11">
        <f t="shared" si="16"/>
        <v>0.52999999999999992</v>
      </c>
      <c r="J119" s="9">
        <v>1</v>
      </c>
    </row>
    <row r="120" spans="3:10" x14ac:dyDescent="0.4">
      <c r="C120" s="9">
        <v>101</v>
      </c>
      <c r="D120" s="11">
        <f t="shared" si="17"/>
        <v>1.8</v>
      </c>
      <c r="E120" s="11">
        <f t="shared" si="17"/>
        <v>3.9</v>
      </c>
      <c r="F120" s="11">
        <f t="shared" si="17"/>
        <v>2.6</v>
      </c>
      <c r="G120" s="11">
        <f t="shared" si="17"/>
        <v>1.2</v>
      </c>
      <c r="H120" s="11">
        <f t="shared" si="16"/>
        <v>0.67</v>
      </c>
      <c r="I120" s="11">
        <f t="shared" si="16"/>
        <v>0.52999999999999992</v>
      </c>
      <c r="J120" s="9">
        <v>1</v>
      </c>
    </row>
    <row r="121" spans="3:10" x14ac:dyDescent="0.4">
      <c r="C121" s="9">
        <v>102</v>
      </c>
      <c r="D121" s="11">
        <f t="shared" si="17"/>
        <v>1.8</v>
      </c>
      <c r="E121" s="11">
        <f t="shared" si="17"/>
        <v>3.9</v>
      </c>
      <c r="F121" s="11">
        <f t="shared" si="17"/>
        <v>2.6</v>
      </c>
      <c r="G121" s="11">
        <f t="shared" si="17"/>
        <v>1.2</v>
      </c>
      <c r="H121" s="11">
        <f t="shared" si="16"/>
        <v>0.67</v>
      </c>
      <c r="I121" s="11">
        <f t="shared" si="16"/>
        <v>0.52999999999999992</v>
      </c>
      <c r="J121" s="9">
        <v>1</v>
      </c>
    </row>
    <row r="122" spans="3:10" x14ac:dyDescent="0.4">
      <c r="C122" s="9">
        <v>103</v>
      </c>
      <c r="D122" s="11">
        <f t="shared" si="17"/>
        <v>1.8</v>
      </c>
      <c r="E122" s="11">
        <f t="shared" si="17"/>
        <v>3.9</v>
      </c>
      <c r="F122" s="11">
        <f t="shared" si="17"/>
        <v>2.6</v>
      </c>
      <c r="G122" s="11">
        <f t="shared" si="17"/>
        <v>1.2</v>
      </c>
      <c r="H122" s="11">
        <f t="shared" si="16"/>
        <v>0.67</v>
      </c>
      <c r="I122" s="11">
        <f t="shared" si="16"/>
        <v>0.52999999999999992</v>
      </c>
      <c r="J122" s="9">
        <v>1</v>
      </c>
    </row>
    <row r="123" spans="3:10" x14ac:dyDescent="0.4">
      <c r="C123" s="9">
        <v>104</v>
      </c>
      <c r="D123" s="11">
        <f t="shared" si="17"/>
        <v>1.8</v>
      </c>
      <c r="E123" s="11">
        <f t="shared" si="17"/>
        <v>3.9</v>
      </c>
      <c r="F123" s="11">
        <f t="shared" si="17"/>
        <v>2.6</v>
      </c>
      <c r="G123" s="11">
        <f t="shared" si="17"/>
        <v>1.2</v>
      </c>
      <c r="H123" s="11">
        <f t="shared" si="16"/>
        <v>0.67</v>
      </c>
      <c r="I123" s="11">
        <f t="shared" si="16"/>
        <v>0.52999999999999992</v>
      </c>
      <c r="J123" s="9">
        <v>1</v>
      </c>
    </row>
    <row r="124" spans="3:10" x14ac:dyDescent="0.4">
      <c r="C124" s="9">
        <v>105</v>
      </c>
      <c r="D124" s="11">
        <f t="shared" si="17"/>
        <v>1.8</v>
      </c>
      <c r="E124" s="11">
        <f t="shared" si="17"/>
        <v>3.9</v>
      </c>
      <c r="F124" s="11">
        <f t="shared" si="17"/>
        <v>2.6</v>
      </c>
      <c r="G124" s="11">
        <f t="shared" si="17"/>
        <v>1.2</v>
      </c>
      <c r="H124" s="11">
        <f t="shared" si="16"/>
        <v>0.67</v>
      </c>
      <c r="I124" s="11">
        <f t="shared" si="16"/>
        <v>0.52999999999999992</v>
      </c>
      <c r="J124" s="9">
        <v>1</v>
      </c>
    </row>
    <row r="125" spans="3:10" x14ac:dyDescent="0.4">
      <c r="C125" s="9">
        <v>106</v>
      </c>
      <c r="D125" s="11">
        <f t="shared" si="17"/>
        <v>1.8</v>
      </c>
      <c r="E125" s="11">
        <f t="shared" si="17"/>
        <v>3.9</v>
      </c>
      <c r="F125" s="11">
        <f t="shared" si="17"/>
        <v>2.6</v>
      </c>
      <c r="G125" s="11">
        <f t="shared" si="17"/>
        <v>1.2</v>
      </c>
      <c r="H125" s="11">
        <f t="shared" si="16"/>
        <v>0.67</v>
      </c>
      <c r="I125" s="11">
        <f t="shared" si="16"/>
        <v>0.52999999999999992</v>
      </c>
      <c r="J125" s="9">
        <v>1</v>
      </c>
    </row>
    <row r="126" spans="3:10" x14ac:dyDescent="0.4">
      <c r="C126" s="9">
        <v>107</v>
      </c>
      <c r="D126" s="11">
        <f t="shared" si="17"/>
        <v>1.8</v>
      </c>
      <c r="E126" s="11">
        <f t="shared" si="17"/>
        <v>3.9</v>
      </c>
      <c r="F126" s="11">
        <f t="shared" si="17"/>
        <v>2.6</v>
      </c>
      <c r="G126" s="11">
        <f t="shared" si="17"/>
        <v>1.2</v>
      </c>
      <c r="H126" s="11">
        <f t="shared" si="16"/>
        <v>0.67</v>
      </c>
      <c r="I126" s="11">
        <f t="shared" si="16"/>
        <v>0.52999999999999992</v>
      </c>
      <c r="J126" s="9">
        <v>1</v>
      </c>
    </row>
    <row r="127" spans="3:10" x14ac:dyDescent="0.4">
      <c r="C127" s="9">
        <v>108</v>
      </c>
      <c r="D127" s="11">
        <f t="shared" si="17"/>
        <v>1.8</v>
      </c>
      <c r="E127" s="11">
        <f t="shared" si="17"/>
        <v>3.9</v>
      </c>
      <c r="F127" s="11">
        <f t="shared" si="17"/>
        <v>2.6</v>
      </c>
      <c r="G127" s="11">
        <f t="shared" si="17"/>
        <v>1.2</v>
      </c>
      <c r="H127" s="11">
        <f t="shared" si="16"/>
        <v>0.67</v>
      </c>
      <c r="I127" s="11">
        <f t="shared" si="16"/>
        <v>0.52999999999999992</v>
      </c>
      <c r="J127" s="9">
        <v>1</v>
      </c>
    </row>
    <row r="128" spans="3:10" x14ac:dyDescent="0.4">
      <c r="C128" s="9">
        <v>109</v>
      </c>
      <c r="D128" s="11">
        <f t="shared" si="17"/>
        <v>1.8</v>
      </c>
      <c r="E128" s="11">
        <f t="shared" si="17"/>
        <v>3.9</v>
      </c>
      <c r="F128" s="11">
        <f t="shared" si="17"/>
        <v>2.6</v>
      </c>
      <c r="G128" s="11">
        <f t="shared" si="17"/>
        <v>1.2</v>
      </c>
      <c r="H128" s="11">
        <f t="shared" si="16"/>
        <v>0.67</v>
      </c>
      <c r="I128" s="11">
        <f t="shared" si="16"/>
        <v>0.52999999999999992</v>
      </c>
      <c r="J128" s="9">
        <v>1</v>
      </c>
    </row>
    <row r="129" spans="3:10" x14ac:dyDescent="0.4">
      <c r="C129" s="9">
        <v>110</v>
      </c>
      <c r="D129" s="11">
        <f t="shared" si="17"/>
        <v>1.8</v>
      </c>
      <c r="E129" s="11">
        <f t="shared" si="17"/>
        <v>3.9</v>
      </c>
      <c r="F129" s="11">
        <f t="shared" si="17"/>
        <v>2.6</v>
      </c>
      <c r="G129" s="11">
        <f t="shared" si="17"/>
        <v>1.2</v>
      </c>
      <c r="H129" s="11">
        <f t="shared" si="16"/>
        <v>0.67</v>
      </c>
      <c r="I129" s="11">
        <f t="shared" si="16"/>
        <v>0.52999999999999992</v>
      </c>
      <c r="J129" s="9">
        <v>1</v>
      </c>
    </row>
    <row r="130" spans="3:10" x14ac:dyDescent="0.4">
      <c r="C130" s="9">
        <v>111</v>
      </c>
      <c r="D130" s="11">
        <f t="shared" si="17"/>
        <v>1.8</v>
      </c>
      <c r="E130" s="11">
        <f t="shared" si="17"/>
        <v>3.9</v>
      </c>
      <c r="F130" s="11">
        <f t="shared" si="17"/>
        <v>2.6</v>
      </c>
      <c r="G130" s="11">
        <f t="shared" si="17"/>
        <v>1.2</v>
      </c>
      <c r="H130" s="11">
        <f t="shared" si="16"/>
        <v>0.67</v>
      </c>
      <c r="I130" s="11">
        <f t="shared" si="16"/>
        <v>0.52999999999999992</v>
      </c>
      <c r="J130" s="9">
        <v>1</v>
      </c>
    </row>
    <row r="131" spans="3:10" x14ac:dyDescent="0.4">
      <c r="C131" s="9">
        <v>112</v>
      </c>
      <c r="D131" s="11">
        <f t="shared" si="17"/>
        <v>1.8</v>
      </c>
      <c r="E131" s="11">
        <f t="shared" si="17"/>
        <v>3.9</v>
      </c>
      <c r="F131" s="11">
        <f t="shared" si="17"/>
        <v>2.6</v>
      </c>
      <c r="G131" s="11">
        <f t="shared" si="17"/>
        <v>1.2</v>
      </c>
      <c r="H131" s="11">
        <f t="shared" ref="H131:I173" si="18">H$14</f>
        <v>0.67</v>
      </c>
      <c r="I131" s="11">
        <f t="shared" si="18"/>
        <v>0.52999999999999992</v>
      </c>
      <c r="J131" s="9">
        <v>1</v>
      </c>
    </row>
    <row r="132" spans="3:10" x14ac:dyDescent="0.4">
      <c r="C132" s="9">
        <v>113</v>
      </c>
      <c r="D132" s="11">
        <f t="shared" si="17"/>
        <v>1.8</v>
      </c>
      <c r="E132" s="11">
        <f t="shared" si="17"/>
        <v>3.9</v>
      </c>
      <c r="F132" s="11">
        <f t="shared" si="17"/>
        <v>2.6</v>
      </c>
      <c r="G132" s="11">
        <f t="shared" si="17"/>
        <v>1.2</v>
      </c>
      <c r="H132" s="11">
        <f t="shared" si="18"/>
        <v>0.67</v>
      </c>
      <c r="I132" s="11">
        <f t="shared" si="18"/>
        <v>0.52999999999999992</v>
      </c>
      <c r="J132" s="9">
        <v>1</v>
      </c>
    </row>
    <row r="133" spans="3:10" x14ac:dyDescent="0.4">
      <c r="C133" s="9">
        <v>114</v>
      </c>
      <c r="D133" s="11">
        <f t="shared" si="17"/>
        <v>1.8</v>
      </c>
      <c r="E133" s="11">
        <f t="shared" si="17"/>
        <v>3.9</v>
      </c>
      <c r="F133" s="11">
        <f t="shared" si="17"/>
        <v>2.6</v>
      </c>
      <c r="G133" s="11">
        <f t="shared" si="17"/>
        <v>1.2</v>
      </c>
      <c r="H133" s="11">
        <f t="shared" si="18"/>
        <v>0.67</v>
      </c>
      <c r="I133" s="11">
        <f t="shared" si="18"/>
        <v>0.52999999999999992</v>
      </c>
      <c r="J133" s="9">
        <v>1</v>
      </c>
    </row>
    <row r="134" spans="3:10" x14ac:dyDescent="0.4">
      <c r="C134" s="9">
        <v>115</v>
      </c>
      <c r="D134" s="11">
        <f t="shared" si="17"/>
        <v>1.8</v>
      </c>
      <c r="E134" s="11">
        <f t="shared" si="17"/>
        <v>3.9</v>
      </c>
      <c r="F134" s="11">
        <f t="shared" si="17"/>
        <v>2.6</v>
      </c>
      <c r="G134" s="11">
        <f t="shared" si="17"/>
        <v>1.2</v>
      </c>
      <c r="H134" s="11">
        <f t="shared" si="18"/>
        <v>0.67</v>
      </c>
      <c r="I134" s="11">
        <f t="shared" si="18"/>
        <v>0.52999999999999992</v>
      </c>
      <c r="J134" s="9">
        <v>1</v>
      </c>
    </row>
    <row r="135" spans="3:10" x14ac:dyDescent="0.4">
      <c r="C135" s="9">
        <v>116</v>
      </c>
      <c r="D135" s="11">
        <f t="shared" si="17"/>
        <v>1.8</v>
      </c>
      <c r="E135" s="11">
        <f t="shared" si="17"/>
        <v>3.9</v>
      </c>
      <c r="F135" s="11">
        <f t="shared" si="17"/>
        <v>2.6</v>
      </c>
      <c r="G135" s="11">
        <f t="shared" si="17"/>
        <v>1.2</v>
      </c>
      <c r="H135" s="11">
        <f t="shared" si="18"/>
        <v>0.67</v>
      </c>
      <c r="I135" s="11">
        <f t="shared" si="18"/>
        <v>0.52999999999999992</v>
      </c>
      <c r="J135" s="9">
        <v>1</v>
      </c>
    </row>
    <row r="136" spans="3:10" x14ac:dyDescent="0.4">
      <c r="C136" s="9">
        <v>117</v>
      </c>
      <c r="D136" s="11">
        <f t="shared" si="17"/>
        <v>1.8</v>
      </c>
      <c r="E136" s="11">
        <f t="shared" si="17"/>
        <v>3.9</v>
      </c>
      <c r="F136" s="11">
        <f t="shared" si="17"/>
        <v>2.6</v>
      </c>
      <c r="G136" s="11">
        <f t="shared" si="17"/>
        <v>1.2</v>
      </c>
      <c r="H136" s="11">
        <f t="shared" si="18"/>
        <v>0.67</v>
      </c>
      <c r="I136" s="11">
        <f t="shared" si="18"/>
        <v>0.52999999999999992</v>
      </c>
      <c r="J136" s="9">
        <v>1</v>
      </c>
    </row>
    <row r="137" spans="3:10" x14ac:dyDescent="0.4">
      <c r="C137" s="9">
        <v>118</v>
      </c>
      <c r="D137" s="11">
        <f t="shared" si="17"/>
        <v>1.8</v>
      </c>
      <c r="E137" s="11">
        <f t="shared" si="17"/>
        <v>3.9</v>
      </c>
      <c r="F137" s="11">
        <f t="shared" si="17"/>
        <v>2.6</v>
      </c>
      <c r="G137" s="11">
        <f t="shared" si="17"/>
        <v>1.2</v>
      </c>
      <c r="H137" s="11">
        <f t="shared" si="18"/>
        <v>0.67</v>
      </c>
      <c r="I137" s="11">
        <f t="shared" si="18"/>
        <v>0.52999999999999992</v>
      </c>
      <c r="J137" s="9">
        <v>1</v>
      </c>
    </row>
    <row r="138" spans="3:10" x14ac:dyDescent="0.4">
      <c r="C138" s="9">
        <v>119</v>
      </c>
      <c r="D138" s="11">
        <f t="shared" si="17"/>
        <v>1.8</v>
      </c>
      <c r="E138" s="11">
        <f t="shared" si="17"/>
        <v>3.9</v>
      </c>
      <c r="F138" s="11">
        <f t="shared" si="17"/>
        <v>2.6</v>
      </c>
      <c r="G138" s="11">
        <f t="shared" si="17"/>
        <v>1.2</v>
      </c>
      <c r="H138" s="11">
        <f t="shared" si="18"/>
        <v>0.67</v>
      </c>
      <c r="I138" s="11">
        <f t="shared" si="18"/>
        <v>0.52999999999999992</v>
      </c>
      <c r="J138" s="9">
        <v>1</v>
      </c>
    </row>
    <row r="139" spans="3:10" x14ac:dyDescent="0.4">
      <c r="C139" s="9">
        <v>120</v>
      </c>
      <c r="D139" s="11">
        <f t="shared" si="17"/>
        <v>1.8</v>
      </c>
      <c r="E139" s="11">
        <f t="shared" si="17"/>
        <v>3.9</v>
      </c>
      <c r="F139" s="11">
        <f t="shared" si="17"/>
        <v>2.6</v>
      </c>
      <c r="G139" s="11">
        <f t="shared" si="17"/>
        <v>1.2</v>
      </c>
      <c r="H139" s="11">
        <f t="shared" si="18"/>
        <v>0.67</v>
      </c>
      <c r="I139" s="11">
        <f t="shared" si="18"/>
        <v>0.52999999999999992</v>
      </c>
      <c r="J139" s="9">
        <v>1</v>
      </c>
    </row>
    <row r="140" spans="3:10" x14ac:dyDescent="0.4">
      <c r="C140" s="9">
        <v>121</v>
      </c>
      <c r="D140" s="11">
        <f t="shared" si="17"/>
        <v>1.8</v>
      </c>
      <c r="E140" s="11">
        <f t="shared" si="17"/>
        <v>3.9</v>
      </c>
      <c r="F140" s="11">
        <f t="shared" si="17"/>
        <v>2.6</v>
      </c>
      <c r="G140" s="11">
        <f t="shared" si="17"/>
        <v>1.2</v>
      </c>
      <c r="H140" s="11">
        <f t="shared" si="18"/>
        <v>0.67</v>
      </c>
      <c r="I140" s="11">
        <f t="shared" si="18"/>
        <v>0.52999999999999992</v>
      </c>
      <c r="J140" s="9">
        <v>1</v>
      </c>
    </row>
    <row r="141" spans="3:10" x14ac:dyDescent="0.4">
      <c r="C141" s="9">
        <v>122</v>
      </c>
      <c r="D141" s="11">
        <f t="shared" si="17"/>
        <v>1.8</v>
      </c>
      <c r="E141" s="11">
        <f t="shared" si="17"/>
        <v>3.9</v>
      </c>
      <c r="F141" s="11">
        <f t="shared" si="17"/>
        <v>2.6</v>
      </c>
      <c r="G141" s="11">
        <f t="shared" si="17"/>
        <v>1.2</v>
      </c>
      <c r="H141" s="11">
        <f t="shared" si="18"/>
        <v>0.67</v>
      </c>
      <c r="I141" s="11">
        <f t="shared" si="18"/>
        <v>0.52999999999999992</v>
      </c>
      <c r="J141" s="9">
        <v>1</v>
      </c>
    </row>
    <row r="142" spans="3:10" x14ac:dyDescent="0.4">
      <c r="C142" s="9">
        <v>123</v>
      </c>
      <c r="D142" s="11">
        <f t="shared" si="17"/>
        <v>1.8</v>
      </c>
      <c r="E142" s="11">
        <f t="shared" si="17"/>
        <v>3.9</v>
      </c>
      <c r="F142" s="11">
        <f t="shared" si="17"/>
        <v>2.6</v>
      </c>
      <c r="G142" s="11">
        <f t="shared" si="17"/>
        <v>1.2</v>
      </c>
      <c r="H142" s="11">
        <f t="shared" si="18"/>
        <v>0.67</v>
      </c>
      <c r="I142" s="11">
        <f t="shared" si="18"/>
        <v>0.52999999999999992</v>
      </c>
      <c r="J142" s="9">
        <v>1</v>
      </c>
    </row>
    <row r="143" spans="3:10" x14ac:dyDescent="0.4">
      <c r="C143" s="9">
        <v>124</v>
      </c>
      <c r="D143" s="11">
        <f t="shared" si="17"/>
        <v>1.8</v>
      </c>
      <c r="E143" s="11">
        <f t="shared" si="17"/>
        <v>3.9</v>
      </c>
      <c r="F143" s="11">
        <f t="shared" si="17"/>
        <v>2.6</v>
      </c>
      <c r="G143" s="11">
        <f t="shared" si="17"/>
        <v>1.2</v>
      </c>
      <c r="H143" s="11">
        <f t="shared" si="18"/>
        <v>0.67</v>
      </c>
      <c r="I143" s="11">
        <f t="shared" si="18"/>
        <v>0.52999999999999992</v>
      </c>
      <c r="J143" s="9">
        <v>1</v>
      </c>
    </row>
    <row r="144" spans="3:10" x14ac:dyDescent="0.4">
      <c r="C144" s="9">
        <v>125</v>
      </c>
      <c r="D144" s="11">
        <f t="shared" si="17"/>
        <v>1.8</v>
      </c>
      <c r="E144" s="11">
        <f t="shared" si="17"/>
        <v>3.9</v>
      </c>
      <c r="F144" s="11">
        <f t="shared" si="17"/>
        <v>2.6</v>
      </c>
      <c r="G144" s="11">
        <f t="shared" si="17"/>
        <v>1.2</v>
      </c>
      <c r="H144" s="11">
        <f t="shared" si="18"/>
        <v>0.67</v>
      </c>
      <c r="I144" s="11">
        <f t="shared" si="18"/>
        <v>0.52999999999999992</v>
      </c>
      <c r="J144" s="9">
        <v>1</v>
      </c>
    </row>
    <row r="145" spans="3:10" x14ac:dyDescent="0.4">
      <c r="C145" s="9">
        <v>126</v>
      </c>
      <c r="D145" s="11">
        <f t="shared" si="17"/>
        <v>1.8</v>
      </c>
      <c r="E145" s="11">
        <f t="shared" si="17"/>
        <v>3.9</v>
      </c>
      <c r="F145" s="11">
        <f t="shared" si="17"/>
        <v>2.6</v>
      </c>
      <c r="G145" s="11">
        <f t="shared" si="17"/>
        <v>1.2</v>
      </c>
      <c r="H145" s="11">
        <f t="shared" si="18"/>
        <v>0.67</v>
      </c>
      <c r="I145" s="11">
        <f t="shared" si="18"/>
        <v>0.52999999999999992</v>
      </c>
      <c r="J145" s="9">
        <v>1</v>
      </c>
    </row>
    <row r="146" spans="3:10" x14ac:dyDescent="0.4">
      <c r="C146" s="9">
        <v>127</v>
      </c>
      <c r="D146" s="11">
        <f t="shared" si="17"/>
        <v>1.8</v>
      </c>
      <c r="E146" s="11">
        <f t="shared" si="17"/>
        <v>3.9</v>
      </c>
      <c r="F146" s="11">
        <f t="shared" si="17"/>
        <v>2.6</v>
      </c>
      <c r="G146" s="11">
        <f t="shared" si="17"/>
        <v>1.2</v>
      </c>
      <c r="H146" s="11">
        <f t="shared" si="18"/>
        <v>0.67</v>
      </c>
      <c r="I146" s="11">
        <f t="shared" si="18"/>
        <v>0.52999999999999992</v>
      </c>
      <c r="J146" s="9">
        <v>1</v>
      </c>
    </row>
    <row r="147" spans="3:10" x14ac:dyDescent="0.4">
      <c r="C147" s="9">
        <v>128</v>
      </c>
      <c r="D147" s="11">
        <f t="shared" si="17"/>
        <v>1.8</v>
      </c>
      <c r="E147" s="11">
        <f t="shared" si="17"/>
        <v>3.9</v>
      </c>
      <c r="F147" s="11">
        <f t="shared" si="17"/>
        <v>2.6</v>
      </c>
      <c r="G147" s="11">
        <f t="shared" si="17"/>
        <v>1.2</v>
      </c>
      <c r="H147" s="11">
        <f t="shared" si="18"/>
        <v>0.67</v>
      </c>
      <c r="I147" s="11">
        <f t="shared" si="18"/>
        <v>0.52999999999999992</v>
      </c>
      <c r="J147" s="9">
        <v>1</v>
      </c>
    </row>
    <row r="148" spans="3:10" x14ac:dyDescent="0.4">
      <c r="C148" s="9">
        <v>129</v>
      </c>
      <c r="D148" s="11">
        <f t="shared" si="17"/>
        <v>1.8</v>
      </c>
      <c r="E148" s="11">
        <f t="shared" si="17"/>
        <v>3.9</v>
      </c>
      <c r="F148" s="11">
        <f t="shared" si="17"/>
        <v>2.6</v>
      </c>
      <c r="G148" s="11">
        <f t="shared" si="17"/>
        <v>1.2</v>
      </c>
      <c r="H148" s="11">
        <f t="shared" si="18"/>
        <v>0.67</v>
      </c>
      <c r="I148" s="11">
        <f t="shared" si="18"/>
        <v>0.52999999999999992</v>
      </c>
      <c r="J148" s="9">
        <v>1</v>
      </c>
    </row>
    <row r="149" spans="3:10" x14ac:dyDescent="0.4">
      <c r="C149" s="9">
        <v>130</v>
      </c>
      <c r="D149" s="11">
        <f t="shared" si="17"/>
        <v>1.8</v>
      </c>
      <c r="E149" s="11">
        <f t="shared" si="17"/>
        <v>3.9</v>
      </c>
      <c r="F149" s="11">
        <f t="shared" si="17"/>
        <v>2.6</v>
      </c>
      <c r="G149" s="11">
        <f t="shared" si="17"/>
        <v>1.2</v>
      </c>
      <c r="H149" s="11">
        <f t="shared" si="18"/>
        <v>0.67</v>
      </c>
      <c r="I149" s="11">
        <f t="shared" si="18"/>
        <v>0.52999999999999992</v>
      </c>
      <c r="J149" s="9">
        <v>1</v>
      </c>
    </row>
    <row r="150" spans="3:10" x14ac:dyDescent="0.4">
      <c r="C150" s="9">
        <v>131</v>
      </c>
      <c r="D150" s="11">
        <f t="shared" si="17"/>
        <v>1.8</v>
      </c>
      <c r="E150" s="11">
        <f t="shared" si="17"/>
        <v>3.9</v>
      </c>
      <c r="F150" s="11">
        <f t="shared" si="17"/>
        <v>2.6</v>
      </c>
      <c r="G150" s="11">
        <f t="shared" si="17"/>
        <v>1.2</v>
      </c>
      <c r="H150" s="11">
        <f t="shared" si="18"/>
        <v>0.67</v>
      </c>
      <c r="I150" s="11">
        <f t="shared" si="18"/>
        <v>0.52999999999999992</v>
      </c>
      <c r="J150" s="9">
        <v>1</v>
      </c>
    </row>
    <row r="151" spans="3:10" x14ac:dyDescent="0.4">
      <c r="C151" s="9">
        <v>132</v>
      </c>
      <c r="D151" s="11">
        <f t="shared" si="17"/>
        <v>1.8</v>
      </c>
      <c r="E151" s="11">
        <f t="shared" si="17"/>
        <v>3.9</v>
      </c>
      <c r="F151" s="11">
        <f t="shared" si="17"/>
        <v>2.6</v>
      </c>
      <c r="G151" s="11">
        <f t="shared" si="17"/>
        <v>1.2</v>
      </c>
      <c r="H151" s="11">
        <f t="shared" si="18"/>
        <v>0.67</v>
      </c>
      <c r="I151" s="11">
        <f t="shared" si="18"/>
        <v>0.52999999999999992</v>
      </c>
      <c r="J151" s="9">
        <v>1</v>
      </c>
    </row>
    <row r="152" spans="3:10" x14ac:dyDescent="0.4">
      <c r="C152" s="9">
        <v>133</v>
      </c>
      <c r="D152" s="11">
        <f t="shared" si="17"/>
        <v>1.8</v>
      </c>
      <c r="E152" s="11">
        <f t="shared" si="17"/>
        <v>3.9</v>
      </c>
      <c r="F152" s="11">
        <f t="shared" si="17"/>
        <v>2.6</v>
      </c>
      <c r="G152" s="11">
        <f t="shared" si="17"/>
        <v>1.2</v>
      </c>
      <c r="H152" s="11">
        <f t="shared" si="18"/>
        <v>0.67</v>
      </c>
      <c r="I152" s="11">
        <f t="shared" si="18"/>
        <v>0.52999999999999992</v>
      </c>
      <c r="J152" s="9">
        <v>1</v>
      </c>
    </row>
    <row r="153" spans="3:10" x14ac:dyDescent="0.4">
      <c r="C153" s="9">
        <v>134</v>
      </c>
      <c r="D153" s="11">
        <f t="shared" si="17"/>
        <v>1.8</v>
      </c>
      <c r="E153" s="11">
        <f t="shared" si="17"/>
        <v>3.9</v>
      </c>
      <c r="F153" s="11">
        <f t="shared" si="17"/>
        <v>2.6</v>
      </c>
      <c r="G153" s="11">
        <f t="shared" si="17"/>
        <v>1.2</v>
      </c>
      <c r="H153" s="11">
        <f t="shared" si="18"/>
        <v>0.67</v>
      </c>
      <c r="I153" s="11">
        <f t="shared" si="18"/>
        <v>0.52999999999999992</v>
      </c>
      <c r="J153" s="9">
        <v>1</v>
      </c>
    </row>
    <row r="154" spans="3:10" x14ac:dyDescent="0.4">
      <c r="C154" s="9">
        <v>135</v>
      </c>
      <c r="D154" s="11">
        <f t="shared" si="17"/>
        <v>1.8</v>
      </c>
      <c r="E154" s="11">
        <f t="shared" si="17"/>
        <v>3.9</v>
      </c>
      <c r="F154" s="11">
        <f t="shared" si="17"/>
        <v>2.6</v>
      </c>
      <c r="G154" s="11">
        <f t="shared" si="17"/>
        <v>1.2</v>
      </c>
      <c r="H154" s="11">
        <f t="shared" si="18"/>
        <v>0.67</v>
      </c>
      <c r="I154" s="11">
        <f t="shared" si="18"/>
        <v>0.52999999999999992</v>
      </c>
      <c r="J154" s="9">
        <v>1</v>
      </c>
    </row>
    <row r="155" spans="3:10" x14ac:dyDescent="0.4">
      <c r="C155" s="9">
        <v>136</v>
      </c>
      <c r="D155" s="11">
        <f t="shared" si="17"/>
        <v>1.8</v>
      </c>
      <c r="E155" s="11">
        <f t="shared" si="17"/>
        <v>3.9</v>
      </c>
      <c r="F155" s="11">
        <f t="shared" si="17"/>
        <v>2.6</v>
      </c>
      <c r="G155" s="11">
        <f t="shared" si="17"/>
        <v>1.2</v>
      </c>
      <c r="H155" s="11">
        <f t="shared" si="18"/>
        <v>0.67</v>
      </c>
      <c r="I155" s="11">
        <f t="shared" si="18"/>
        <v>0.52999999999999992</v>
      </c>
      <c r="J155" s="9">
        <v>1</v>
      </c>
    </row>
    <row r="156" spans="3:10" x14ac:dyDescent="0.4">
      <c r="C156" s="9">
        <v>137</v>
      </c>
      <c r="D156" s="11">
        <f t="shared" si="17"/>
        <v>1.8</v>
      </c>
      <c r="E156" s="11">
        <f t="shared" si="17"/>
        <v>3.9</v>
      </c>
      <c r="F156" s="11">
        <f t="shared" si="17"/>
        <v>2.6</v>
      </c>
      <c r="G156" s="11">
        <f t="shared" si="17"/>
        <v>1.2</v>
      </c>
      <c r="H156" s="11">
        <f t="shared" si="18"/>
        <v>0.67</v>
      </c>
      <c r="I156" s="11">
        <f t="shared" si="18"/>
        <v>0.52999999999999992</v>
      </c>
      <c r="J156" s="9">
        <v>1</v>
      </c>
    </row>
    <row r="157" spans="3:10" x14ac:dyDescent="0.4">
      <c r="C157" s="9">
        <v>138</v>
      </c>
      <c r="D157" s="11">
        <f t="shared" si="17"/>
        <v>1.8</v>
      </c>
      <c r="E157" s="11">
        <f t="shared" si="17"/>
        <v>3.9</v>
      </c>
      <c r="F157" s="11">
        <f t="shared" si="17"/>
        <v>2.6</v>
      </c>
      <c r="G157" s="11">
        <f t="shared" si="17"/>
        <v>1.2</v>
      </c>
      <c r="H157" s="11">
        <f t="shared" si="18"/>
        <v>0.67</v>
      </c>
      <c r="I157" s="11">
        <f t="shared" si="18"/>
        <v>0.52999999999999992</v>
      </c>
      <c r="J157" s="9">
        <v>1</v>
      </c>
    </row>
    <row r="158" spans="3:10" x14ac:dyDescent="0.4">
      <c r="C158" s="9">
        <v>139</v>
      </c>
      <c r="D158" s="11">
        <f t="shared" si="17"/>
        <v>1.8</v>
      </c>
      <c r="E158" s="11">
        <f t="shared" si="17"/>
        <v>3.9</v>
      </c>
      <c r="F158" s="11">
        <f t="shared" si="17"/>
        <v>2.6</v>
      </c>
      <c r="G158" s="11">
        <f t="shared" si="17"/>
        <v>1.2</v>
      </c>
      <c r="H158" s="11">
        <f t="shared" si="18"/>
        <v>0.67</v>
      </c>
      <c r="I158" s="11">
        <f t="shared" si="18"/>
        <v>0.52999999999999992</v>
      </c>
      <c r="J158" s="9">
        <v>1</v>
      </c>
    </row>
    <row r="159" spans="3:10" x14ac:dyDescent="0.4">
      <c r="C159" s="9">
        <v>140</v>
      </c>
      <c r="D159" s="11">
        <f t="shared" si="17"/>
        <v>1.8</v>
      </c>
      <c r="E159" s="11">
        <f t="shared" si="17"/>
        <v>3.9</v>
      </c>
      <c r="F159" s="11">
        <f t="shared" si="17"/>
        <v>2.6</v>
      </c>
      <c r="G159" s="11">
        <f t="shared" si="17"/>
        <v>1.2</v>
      </c>
      <c r="H159" s="11">
        <f t="shared" si="18"/>
        <v>0.67</v>
      </c>
      <c r="I159" s="11">
        <f t="shared" si="18"/>
        <v>0.52999999999999992</v>
      </c>
      <c r="J159" s="9">
        <v>1</v>
      </c>
    </row>
    <row r="160" spans="3:10" x14ac:dyDescent="0.4">
      <c r="C160" s="9">
        <v>141</v>
      </c>
      <c r="D160" s="11">
        <f t="shared" si="17"/>
        <v>1.8</v>
      </c>
      <c r="E160" s="11">
        <f t="shared" si="17"/>
        <v>3.9</v>
      </c>
      <c r="F160" s="11">
        <f t="shared" si="17"/>
        <v>2.6</v>
      </c>
      <c r="G160" s="11">
        <f t="shared" si="17"/>
        <v>1.2</v>
      </c>
      <c r="H160" s="11">
        <f t="shared" si="18"/>
        <v>0.67</v>
      </c>
      <c r="I160" s="11">
        <f t="shared" si="18"/>
        <v>0.52999999999999992</v>
      </c>
      <c r="J160" s="9">
        <v>1</v>
      </c>
    </row>
    <row r="161" spans="3:10" x14ac:dyDescent="0.4">
      <c r="C161" s="9">
        <v>142</v>
      </c>
      <c r="D161" s="11">
        <f t="shared" si="17"/>
        <v>1.8</v>
      </c>
      <c r="E161" s="11">
        <f t="shared" si="17"/>
        <v>3.9</v>
      </c>
      <c r="F161" s="11">
        <f t="shared" si="17"/>
        <v>2.6</v>
      </c>
      <c r="G161" s="11">
        <f t="shared" si="17"/>
        <v>1.2</v>
      </c>
      <c r="H161" s="11">
        <f t="shared" si="18"/>
        <v>0.67</v>
      </c>
      <c r="I161" s="11">
        <f t="shared" si="18"/>
        <v>0.52999999999999992</v>
      </c>
      <c r="J161" s="9">
        <v>1</v>
      </c>
    </row>
    <row r="162" spans="3:10" x14ac:dyDescent="0.4">
      <c r="C162" s="9">
        <v>143</v>
      </c>
      <c r="D162" s="11">
        <f t="shared" si="17"/>
        <v>1.8</v>
      </c>
      <c r="E162" s="11">
        <f t="shared" si="17"/>
        <v>3.9</v>
      </c>
      <c r="F162" s="11">
        <f t="shared" si="17"/>
        <v>2.6</v>
      </c>
      <c r="G162" s="11">
        <f t="shared" si="17"/>
        <v>1.2</v>
      </c>
      <c r="H162" s="11">
        <f t="shared" si="18"/>
        <v>0.67</v>
      </c>
      <c r="I162" s="11">
        <f t="shared" si="18"/>
        <v>0.52999999999999992</v>
      </c>
      <c r="J162" s="9">
        <v>1</v>
      </c>
    </row>
    <row r="163" spans="3:10" x14ac:dyDescent="0.4">
      <c r="C163" s="9">
        <v>144</v>
      </c>
      <c r="D163" s="11">
        <f t="shared" si="17"/>
        <v>1.8</v>
      </c>
      <c r="E163" s="11">
        <f t="shared" si="17"/>
        <v>3.9</v>
      </c>
      <c r="F163" s="11">
        <f t="shared" si="17"/>
        <v>2.6</v>
      </c>
      <c r="G163" s="11">
        <f t="shared" si="17"/>
        <v>1.2</v>
      </c>
      <c r="H163" s="11">
        <f t="shared" si="18"/>
        <v>0.67</v>
      </c>
      <c r="I163" s="11">
        <f t="shared" si="18"/>
        <v>0.52999999999999992</v>
      </c>
      <c r="J163" s="9">
        <v>1</v>
      </c>
    </row>
    <row r="164" spans="3:10" x14ac:dyDescent="0.4">
      <c r="C164" s="9">
        <v>145</v>
      </c>
      <c r="D164" s="11">
        <f t="shared" si="17"/>
        <v>1.8</v>
      </c>
      <c r="E164" s="11">
        <f t="shared" si="17"/>
        <v>3.9</v>
      </c>
      <c r="F164" s="11">
        <f t="shared" si="17"/>
        <v>2.6</v>
      </c>
      <c r="G164" s="11">
        <f t="shared" si="17"/>
        <v>1.2</v>
      </c>
      <c r="H164" s="11">
        <f t="shared" si="18"/>
        <v>0.67</v>
      </c>
      <c r="I164" s="11">
        <f t="shared" si="18"/>
        <v>0.52999999999999992</v>
      </c>
      <c r="J164" s="9">
        <v>1</v>
      </c>
    </row>
    <row r="165" spans="3:10" x14ac:dyDescent="0.4">
      <c r="C165" s="9">
        <v>146</v>
      </c>
      <c r="D165" s="11">
        <f t="shared" si="17"/>
        <v>1.8</v>
      </c>
      <c r="E165" s="11">
        <f t="shared" si="17"/>
        <v>3.9</v>
      </c>
      <c r="F165" s="11">
        <f t="shared" si="17"/>
        <v>2.6</v>
      </c>
      <c r="G165" s="11">
        <f t="shared" si="17"/>
        <v>1.2</v>
      </c>
      <c r="H165" s="11">
        <f t="shared" si="18"/>
        <v>0.67</v>
      </c>
      <c r="I165" s="11">
        <f t="shared" si="18"/>
        <v>0.52999999999999992</v>
      </c>
      <c r="J165" s="9">
        <v>1</v>
      </c>
    </row>
    <row r="166" spans="3:10" x14ac:dyDescent="0.4">
      <c r="C166" s="9">
        <v>147</v>
      </c>
      <c r="D166" s="11">
        <f t="shared" si="17"/>
        <v>1.8</v>
      </c>
      <c r="E166" s="11">
        <f t="shared" si="17"/>
        <v>3.9</v>
      </c>
      <c r="F166" s="11">
        <f t="shared" si="17"/>
        <v>2.6</v>
      </c>
      <c r="G166" s="11">
        <f t="shared" si="17"/>
        <v>1.2</v>
      </c>
      <c r="H166" s="11">
        <f t="shared" si="18"/>
        <v>0.67</v>
      </c>
      <c r="I166" s="11">
        <f t="shared" si="18"/>
        <v>0.52999999999999992</v>
      </c>
      <c r="J166" s="9">
        <v>1</v>
      </c>
    </row>
    <row r="167" spans="3:10" x14ac:dyDescent="0.4">
      <c r="C167" s="9">
        <v>148</v>
      </c>
      <c r="D167" s="11">
        <f t="shared" si="17"/>
        <v>1.8</v>
      </c>
      <c r="E167" s="11">
        <f t="shared" si="17"/>
        <v>3.9</v>
      </c>
      <c r="F167" s="11">
        <f t="shared" si="17"/>
        <v>2.6</v>
      </c>
      <c r="G167" s="11">
        <f t="shared" si="17"/>
        <v>1.2</v>
      </c>
      <c r="H167" s="11">
        <f t="shared" si="18"/>
        <v>0.67</v>
      </c>
      <c r="I167" s="11">
        <f t="shared" si="18"/>
        <v>0.52999999999999992</v>
      </c>
      <c r="J167" s="9">
        <v>1</v>
      </c>
    </row>
    <row r="168" spans="3:10" x14ac:dyDescent="0.4">
      <c r="C168" s="9">
        <v>149</v>
      </c>
      <c r="D168" s="11">
        <f t="shared" si="17"/>
        <v>1.8</v>
      </c>
      <c r="E168" s="11">
        <f t="shared" si="17"/>
        <v>3.9</v>
      </c>
      <c r="F168" s="11">
        <f t="shared" si="17"/>
        <v>2.6</v>
      </c>
      <c r="G168" s="11">
        <f t="shared" si="17"/>
        <v>1.2</v>
      </c>
      <c r="H168" s="11">
        <f t="shared" si="18"/>
        <v>0.67</v>
      </c>
      <c r="I168" s="11">
        <f t="shared" si="18"/>
        <v>0.52999999999999992</v>
      </c>
      <c r="J168" s="9">
        <v>1</v>
      </c>
    </row>
    <row r="169" spans="3:10" x14ac:dyDescent="0.4">
      <c r="C169" s="9">
        <v>150</v>
      </c>
      <c r="D169" s="11">
        <f t="shared" si="17"/>
        <v>1.8</v>
      </c>
      <c r="E169" s="11">
        <f t="shared" si="17"/>
        <v>3.9</v>
      </c>
      <c r="F169" s="11">
        <f t="shared" si="17"/>
        <v>2.6</v>
      </c>
      <c r="G169" s="11">
        <f t="shared" si="17"/>
        <v>1.2</v>
      </c>
      <c r="H169" s="11">
        <f t="shared" si="18"/>
        <v>0.67</v>
      </c>
      <c r="I169" s="11">
        <f t="shared" si="18"/>
        <v>0.52999999999999992</v>
      </c>
      <c r="J169" s="9">
        <v>1</v>
      </c>
    </row>
    <row r="170" spans="3:10" x14ac:dyDescent="0.4">
      <c r="C170" s="9">
        <v>151</v>
      </c>
      <c r="D170" s="11">
        <f t="shared" si="17"/>
        <v>1.8</v>
      </c>
      <c r="E170" s="11">
        <f t="shared" si="17"/>
        <v>3.9</v>
      </c>
      <c r="F170" s="11">
        <f t="shared" si="17"/>
        <v>2.6</v>
      </c>
      <c r="G170" s="11">
        <f t="shared" si="17"/>
        <v>1.2</v>
      </c>
      <c r="H170" s="11">
        <f t="shared" si="18"/>
        <v>0.67</v>
      </c>
      <c r="I170" s="11">
        <f t="shared" si="18"/>
        <v>0.52999999999999992</v>
      </c>
      <c r="J170" s="9">
        <v>1</v>
      </c>
    </row>
    <row r="171" spans="3:10" x14ac:dyDescent="0.4">
      <c r="C171" s="9">
        <v>152</v>
      </c>
      <c r="D171" s="11">
        <f t="shared" si="17"/>
        <v>1.8</v>
      </c>
      <c r="E171" s="11">
        <f t="shared" si="17"/>
        <v>3.9</v>
      </c>
      <c r="F171" s="11">
        <f t="shared" si="17"/>
        <v>2.6</v>
      </c>
      <c r="G171" s="11">
        <f t="shared" si="17"/>
        <v>1.2</v>
      </c>
      <c r="H171" s="11">
        <f t="shared" si="18"/>
        <v>0.67</v>
      </c>
      <c r="I171" s="11">
        <f t="shared" si="18"/>
        <v>0.52999999999999992</v>
      </c>
      <c r="J171" s="9">
        <v>1</v>
      </c>
    </row>
    <row r="172" spans="3:10" x14ac:dyDescent="0.4">
      <c r="C172" s="9">
        <v>153</v>
      </c>
      <c r="D172" s="11">
        <f t="shared" si="17"/>
        <v>1.8</v>
      </c>
      <c r="E172" s="11">
        <f t="shared" si="17"/>
        <v>3.9</v>
      </c>
      <c r="F172" s="11">
        <f t="shared" si="17"/>
        <v>2.6</v>
      </c>
      <c r="G172" s="11">
        <f t="shared" si="17"/>
        <v>1.2</v>
      </c>
      <c r="H172" s="11">
        <f t="shared" si="18"/>
        <v>0.67</v>
      </c>
      <c r="I172" s="11">
        <f t="shared" si="18"/>
        <v>0.52999999999999992</v>
      </c>
      <c r="J172" s="9">
        <v>1</v>
      </c>
    </row>
    <row r="173" spans="3:10" x14ac:dyDescent="0.4">
      <c r="C173" s="9">
        <v>154</v>
      </c>
      <c r="D173" s="11">
        <f t="shared" si="17"/>
        <v>1.8</v>
      </c>
      <c r="E173" s="11">
        <f t="shared" si="17"/>
        <v>3.9</v>
      </c>
      <c r="F173" s="11">
        <f t="shared" si="17"/>
        <v>2.6</v>
      </c>
      <c r="G173" s="11">
        <f t="shared" ref="G173:I173" si="19">G$14</f>
        <v>1.2</v>
      </c>
      <c r="H173" s="11">
        <f t="shared" si="18"/>
        <v>0.67</v>
      </c>
      <c r="I173" s="11">
        <f t="shared" si="19"/>
        <v>0.52999999999999992</v>
      </c>
      <c r="J173" s="9">
        <v>1</v>
      </c>
    </row>
    <row r="174" spans="3:10" x14ac:dyDescent="0.4">
      <c r="C174" s="9">
        <v>155</v>
      </c>
      <c r="D174" s="11">
        <f t="shared" ref="D174:I205" si="20">D$14</f>
        <v>1.8</v>
      </c>
      <c r="E174" s="11">
        <f t="shared" si="20"/>
        <v>3.9</v>
      </c>
      <c r="F174" s="11">
        <f t="shared" si="20"/>
        <v>2.6</v>
      </c>
      <c r="G174" s="11">
        <f t="shared" si="20"/>
        <v>1.2</v>
      </c>
      <c r="H174" s="11">
        <f t="shared" si="20"/>
        <v>0.67</v>
      </c>
      <c r="I174" s="11">
        <f t="shared" si="20"/>
        <v>0.52999999999999992</v>
      </c>
      <c r="J174" s="9">
        <v>1</v>
      </c>
    </row>
    <row r="175" spans="3:10" x14ac:dyDescent="0.4">
      <c r="C175" s="9">
        <v>156</v>
      </c>
      <c r="D175" s="11">
        <f t="shared" si="20"/>
        <v>1.8</v>
      </c>
      <c r="E175" s="11">
        <f t="shared" si="20"/>
        <v>3.9</v>
      </c>
      <c r="F175" s="11">
        <f t="shared" si="20"/>
        <v>2.6</v>
      </c>
      <c r="G175" s="11">
        <f t="shared" si="20"/>
        <v>1.2</v>
      </c>
      <c r="H175" s="11">
        <f t="shared" si="20"/>
        <v>0.67</v>
      </c>
      <c r="I175" s="11">
        <f t="shared" si="20"/>
        <v>0.52999999999999992</v>
      </c>
      <c r="J175" s="9">
        <v>1</v>
      </c>
    </row>
    <row r="176" spans="3:10" x14ac:dyDescent="0.4">
      <c r="C176" s="9">
        <v>157</v>
      </c>
      <c r="D176" s="11">
        <f t="shared" si="20"/>
        <v>1.8</v>
      </c>
      <c r="E176" s="11">
        <f t="shared" si="20"/>
        <v>3.9</v>
      </c>
      <c r="F176" s="11">
        <f t="shared" si="20"/>
        <v>2.6</v>
      </c>
      <c r="G176" s="11">
        <f t="shared" si="20"/>
        <v>1.2</v>
      </c>
      <c r="H176" s="11">
        <f t="shared" si="20"/>
        <v>0.67</v>
      </c>
      <c r="I176" s="11">
        <f t="shared" si="20"/>
        <v>0.52999999999999992</v>
      </c>
      <c r="J176" s="9">
        <v>1</v>
      </c>
    </row>
    <row r="177" spans="3:10" x14ac:dyDescent="0.4">
      <c r="C177" s="9">
        <v>158</v>
      </c>
      <c r="D177" s="11">
        <f t="shared" si="20"/>
        <v>1.8</v>
      </c>
      <c r="E177" s="11">
        <f t="shared" si="20"/>
        <v>3.9</v>
      </c>
      <c r="F177" s="11">
        <f t="shared" si="20"/>
        <v>2.6</v>
      </c>
      <c r="G177" s="11">
        <f t="shared" si="20"/>
        <v>1.2</v>
      </c>
      <c r="H177" s="11">
        <f t="shared" si="20"/>
        <v>0.67</v>
      </c>
      <c r="I177" s="11">
        <f t="shared" si="20"/>
        <v>0.52999999999999992</v>
      </c>
      <c r="J177" s="9">
        <v>1</v>
      </c>
    </row>
    <row r="178" spans="3:10" x14ac:dyDescent="0.4">
      <c r="C178" s="9">
        <v>159</v>
      </c>
      <c r="D178" s="11">
        <f t="shared" si="20"/>
        <v>1.8</v>
      </c>
      <c r="E178" s="11">
        <f t="shared" si="20"/>
        <v>3.9</v>
      </c>
      <c r="F178" s="11">
        <f t="shared" si="20"/>
        <v>2.6</v>
      </c>
      <c r="G178" s="11">
        <f t="shared" si="20"/>
        <v>1.2</v>
      </c>
      <c r="H178" s="11">
        <f t="shared" si="20"/>
        <v>0.67</v>
      </c>
      <c r="I178" s="11">
        <f t="shared" si="20"/>
        <v>0.52999999999999992</v>
      </c>
      <c r="J178" s="9">
        <v>1</v>
      </c>
    </row>
    <row r="179" spans="3:10" x14ac:dyDescent="0.4">
      <c r="C179" s="9">
        <v>160</v>
      </c>
      <c r="D179" s="11">
        <f t="shared" si="20"/>
        <v>1.8</v>
      </c>
      <c r="E179" s="11">
        <f t="shared" si="20"/>
        <v>3.9</v>
      </c>
      <c r="F179" s="11">
        <f t="shared" si="20"/>
        <v>2.6</v>
      </c>
      <c r="G179" s="11">
        <f t="shared" si="20"/>
        <v>1.2</v>
      </c>
      <c r="H179" s="11">
        <f t="shared" si="20"/>
        <v>0.67</v>
      </c>
      <c r="I179" s="11">
        <f t="shared" si="20"/>
        <v>0.52999999999999992</v>
      </c>
      <c r="J179" s="9">
        <v>1</v>
      </c>
    </row>
    <row r="180" spans="3:10" x14ac:dyDescent="0.4">
      <c r="C180" s="9">
        <v>161</v>
      </c>
      <c r="D180" s="11">
        <f t="shared" si="20"/>
        <v>1.8</v>
      </c>
      <c r="E180" s="11">
        <f t="shared" si="20"/>
        <v>3.9</v>
      </c>
      <c r="F180" s="11">
        <f t="shared" si="20"/>
        <v>2.6</v>
      </c>
      <c r="G180" s="11">
        <f t="shared" si="20"/>
        <v>1.2</v>
      </c>
      <c r="H180" s="11">
        <f t="shared" si="20"/>
        <v>0.67</v>
      </c>
      <c r="I180" s="11">
        <f t="shared" si="20"/>
        <v>0.52999999999999992</v>
      </c>
      <c r="J180" s="9">
        <v>1</v>
      </c>
    </row>
    <row r="181" spans="3:10" x14ac:dyDescent="0.4">
      <c r="C181" s="9">
        <v>162</v>
      </c>
      <c r="D181" s="11">
        <f t="shared" si="20"/>
        <v>1.8</v>
      </c>
      <c r="E181" s="11">
        <f t="shared" si="20"/>
        <v>3.9</v>
      </c>
      <c r="F181" s="11">
        <f t="shared" si="20"/>
        <v>2.6</v>
      </c>
      <c r="G181" s="11">
        <f t="shared" si="20"/>
        <v>1.2</v>
      </c>
      <c r="H181" s="11">
        <f t="shared" si="20"/>
        <v>0.67</v>
      </c>
      <c r="I181" s="11">
        <f t="shared" si="20"/>
        <v>0.52999999999999992</v>
      </c>
      <c r="J181" s="9">
        <v>1</v>
      </c>
    </row>
    <row r="182" spans="3:10" x14ac:dyDescent="0.4">
      <c r="C182" s="9">
        <v>163</v>
      </c>
      <c r="D182" s="11">
        <f t="shared" si="20"/>
        <v>1.8</v>
      </c>
      <c r="E182" s="11">
        <f t="shared" si="20"/>
        <v>3.9</v>
      </c>
      <c r="F182" s="11">
        <f t="shared" si="20"/>
        <v>2.6</v>
      </c>
      <c r="G182" s="11">
        <f t="shared" si="20"/>
        <v>1.2</v>
      </c>
      <c r="H182" s="11">
        <f t="shared" si="20"/>
        <v>0.67</v>
      </c>
      <c r="I182" s="11">
        <f t="shared" si="20"/>
        <v>0.52999999999999992</v>
      </c>
      <c r="J182" s="9">
        <v>1</v>
      </c>
    </row>
    <row r="183" spans="3:10" x14ac:dyDescent="0.4">
      <c r="C183" s="9">
        <v>164</v>
      </c>
      <c r="D183" s="11">
        <f t="shared" si="20"/>
        <v>1.8</v>
      </c>
      <c r="E183" s="11">
        <f t="shared" si="20"/>
        <v>3.9</v>
      </c>
      <c r="F183" s="11">
        <f t="shared" si="20"/>
        <v>2.6</v>
      </c>
      <c r="G183" s="11">
        <f t="shared" si="20"/>
        <v>1.2</v>
      </c>
      <c r="H183" s="11">
        <f t="shared" si="20"/>
        <v>0.67</v>
      </c>
      <c r="I183" s="11">
        <f t="shared" si="20"/>
        <v>0.52999999999999992</v>
      </c>
      <c r="J183" s="9">
        <v>1</v>
      </c>
    </row>
    <row r="184" spans="3:10" x14ac:dyDescent="0.4">
      <c r="C184" s="9">
        <v>165</v>
      </c>
      <c r="D184" s="11">
        <f t="shared" si="20"/>
        <v>1.8</v>
      </c>
      <c r="E184" s="11">
        <f t="shared" si="20"/>
        <v>3.9</v>
      </c>
      <c r="F184" s="11">
        <f t="shared" si="20"/>
        <v>2.6</v>
      </c>
      <c r="G184" s="11">
        <f t="shared" si="20"/>
        <v>1.2</v>
      </c>
      <c r="H184" s="11">
        <f t="shared" si="20"/>
        <v>0.67</v>
      </c>
      <c r="I184" s="11">
        <f t="shared" si="20"/>
        <v>0.52999999999999992</v>
      </c>
      <c r="J184" s="9">
        <v>1</v>
      </c>
    </row>
    <row r="185" spans="3:10" x14ac:dyDescent="0.4">
      <c r="C185" s="9">
        <v>166</v>
      </c>
      <c r="D185" s="11">
        <f t="shared" si="20"/>
        <v>1.8</v>
      </c>
      <c r="E185" s="11">
        <f t="shared" si="20"/>
        <v>3.9</v>
      </c>
      <c r="F185" s="11">
        <f t="shared" si="20"/>
        <v>2.6</v>
      </c>
      <c r="G185" s="11">
        <f t="shared" si="20"/>
        <v>1.2</v>
      </c>
      <c r="H185" s="11">
        <f t="shared" si="20"/>
        <v>0.67</v>
      </c>
      <c r="I185" s="11">
        <f t="shared" si="20"/>
        <v>0.52999999999999992</v>
      </c>
      <c r="J185" s="9">
        <v>1</v>
      </c>
    </row>
    <row r="186" spans="3:10" x14ac:dyDescent="0.4">
      <c r="C186" s="9">
        <v>167</v>
      </c>
      <c r="D186" s="11">
        <f t="shared" si="20"/>
        <v>1.8</v>
      </c>
      <c r="E186" s="11">
        <f t="shared" si="20"/>
        <v>3.9</v>
      </c>
      <c r="F186" s="11">
        <f t="shared" si="20"/>
        <v>2.6</v>
      </c>
      <c r="G186" s="11">
        <f t="shared" si="20"/>
        <v>1.2</v>
      </c>
      <c r="H186" s="11">
        <f t="shared" si="20"/>
        <v>0.67</v>
      </c>
      <c r="I186" s="11">
        <f t="shared" si="20"/>
        <v>0.52999999999999992</v>
      </c>
      <c r="J186" s="9">
        <v>1</v>
      </c>
    </row>
    <row r="187" spans="3:10" x14ac:dyDescent="0.4">
      <c r="C187" s="9">
        <v>168</v>
      </c>
      <c r="D187" s="11">
        <f t="shared" si="20"/>
        <v>1.8</v>
      </c>
      <c r="E187" s="11">
        <f t="shared" si="20"/>
        <v>3.9</v>
      </c>
      <c r="F187" s="11">
        <f t="shared" si="20"/>
        <v>2.6</v>
      </c>
      <c r="G187" s="11">
        <f t="shared" si="20"/>
        <v>1.2</v>
      </c>
      <c r="H187" s="11">
        <f t="shared" si="20"/>
        <v>0.67</v>
      </c>
      <c r="I187" s="11">
        <f t="shared" si="20"/>
        <v>0.52999999999999992</v>
      </c>
      <c r="J187" s="9">
        <v>1</v>
      </c>
    </row>
    <row r="188" spans="3:10" x14ac:dyDescent="0.4">
      <c r="C188" s="9">
        <v>169</v>
      </c>
      <c r="D188" s="11">
        <f t="shared" si="20"/>
        <v>1.8</v>
      </c>
      <c r="E188" s="11">
        <f t="shared" si="20"/>
        <v>3.9</v>
      </c>
      <c r="F188" s="11">
        <f t="shared" si="20"/>
        <v>2.6</v>
      </c>
      <c r="G188" s="11">
        <f t="shared" si="20"/>
        <v>1.2</v>
      </c>
      <c r="H188" s="11">
        <f t="shared" si="20"/>
        <v>0.67</v>
      </c>
      <c r="I188" s="11">
        <f t="shared" si="20"/>
        <v>0.52999999999999992</v>
      </c>
      <c r="J188" s="9">
        <v>1</v>
      </c>
    </row>
    <row r="189" spans="3:10" x14ac:dyDescent="0.4">
      <c r="C189" s="9">
        <v>170</v>
      </c>
      <c r="D189" s="11">
        <f t="shared" si="20"/>
        <v>1.8</v>
      </c>
      <c r="E189" s="11">
        <f t="shared" si="20"/>
        <v>3.9</v>
      </c>
      <c r="F189" s="11">
        <f t="shared" si="20"/>
        <v>2.6</v>
      </c>
      <c r="G189" s="11">
        <f t="shared" si="20"/>
        <v>1.2</v>
      </c>
      <c r="H189" s="11">
        <f t="shared" si="20"/>
        <v>0.67</v>
      </c>
      <c r="I189" s="11">
        <f t="shared" si="20"/>
        <v>0.52999999999999992</v>
      </c>
      <c r="J189" s="9">
        <v>1</v>
      </c>
    </row>
    <row r="190" spans="3:10" x14ac:dyDescent="0.4">
      <c r="C190" s="9">
        <v>171</v>
      </c>
      <c r="D190" s="11">
        <f t="shared" si="20"/>
        <v>1.8</v>
      </c>
      <c r="E190" s="11">
        <f t="shared" si="20"/>
        <v>3.9</v>
      </c>
      <c r="F190" s="11">
        <f t="shared" si="20"/>
        <v>2.6</v>
      </c>
      <c r="G190" s="11">
        <f t="shared" si="20"/>
        <v>1.2</v>
      </c>
      <c r="H190" s="11">
        <f t="shared" si="20"/>
        <v>0.67</v>
      </c>
      <c r="I190" s="11">
        <f t="shared" si="20"/>
        <v>0.52999999999999992</v>
      </c>
      <c r="J190" s="9">
        <v>1</v>
      </c>
    </row>
    <row r="191" spans="3:10" x14ac:dyDescent="0.4">
      <c r="C191" s="9">
        <v>172</v>
      </c>
      <c r="D191" s="11">
        <f t="shared" si="20"/>
        <v>1.8</v>
      </c>
      <c r="E191" s="11">
        <f t="shared" si="20"/>
        <v>3.9</v>
      </c>
      <c r="F191" s="11">
        <f t="shared" si="20"/>
        <v>2.6</v>
      </c>
      <c r="G191" s="11">
        <f t="shared" si="20"/>
        <v>1.2</v>
      </c>
      <c r="H191" s="11">
        <f t="shared" si="20"/>
        <v>0.67</v>
      </c>
      <c r="I191" s="11">
        <f t="shared" si="20"/>
        <v>0.52999999999999992</v>
      </c>
      <c r="J191" s="9">
        <v>1</v>
      </c>
    </row>
    <row r="192" spans="3:10" x14ac:dyDescent="0.4">
      <c r="C192" s="9">
        <v>173</v>
      </c>
      <c r="D192" s="11">
        <f t="shared" si="20"/>
        <v>1.8</v>
      </c>
      <c r="E192" s="11">
        <f t="shared" si="20"/>
        <v>3.9</v>
      </c>
      <c r="F192" s="11">
        <f t="shared" si="20"/>
        <v>2.6</v>
      </c>
      <c r="G192" s="11">
        <f t="shared" si="20"/>
        <v>1.2</v>
      </c>
      <c r="H192" s="11">
        <f t="shared" si="20"/>
        <v>0.67</v>
      </c>
      <c r="I192" s="11">
        <f t="shared" si="20"/>
        <v>0.52999999999999992</v>
      </c>
      <c r="J192" s="9">
        <v>1</v>
      </c>
    </row>
    <row r="193" spans="3:10" x14ac:dyDescent="0.4">
      <c r="C193" s="9">
        <v>174</v>
      </c>
      <c r="D193" s="11">
        <f t="shared" si="20"/>
        <v>1.8</v>
      </c>
      <c r="E193" s="11">
        <f t="shared" si="20"/>
        <v>3.9</v>
      </c>
      <c r="F193" s="11">
        <f t="shared" si="20"/>
        <v>2.6</v>
      </c>
      <c r="G193" s="11">
        <f t="shared" si="20"/>
        <v>1.2</v>
      </c>
      <c r="H193" s="11">
        <f t="shared" si="20"/>
        <v>0.67</v>
      </c>
      <c r="I193" s="11">
        <f t="shared" si="20"/>
        <v>0.52999999999999992</v>
      </c>
      <c r="J193" s="9">
        <v>1</v>
      </c>
    </row>
    <row r="194" spans="3:10" x14ac:dyDescent="0.4">
      <c r="C194" s="9">
        <v>175</v>
      </c>
      <c r="D194" s="11">
        <f t="shared" si="20"/>
        <v>1.8</v>
      </c>
      <c r="E194" s="11">
        <f t="shared" si="20"/>
        <v>3.9</v>
      </c>
      <c r="F194" s="11">
        <f t="shared" si="20"/>
        <v>2.6</v>
      </c>
      <c r="G194" s="11">
        <f t="shared" si="20"/>
        <v>1.2</v>
      </c>
      <c r="H194" s="11">
        <f t="shared" si="20"/>
        <v>0.67</v>
      </c>
      <c r="I194" s="11">
        <f t="shared" si="20"/>
        <v>0.52999999999999992</v>
      </c>
      <c r="J194" s="9">
        <v>1</v>
      </c>
    </row>
    <row r="195" spans="3:10" x14ac:dyDescent="0.4">
      <c r="C195" s="9">
        <v>176</v>
      </c>
      <c r="D195" s="11">
        <f t="shared" si="20"/>
        <v>1.8</v>
      </c>
      <c r="E195" s="11">
        <f t="shared" si="20"/>
        <v>3.9</v>
      </c>
      <c r="F195" s="11">
        <f t="shared" si="20"/>
        <v>2.6</v>
      </c>
      <c r="G195" s="11">
        <f t="shared" si="20"/>
        <v>1.2</v>
      </c>
      <c r="H195" s="11">
        <f t="shared" si="20"/>
        <v>0.67</v>
      </c>
      <c r="I195" s="11">
        <f t="shared" si="20"/>
        <v>0.52999999999999992</v>
      </c>
      <c r="J195" s="9">
        <v>1</v>
      </c>
    </row>
    <row r="196" spans="3:10" x14ac:dyDescent="0.4">
      <c r="C196" s="9">
        <v>177</v>
      </c>
      <c r="D196" s="11">
        <f t="shared" si="20"/>
        <v>1.8</v>
      </c>
      <c r="E196" s="11">
        <f t="shared" si="20"/>
        <v>3.9</v>
      </c>
      <c r="F196" s="11">
        <f t="shared" si="20"/>
        <v>2.6</v>
      </c>
      <c r="G196" s="11">
        <f t="shared" si="20"/>
        <v>1.2</v>
      </c>
      <c r="H196" s="11">
        <f t="shared" si="20"/>
        <v>0.67</v>
      </c>
      <c r="I196" s="11">
        <f t="shared" si="20"/>
        <v>0.52999999999999992</v>
      </c>
      <c r="J196" s="9">
        <v>1</v>
      </c>
    </row>
    <row r="197" spans="3:10" x14ac:dyDescent="0.4">
      <c r="C197" s="9">
        <v>178</v>
      </c>
      <c r="D197" s="11">
        <f t="shared" si="20"/>
        <v>1.8</v>
      </c>
      <c r="E197" s="11">
        <f t="shared" si="20"/>
        <v>3.9</v>
      </c>
      <c r="F197" s="11">
        <f t="shared" si="20"/>
        <v>2.6</v>
      </c>
      <c r="G197" s="11">
        <f t="shared" si="20"/>
        <v>1.2</v>
      </c>
      <c r="H197" s="11">
        <f t="shared" si="20"/>
        <v>0.67</v>
      </c>
      <c r="I197" s="11">
        <f t="shared" si="20"/>
        <v>0.52999999999999992</v>
      </c>
      <c r="J197" s="9">
        <v>1</v>
      </c>
    </row>
    <row r="198" spans="3:10" x14ac:dyDescent="0.4">
      <c r="C198" s="9">
        <v>179</v>
      </c>
      <c r="D198" s="11">
        <f t="shared" si="20"/>
        <v>1.8</v>
      </c>
      <c r="E198" s="11">
        <f t="shared" si="20"/>
        <v>3.9</v>
      </c>
      <c r="F198" s="11">
        <f t="shared" si="20"/>
        <v>2.6</v>
      </c>
      <c r="G198" s="11">
        <f t="shared" si="20"/>
        <v>1.2</v>
      </c>
      <c r="H198" s="11">
        <f t="shared" si="20"/>
        <v>0.67</v>
      </c>
      <c r="I198" s="11">
        <f t="shared" si="20"/>
        <v>0.52999999999999992</v>
      </c>
      <c r="J198" s="9">
        <v>1</v>
      </c>
    </row>
    <row r="199" spans="3:10" x14ac:dyDescent="0.4">
      <c r="C199" s="9">
        <v>180</v>
      </c>
      <c r="D199" s="11">
        <f t="shared" si="20"/>
        <v>1.8</v>
      </c>
      <c r="E199" s="11">
        <f t="shared" si="20"/>
        <v>3.9</v>
      </c>
      <c r="F199" s="11">
        <f t="shared" si="20"/>
        <v>2.6</v>
      </c>
      <c r="G199" s="11">
        <f t="shared" si="20"/>
        <v>1.2</v>
      </c>
      <c r="H199" s="11">
        <f t="shared" si="20"/>
        <v>0.67</v>
      </c>
      <c r="I199" s="11">
        <f t="shared" si="20"/>
        <v>0.52999999999999992</v>
      </c>
      <c r="J199" s="9">
        <v>1</v>
      </c>
    </row>
    <row r="200" spans="3:10" x14ac:dyDescent="0.4">
      <c r="C200" s="9">
        <v>181</v>
      </c>
      <c r="D200" s="11">
        <f t="shared" si="20"/>
        <v>1.8</v>
      </c>
      <c r="E200" s="11">
        <f t="shared" si="20"/>
        <v>3.9</v>
      </c>
      <c r="F200" s="11">
        <f t="shared" si="20"/>
        <v>2.6</v>
      </c>
      <c r="G200" s="11">
        <f t="shared" si="20"/>
        <v>1.2</v>
      </c>
      <c r="H200" s="11">
        <f t="shared" si="20"/>
        <v>0.67</v>
      </c>
      <c r="I200" s="11">
        <f t="shared" si="20"/>
        <v>0.52999999999999992</v>
      </c>
      <c r="J200" s="9">
        <v>1</v>
      </c>
    </row>
    <row r="201" spans="3:10" x14ac:dyDescent="0.4">
      <c r="C201" s="9">
        <v>182</v>
      </c>
      <c r="D201" s="11">
        <f t="shared" si="20"/>
        <v>1.8</v>
      </c>
      <c r="E201" s="11">
        <f t="shared" si="20"/>
        <v>3.9</v>
      </c>
      <c r="F201" s="11">
        <f t="shared" si="20"/>
        <v>2.6</v>
      </c>
      <c r="G201" s="11">
        <f t="shared" si="20"/>
        <v>1.2</v>
      </c>
      <c r="H201" s="11">
        <f t="shared" si="20"/>
        <v>0.67</v>
      </c>
      <c r="I201" s="11">
        <f t="shared" si="20"/>
        <v>0.52999999999999992</v>
      </c>
      <c r="J201" s="9">
        <v>1</v>
      </c>
    </row>
    <row r="202" spans="3:10" x14ac:dyDescent="0.4">
      <c r="C202" s="9">
        <v>183</v>
      </c>
      <c r="D202" s="11">
        <f t="shared" si="20"/>
        <v>1.8</v>
      </c>
      <c r="E202" s="11">
        <f t="shared" si="20"/>
        <v>3.9</v>
      </c>
      <c r="F202" s="11">
        <f t="shared" si="20"/>
        <v>2.6</v>
      </c>
      <c r="G202" s="11">
        <f t="shared" si="20"/>
        <v>1.2</v>
      </c>
      <c r="H202" s="11">
        <f t="shared" si="20"/>
        <v>0.67</v>
      </c>
      <c r="I202" s="11">
        <f t="shared" si="20"/>
        <v>0.52999999999999992</v>
      </c>
      <c r="J202" s="9">
        <v>1</v>
      </c>
    </row>
    <row r="203" spans="3:10" x14ac:dyDescent="0.4">
      <c r="C203" s="9">
        <v>184</v>
      </c>
      <c r="D203" s="11">
        <f t="shared" si="20"/>
        <v>1.8</v>
      </c>
      <c r="E203" s="11">
        <f t="shared" si="20"/>
        <v>3.9</v>
      </c>
      <c r="F203" s="11">
        <f t="shared" si="20"/>
        <v>2.6</v>
      </c>
      <c r="G203" s="11">
        <f t="shared" si="20"/>
        <v>1.2</v>
      </c>
      <c r="H203" s="11">
        <f t="shared" si="20"/>
        <v>0.67</v>
      </c>
      <c r="I203" s="11">
        <f t="shared" si="20"/>
        <v>0.52999999999999992</v>
      </c>
      <c r="J203" s="9">
        <v>1</v>
      </c>
    </row>
    <row r="204" spans="3:10" x14ac:dyDescent="0.4">
      <c r="C204" s="9">
        <v>185</v>
      </c>
      <c r="D204" s="11">
        <f t="shared" si="20"/>
        <v>1.8</v>
      </c>
      <c r="E204" s="11">
        <f t="shared" si="20"/>
        <v>3.9</v>
      </c>
      <c r="F204" s="11">
        <f t="shared" si="20"/>
        <v>2.6</v>
      </c>
      <c r="G204" s="11">
        <f t="shared" si="20"/>
        <v>1.2</v>
      </c>
      <c r="H204" s="11">
        <f t="shared" si="20"/>
        <v>0.67</v>
      </c>
      <c r="I204" s="11">
        <f t="shared" si="20"/>
        <v>0.52999999999999992</v>
      </c>
      <c r="J204" s="9">
        <v>1</v>
      </c>
    </row>
    <row r="205" spans="3:10" x14ac:dyDescent="0.4">
      <c r="C205" s="9">
        <v>186</v>
      </c>
      <c r="D205" s="11">
        <f t="shared" si="20"/>
        <v>1.8</v>
      </c>
      <c r="E205" s="11">
        <f t="shared" si="20"/>
        <v>3.9</v>
      </c>
      <c r="F205" s="11">
        <f t="shared" si="20"/>
        <v>2.6</v>
      </c>
      <c r="G205" s="11">
        <f t="shared" si="20"/>
        <v>1.2</v>
      </c>
      <c r="H205" s="11">
        <f t="shared" si="20"/>
        <v>0.67</v>
      </c>
      <c r="I205" s="11">
        <f t="shared" si="20"/>
        <v>0.52999999999999992</v>
      </c>
      <c r="J205" s="9">
        <v>1</v>
      </c>
    </row>
    <row r="206" spans="3:10" x14ac:dyDescent="0.4">
      <c r="C206" s="9">
        <v>187</v>
      </c>
      <c r="D206" s="11">
        <f t="shared" ref="D206:I237" si="21">D$14</f>
        <v>1.8</v>
      </c>
      <c r="E206" s="11">
        <f t="shared" si="21"/>
        <v>3.9</v>
      </c>
      <c r="F206" s="11">
        <f t="shared" si="21"/>
        <v>2.6</v>
      </c>
      <c r="G206" s="11">
        <f t="shared" si="21"/>
        <v>1.2</v>
      </c>
      <c r="H206" s="11">
        <f t="shared" si="21"/>
        <v>0.67</v>
      </c>
      <c r="I206" s="11">
        <f t="shared" si="21"/>
        <v>0.52999999999999992</v>
      </c>
      <c r="J206" s="9">
        <v>1</v>
      </c>
    </row>
    <row r="207" spans="3:10" x14ac:dyDescent="0.4">
      <c r="C207" s="9">
        <v>188</v>
      </c>
      <c r="D207" s="11">
        <f t="shared" si="21"/>
        <v>1.8</v>
      </c>
      <c r="E207" s="11">
        <f t="shared" si="21"/>
        <v>3.9</v>
      </c>
      <c r="F207" s="11">
        <f t="shared" si="21"/>
        <v>2.6</v>
      </c>
      <c r="G207" s="11">
        <f t="shared" si="21"/>
        <v>1.2</v>
      </c>
      <c r="H207" s="11">
        <f t="shared" si="21"/>
        <v>0.67</v>
      </c>
      <c r="I207" s="11">
        <f t="shared" si="21"/>
        <v>0.52999999999999992</v>
      </c>
      <c r="J207" s="9">
        <v>1</v>
      </c>
    </row>
    <row r="208" spans="3:10" x14ac:dyDescent="0.4">
      <c r="C208" s="9">
        <v>189</v>
      </c>
      <c r="D208" s="11">
        <f t="shared" si="21"/>
        <v>1.8</v>
      </c>
      <c r="E208" s="11">
        <f t="shared" si="21"/>
        <v>3.9</v>
      </c>
      <c r="F208" s="11">
        <f t="shared" si="21"/>
        <v>2.6</v>
      </c>
      <c r="G208" s="11">
        <f t="shared" si="21"/>
        <v>1.2</v>
      </c>
      <c r="H208" s="11">
        <f t="shared" si="21"/>
        <v>0.67</v>
      </c>
      <c r="I208" s="11">
        <f t="shared" si="21"/>
        <v>0.52999999999999992</v>
      </c>
      <c r="J208" s="9">
        <v>1</v>
      </c>
    </row>
    <row r="209" spans="3:10" x14ac:dyDescent="0.4">
      <c r="C209" s="9">
        <v>190</v>
      </c>
      <c r="D209" s="11">
        <f t="shared" si="21"/>
        <v>1.8</v>
      </c>
      <c r="E209" s="11">
        <f t="shared" si="21"/>
        <v>3.9</v>
      </c>
      <c r="F209" s="11">
        <f t="shared" si="21"/>
        <v>2.6</v>
      </c>
      <c r="G209" s="11">
        <f t="shared" si="21"/>
        <v>1.2</v>
      </c>
      <c r="H209" s="11">
        <f t="shared" si="21"/>
        <v>0.67</v>
      </c>
      <c r="I209" s="11">
        <f t="shared" si="21"/>
        <v>0.52999999999999992</v>
      </c>
      <c r="J209" s="9">
        <v>1</v>
      </c>
    </row>
    <row r="210" spans="3:10" x14ac:dyDescent="0.4">
      <c r="C210" s="9">
        <v>191</v>
      </c>
      <c r="D210" s="11">
        <f t="shared" si="21"/>
        <v>1.8</v>
      </c>
      <c r="E210" s="11">
        <f t="shared" si="21"/>
        <v>3.9</v>
      </c>
      <c r="F210" s="11">
        <f t="shared" si="21"/>
        <v>2.6</v>
      </c>
      <c r="G210" s="11">
        <f t="shared" si="21"/>
        <v>1.2</v>
      </c>
      <c r="H210" s="11">
        <f t="shared" si="21"/>
        <v>0.67</v>
      </c>
      <c r="I210" s="11">
        <f t="shared" si="21"/>
        <v>0.52999999999999992</v>
      </c>
      <c r="J210" s="9">
        <v>1</v>
      </c>
    </row>
    <row r="211" spans="3:10" x14ac:dyDescent="0.4">
      <c r="C211" s="9">
        <v>192</v>
      </c>
      <c r="D211" s="11">
        <f t="shared" si="21"/>
        <v>1.8</v>
      </c>
      <c r="E211" s="11">
        <f t="shared" si="21"/>
        <v>3.9</v>
      </c>
      <c r="F211" s="11">
        <f t="shared" si="21"/>
        <v>2.6</v>
      </c>
      <c r="G211" s="11">
        <f t="shared" si="21"/>
        <v>1.2</v>
      </c>
      <c r="H211" s="11">
        <f t="shared" si="21"/>
        <v>0.67</v>
      </c>
      <c r="I211" s="11">
        <f t="shared" si="21"/>
        <v>0.52999999999999992</v>
      </c>
      <c r="J211" s="9">
        <v>1</v>
      </c>
    </row>
    <row r="212" spans="3:10" x14ac:dyDescent="0.4">
      <c r="C212" s="9">
        <v>193</v>
      </c>
      <c r="D212" s="11">
        <f t="shared" si="21"/>
        <v>1.8</v>
      </c>
      <c r="E212" s="11">
        <f t="shared" si="21"/>
        <v>3.9</v>
      </c>
      <c r="F212" s="11">
        <f t="shared" si="21"/>
        <v>2.6</v>
      </c>
      <c r="G212" s="11">
        <f t="shared" si="21"/>
        <v>1.2</v>
      </c>
      <c r="H212" s="11">
        <f t="shared" si="21"/>
        <v>0.67</v>
      </c>
      <c r="I212" s="11">
        <f t="shared" si="21"/>
        <v>0.52999999999999992</v>
      </c>
      <c r="J212" s="9">
        <v>1</v>
      </c>
    </row>
    <row r="213" spans="3:10" x14ac:dyDescent="0.4">
      <c r="C213" s="9">
        <v>194</v>
      </c>
      <c r="D213" s="11">
        <f t="shared" si="21"/>
        <v>1.8</v>
      </c>
      <c r="E213" s="11">
        <f t="shared" si="21"/>
        <v>3.9</v>
      </c>
      <c r="F213" s="11">
        <f t="shared" si="21"/>
        <v>2.6</v>
      </c>
      <c r="G213" s="11">
        <f t="shared" si="21"/>
        <v>1.2</v>
      </c>
      <c r="H213" s="11">
        <f t="shared" si="21"/>
        <v>0.67</v>
      </c>
      <c r="I213" s="11">
        <f t="shared" si="21"/>
        <v>0.52999999999999992</v>
      </c>
      <c r="J213" s="9">
        <v>1</v>
      </c>
    </row>
    <row r="214" spans="3:10" x14ac:dyDescent="0.4">
      <c r="C214" s="9">
        <v>195</v>
      </c>
      <c r="D214" s="11">
        <f t="shared" si="21"/>
        <v>1.8</v>
      </c>
      <c r="E214" s="11">
        <f t="shared" si="21"/>
        <v>3.9</v>
      </c>
      <c r="F214" s="11">
        <f t="shared" si="21"/>
        <v>2.6</v>
      </c>
      <c r="G214" s="11">
        <f t="shared" si="21"/>
        <v>1.2</v>
      </c>
      <c r="H214" s="11">
        <f t="shared" si="21"/>
        <v>0.67</v>
      </c>
      <c r="I214" s="11">
        <f t="shared" si="21"/>
        <v>0.52999999999999992</v>
      </c>
      <c r="J214" s="9">
        <v>1</v>
      </c>
    </row>
    <row r="215" spans="3:10" x14ac:dyDescent="0.4">
      <c r="C215" s="9">
        <v>196</v>
      </c>
      <c r="D215" s="11">
        <f t="shared" si="21"/>
        <v>1.8</v>
      </c>
      <c r="E215" s="11">
        <f t="shared" si="21"/>
        <v>3.9</v>
      </c>
      <c r="F215" s="11">
        <f t="shared" si="21"/>
        <v>2.6</v>
      </c>
      <c r="G215" s="11">
        <f t="shared" si="21"/>
        <v>1.2</v>
      </c>
      <c r="H215" s="11">
        <f t="shared" si="21"/>
        <v>0.67</v>
      </c>
      <c r="I215" s="11">
        <f t="shared" si="21"/>
        <v>0.52999999999999992</v>
      </c>
      <c r="J215" s="9">
        <v>1</v>
      </c>
    </row>
    <row r="216" spans="3:10" x14ac:dyDescent="0.4">
      <c r="C216" s="9">
        <v>197</v>
      </c>
      <c r="D216" s="11">
        <f t="shared" si="21"/>
        <v>1.8</v>
      </c>
      <c r="E216" s="11">
        <f t="shared" si="21"/>
        <v>3.9</v>
      </c>
      <c r="F216" s="11">
        <f t="shared" si="21"/>
        <v>2.6</v>
      </c>
      <c r="G216" s="11">
        <f t="shared" si="21"/>
        <v>1.2</v>
      </c>
      <c r="H216" s="11">
        <f t="shared" si="21"/>
        <v>0.67</v>
      </c>
      <c r="I216" s="11">
        <f t="shared" si="21"/>
        <v>0.52999999999999992</v>
      </c>
      <c r="J216" s="9">
        <v>1</v>
      </c>
    </row>
    <row r="217" spans="3:10" x14ac:dyDescent="0.4">
      <c r="C217" s="9">
        <v>198</v>
      </c>
      <c r="D217" s="11">
        <f t="shared" si="21"/>
        <v>1.8</v>
      </c>
      <c r="E217" s="11">
        <f t="shared" si="21"/>
        <v>3.9</v>
      </c>
      <c r="F217" s="11">
        <f t="shared" si="21"/>
        <v>2.6</v>
      </c>
      <c r="G217" s="11">
        <f t="shared" si="21"/>
        <v>1.2</v>
      </c>
      <c r="H217" s="11">
        <f t="shared" si="21"/>
        <v>0.67</v>
      </c>
      <c r="I217" s="11">
        <f t="shared" si="21"/>
        <v>0.52999999999999992</v>
      </c>
      <c r="J217" s="9">
        <v>1</v>
      </c>
    </row>
    <row r="218" spans="3:10" x14ac:dyDescent="0.4">
      <c r="C218" s="9">
        <v>199</v>
      </c>
      <c r="D218" s="11">
        <f t="shared" si="21"/>
        <v>1.8</v>
      </c>
      <c r="E218" s="11">
        <f t="shared" si="21"/>
        <v>3.9</v>
      </c>
      <c r="F218" s="11">
        <f t="shared" si="21"/>
        <v>2.6</v>
      </c>
      <c r="G218" s="11">
        <f t="shared" si="21"/>
        <v>1.2</v>
      </c>
      <c r="H218" s="11">
        <f t="shared" si="21"/>
        <v>0.67</v>
      </c>
      <c r="I218" s="11">
        <f t="shared" si="21"/>
        <v>0.52999999999999992</v>
      </c>
      <c r="J218" s="9">
        <v>1</v>
      </c>
    </row>
    <row r="219" spans="3:10" x14ac:dyDescent="0.4">
      <c r="C219" s="9">
        <v>200</v>
      </c>
      <c r="D219" s="11">
        <f t="shared" si="21"/>
        <v>1.8</v>
      </c>
      <c r="E219" s="11">
        <f t="shared" si="21"/>
        <v>3.9</v>
      </c>
      <c r="F219" s="11">
        <f t="shared" si="21"/>
        <v>2.6</v>
      </c>
      <c r="G219" s="11">
        <f t="shared" si="21"/>
        <v>1.2</v>
      </c>
      <c r="H219" s="11">
        <f t="shared" si="21"/>
        <v>0.67</v>
      </c>
      <c r="I219" s="11">
        <f t="shared" si="21"/>
        <v>0.52999999999999992</v>
      </c>
      <c r="J219" s="9">
        <v>1</v>
      </c>
    </row>
    <row r="220" spans="3:10" x14ac:dyDescent="0.4">
      <c r="C220" s="9">
        <v>201</v>
      </c>
      <c r="D220" s="11">
        <f t="shared" si="21"/>
        <v>1.8</v>
      </c>
      <c r="E220" s="11">
        <f t="shared" si="21"/>
        <v>3.9</v>
      </c>
      <c r="F220" s="11">
        <f t="shared" si="21"/>
        <v>2.6</v>
      </c>
      <c r="G220" s="11">
        <f t="shared" si="21"/>
        <v>1.2</v>
      </c>
      <c r="H220" s="11">
        <f t="shared" si="21"/>
        <v>0.67</v>
      </c>
      <c r="I220" s="11">
        <f t="shared" si="21"/>
        <v>0.52999999999999992</v>
      </c>
      <c r="J220" s="9">
        <v>1</v>
      </c>
    </row>
    <row r="221" spans="3:10" x14ac:dyDescent="0.4">
      <c r="C221" s="9">
        <v>202</v>
      </c>
      <c r="D221" s="11">
        <f t="shared" si="21"/>
        <v>1.8</v>
      </c>
      <c r="E221" s="11">
        <f t="shared" si="21"/>
        <v>3.9</v>
      </c>
      <c r="F221" s="11">
        <f t="shared" si="21"/>
        <v>2.6</v>
      </c>
      <c r="G221" s="11">
        <f t="shared" si="21"/>
        <v>1.2</v>
      </c>
      <c r="H221" s="11">
        <f t="shared" si="21"/>
        <v>0.67</v>
      </c>
      <c r="I221" s="11">
        <f t="shared" si="21"/>
        <v>0.52999999999999992</v>
      </c>
      <c r="J221" s="9">
        <v>1</v>
      </c>
    </row>
    <row r="222" spans="3:10" x14ac:dyDescent="0.4">
      <c r="C222" s="9">
        <v>203</v>
      </c>
      <c r="D222" s="11">
        <f t="shared" si="21"/>
        <v>1.8</v>
      </c>
      <c r="E222" s="11">
        <f t="shared" si="21"/>
        <v>3.9</v>
      </c>
      <c r="F222" s="11">
        <f t="shared" si="21"/>
        <v>2.6</v>
      </c>
      <c r="G222" s="11">
        <f t="shared" si="21"/>
        <v>1.2</v>
      </c>
      <c r="H222" s="11">
        <f t="shared" si="21"/>
        <v>0.67</v>
      </c>
      <c r="I222" s="11">
        <f t="shared" si="21"/>
        <v>0.52999999999999992</v>
      </c>
      <c r="J222" s="9">
        <v>1</v>
      </c>
    </row>
    <row r="223" spans="3:10" x14ac:dyDescent="0.4">
      <c r="C223" s="9">
        <v>204</v>
      </c>
      <c r="D223" s="11">
        <f t="shared" si="21"/>
        <v>1.8</v>
      </c>
      <c r="E223" s="11">
        <f t="shared" si="21"/>
        <v>3.9</v>
      </c>
      <c r="F223" s="11">
        <f t="shared" si="21"/>
        <v>2.6</v>
      </c>
      <c r="G223" s="11">
        <f t="shared" si="21"/>
        <v>1.2</v>
      </c>
      <c r="H223" s="11">
        <f t="shared" si="21"/>
        <v>0.67</v>
      </c>
      <c r="I223" s="11">
        <f t="shared" si="21"/>
        <v>0.52999999999999992</v>
      </c>
      <c r="J223" s="9">
        <v>1</v>
      </c>
    </row>
    <row r="224" spans="3:10" x14ac:dyDescent="0.4">
      <c r="C224" s="9">
        <v>205</v>
      </c>
      <c r="D224" s="11">
        <f t="shared" si="21"/>
        <v>1.8</v>
      </c>
      <c r="E224" s="11">
        <f t="shared" si="21"/>
        <v>3.9</v>
      </c>
      <c r="F224" s="11">
        <f t="shared" si="21"/>
        <v>2.6</v>
      </c>
      <c r="G224" s="11">
        <f t="shared" si="21"/>
        <v>1.2</v>
      </c>
      <c r="H224" s="11">
        <f t="shared" si="21"/>
        <v>0.67</v>
      </c>
      <c r="I224" s="11">
        <f t="shared" si="21"/>
        <v>0.52999999999999992</v>
      </c>
      <c r="J224" s="9">
        <v>1</v>
      </c>
    </row>
    <row r="225" spans="3:10" x14ac:dyDescent="0.4">
      <c r="C225" s="9">
        <v>206</v>
      </c>
      <c r="D225" s="11">
        <f t="shared" si="21"/>
        <v>1.8</v>
      </c>
      <c r="E225" s="11">
        <f t="shared" si="21"/>
        <v>3.9</v>
      </c>
      <c r="F225" s="11">
        <f t="shared" si="21"/>
        <v>2.6</v>
      </c>
      <c r="G225" s="11">
        <f t="shared" si="21"/>
        <v>1.2</v>
      </c>
      <c r="H225" s="11">
        <f t="shared" si="21"/>
        <v>0.67</v>
      </c>
      <c r="I225" s="11">
        <f t="shared" si="21"/>
        <v>0.52999999999999992</v>
      </c>
      <c r="J225" s="9">
        <v>1</v>
      </c>
    </row>
    <row r="226" spans="3:10" x14ac:dyDescent="0.4">
      <c r="C226" s="9">
        <v>207</v>
      </c>
      <c r="D226" s="11">
        <f t="shared" si="21"/>
        <v>1.8</v>
      </c>
      <c r="E226" s="11">
        <f t="shared" si="21"/>
        <v>3.9</v>
      </c>
      <c r="F226" s="11">
        <f t="shared" si="21"/>
        <v>2.6</v>
      </c>
      <c r="G226" s="11">
        <f t="shared" si="21"/>
        <v>1.2</v>
      </c>
      <c r="H226" s="11">
        <f t="shared" si="21"/>
        <v>0.67</v>
      </c>
      <c r="I226" s="11">
        <f t="shared" si="21"/>
        <v>0.52999999999999992</v>
      </c>
      <c r="J226" s="9">
        <v>1</v>
      </c>
    </row>
    <row r="227" spans="3:10" x14ac:dyDescent="0.4">
      <c r="C227" s="9">
        <v>208</v>
      </c>
      <c r="D227" s="11">
        <f t="shared" si="21"/>
        <v>1.8</v>
      </c>
      <c r="E227" s="11">
        <f t="shared" si="21"/>
        <v>3.9</v>
      </c>
      <c r="F227" s="11">
        <f t="shared" si="21"/>
        <v>2.6</v>
      </c>
      <c r="G227" s="11">
        <f t="shared" si="21"/>
        <v>1.2</v>
      </c>
      <c r="H227" s="11">
        <f t="shared" si="21"/>
        <v>0.67</v>
      </c>
      <c r="I227" s="11">
        <f t="shared" si="21"/>
        <v>0.52999999999999992</v>
      </c>
      <c r="J227" s="9">
        <v>1</v>
      </c>
    </row>
    <row r="228" spans="3:10" x14ac:dyDescent="0.4">
      <c r="C228" s="9">
        <v>209</v>
      </c>
      <c r="D228" s="11">
        <f t="shared" si="21"/>
        <v>1.8</v>
      </c>
      <c r="E228" s="11">
        <f t="shared" si="21"/>
        <v>3.9</v>
      </c>
      <c r="F228" s="11">
        <f t="shared" si="21"/>
        <v>2.6</v>
      </c>
      <c r="G228" s="11">
        <f t="shared" si="21"/>
        <v>1.2</v>
      </c>
      <c r="H228" s="11">
        <f t="shared" si="21"/>
        <v>0.67</v>
      </c>
      <c r="I228" s="11">
        <f t="shared" si="21"/>
        <v>0.52999999999999992</v>
      </c>
      <c r="J228" s="9">
        <v>1</v>
      </c>
    </row>
    <row r="229" spans="3:10" x14ac:dyDescent="0.4">
      <c r="C229" s="9">
        <v>210</v>
      </c>
      <c r="D229" s="11">
        <f t="shared" si="21"/>
        <v>1.8</v>
      </c>
      <c r="E229" s="11">
        <f t="shared" si="21"/>
        <v>3.9</v>
      </c>
      <c r="F229" s="11">
        <f t="shared" si="21"/>
        <v>2.6</v>
      </c>
      <c r="G229" s="11">
        <f t="shared" si="21"/>
        <v>1.2</v>
      </c>
      <c r="H229" s="11">
        <f t="shared" si="21"/>
        <v>0.67</v>
      </c>
      <c r="I229" s="11">
        <f t="shared" si="21"/>
        <v>0.52999999999999992</v>
      </c>
      <c r="J229" s="9">
        <v>1</v>
      </c>
    </row>
    <row r="230" spans="3:10" x14ac:dyDescent="0.4">
      <c r="C230" s="9">
        <v>211</v>
      </c>
      <c r="D230" s="11">
        <f t="shared" si="21"/>
        <v>1.8</v>
      </c>
      <c r="E230" s="11">
        <f t="shared" si="21"/>
        <v>3.9</v>
      </c>
      <c r="F230" s="11">
        <f t="shared" si="21"/>
        <v>2.6</v>
      </c>
      <c r="G230" s="11">
        <f t="shared" si="21"/>
        <v>1.2</v>
      </c>
      <c r="H230" s="11">
        <f t="shared" si="21"/>
        <v>0.67</v>
      </c>
      <c r="I230" s="11">
        <f t="shared" si="21"/>
        <v>0.52999999999999992</v>
      </c>
      <c r="J230" s="9">
        <v>1</v>
      </c>
    </row>
    <row r="231" spans="3:10" x14ac:dyDescent="0.4">
      <c r="C231" s="9">
        <v>212</v>
      </c>
      <c r="D231" s="11">
        <f t="shared" si="21"/>
        <v>1.8</v>
      </c>
      <c r="E231" s="11">
        <f t="shared" si="21"/>
        <v>3.9</v>
      </c>
      <c r="F231" s="11">
        <f t="shared" si="21"/>
        <v>2.6</v>
      </c>
      <c r="G231" s="11">
        <f t="shared" si="21"/>
        <v>1.2</v>
      </c>
      <c r="H231" s="11">
        <f t="shared" si="21"/>
        <v>0.67</v>
      </c>
      <c r="I231" s="11">
        <f t="shared" si="21"/>
        <v>0.52999999999999992</v>
      </c>
      <c r="J231" s="9">
        <v>1</v>
      </c>
    </row>
    <row r="232" spans="3:10" x14ac:dyDescent="0.4">
      <c r="C232" s="9">
        <v>213</v>
      </c>
      <c r="D232" s="11">
        <f t="shared" si="21"/>
        <v>1.8</v>
      </c>
      <c r="E232" s="11">
        <f t="shared" si="21"/>
        <v>3.9</v>
      </c>
      <c r="F232" s="11">
        <f t="shared" si="21"/>
        <v>2.6</v>
      </c>
      <c r="G232" s="11">
        <f t="shared" si="21"/>
        <v>1.2</v>
      </c>
      <c r="H232" s="11">
        <f t="shared" si="21"/>
        <v>0.67</v>
      </c>
      <c r="I232" s="11">
        <f t="shared" si="21"/>
        <v>0.52999999999999992</v>
      </c>
      <c r="J232" s="9">
        <v>1</v>
      </c>
    </row>
    <row r="233" spans="3:10" x14ac:dyDescent="0.4">
      <c r="C233" s="9">
        <v>214</v>
      </c>
      <c r="D233" s="11">
        <f t="shared" si="21"/>
        <v>1.8</v>
      </c>
      <c r="E233" s="11">
        <f t="shared" si="21"/>
        <v>3.9</v>
      </c>
      <c r="F233" s="11">
        <f t="shared" si="21"/>
        <v>2.6</v>
      </c>
      <c r="G233" s="11">
        <f t="shared" si="21"/>
        <v>1.2</v>
      </c>
      <c r="H233" s="11">
        <f t="shared" si="21"/>
        <v>0.67</v>
      </c>
      <c r="I233" s="11">
        <f t="shared" si="21"/>
        <v>0.52999999999999992</v>
      </c>
      <c r="J233" s="9">
        <v>1</v>
      </c>
    </row>
    <row r="234" spans="3:10" x14ac:dyDescent="0.4">
      <c r="C234" s="9">
        <v>215</v>
      </c>
      <c r="D234" s="11">
        <f t="shared" si="21"/>
        <v>1.8</v>
      </c>
      <c r="E234" s="11">
        <f t="shared" si="21"/>
        <v>3.9</v>
      </c>
      <c r="F234" s="11">
        <f t="shared" si="21"/>
        <v>2.6</v>
      </c>
      <c r="G234" s="11">
        <f t="shared" si="21"/>
        <v>1.2</v>
      </c>
      <c r="H234" s="11">
        <f t="shared" si="21"/>
        <v>0.67</v>
      </c>
      <c r="I234" s="11">
        <f t="shared" si="21"/>
        <v>0.52999999999999992</v>
      </c>
      <c r="J234" s="9">
        <v>1</v>
      </c>
    </row>
    <row r="235" spans="3:10" x14ac:dyDescent="0.4">
      <c r="C235" s="9">
        <v>216</v>
      </c>
      <c r="D235" s="11">
        <f t="shared" si="21"/>
        <v>1.8</v>
      </c>
      <c r="E235" s="11">
        <f t="shared" si="21"/>
        <v>3.9</v>
      </c>
      <c r="F235" s="11">
        <f t="shared" si="21"/>
        <v>2.6</v>
      </c>
      <c r="G235" s="11">
        <f t="shared" si="21"/>
        <v>1.2</v>
      </c>
      <c r="H235" s="11">
        <f t="shared" si="21"/>
        <v>0.67</v>
      </c>
      <c r="I235" s="11">
        <f t="shared" si="21"/>
        <v>0.52999999999999992</v>
      </c>
      <c r="J235" s="9">
        <v>1</v>
      </c>
    </row>
    <row r="236" spans="3:10" x14ac:dyDescent="0.4">
      <c r="C236" s="9">
        <v>217</v>
      </c>
      <c r="D236" s="11">
        <f t="shared" si="21"/>
        <v>1.8</v>
      </c>
      <c r="E236" s="11">
        <f t="shared" si="21"/>
        <v>3.9</v>
      </c>
      <c r="F236" s="11">
        <f t="shared" si="21"/>
        <v>2.6</v>
      </c>
      <c r="G236" s="11">
        <f t="shared" si="21"/>
        <v>1.2</v>
      </c>
      <c r="H236" s="11">
        <f t="shared" si="21"/>
        <v>0.67</v>
      </c>
      <c r="I236" s="11">
        <f t="shared" si="21"/>
        <v>0.52999999999999992</v>
      </c>
      <c r="J236" s="9">
        <v>1</v>
      </c>
    </row>
    <row r="237" spans="3:10" x14ac:dyDescent="0.4">
      <c r="C237" s="9">
        <v>218</v>
      </c>
      <c r="D237" s="11">
        <f t="shared" si="21"/>
        <v>1.8</v>
      </c>
      <c r="E237" s="11">
        <f t="shared" si="21"/>
        <v>3.9</v>
      </c>
      <c r="F237" s="11">
        <f t="shared" si="21"/>
        <v>2.6</v>
      </c>
      <c r="G237" s="11">
        <f t="shared" si="21"/>
        <v>1.2</v>
      </c>
      <c r="H237" s="11">
        <f t="shared" si="21"/>
        <v>0.67</v>
      </c>
      <c r="I237" s="11">
        <f t="shared" si="21"/>
        <v>0.52999999999999992</v>
      </c>
      <c r="J237" s="9">
        <v>1</v>
      </c>
    </row>
    <row r="238" spans="3:10" x14ac:dyDescent="0.4">
      <c r="C238" s="9">
        <v>219</v>
      </c>
      <c r="D238" s="11">
        <f t="shared" ref="D238:I269" si="22">D$14</f>
        <v>1.8</v>
      </c>
      <c r="E238" s="11">
        <f t="shared" si="22"/>
        <v>3.9</v>
      </c>
      <c r="F238" s="11">
        <f t="shared" si="22"/>
        <v>2.6</v>
      </c>
      <c r="G238" s="11">
        <f t="shared" si="22"/>
        <v>1.2</v>
      </c>
      <c r="H238" s="11">
        <f t="shared" si="22"/>
        <v>0.67</v>
      </c>
      <c r="I238" s="11">
        <f t="shared" si="22"/>
        <v>0.52999999999999992</v>
      </c>
      <c r="J238" s="9">
        <v>1</v>
      </c>
    </row>
    <row r="239" spans="3:10" x14ac:dyDescent="0.4">
      <c r="C239" s="9">
        <v>220</v>
      </c>
      <c r="D239" s="11">
        <f t="shared" si="22"/>
        <v>1.8</v>
      </c>
      <c r="E239" s="11">
        <f t="shared" si="22"/>
        <v>3.9</v>
      </c>
      <c r="F239" s="11">
        <f t="shared" si="22"/>
        <v>2.6</v>
      </c>
      <c r="G239" s="11">
        <f t="shared" si="22"/>
        <v>1.2</v>
      </c>
      <c r="H239" s="11">
        <f t="shared" si="22"/>
        <v>0.67</v>
      </c>
      <c r="I239" s="11">
        <f t="shared" si="22"/>
        <v>0.52999999999999992</v>
      </c>
      <c r="J239" s="9">
        <v>1</v>
      </c>
    </row>
    <row r="240" spans="3:10" x14ac:dyDescent="0.4">
      <c r="C240" s="9">
        <v>221</v>
      </c>
      <c r="D240" s="11">
        <f t="shared" si="22"/>
        <v>1.8</v>
      </c>
      <c r="E240" s="11">
        <f t="shared" si="22"/>
        <v>3.9</v>
      </c>
      <c r="F240" s="11">
        <f t="shared" si="22"/>
        <v>2.6</v>
      </c>
      <c r="G240" s="11">
        <f t="shared" si="22"/>
        <v>1.2</v>
      </c>
      <c r="H240" s="11">
        <f t="shared" si="22"/>
        <v>0.67</v>
      </c>
      <c r="I240" s="11">
        <f t="shared" si="22"/>
        <v>0.52999999999999992</v>
      </c>
      <c r="J240" s="9">
        <v>1</v>
      </c>
    </row>
    <row r="241" spans="3:10" x14ac:dyDescent="0.4">
      <c r="C241" s="9">
        <v>222</v>
      </c>
      <c r="D241" s="11">
        <f t="shared" si="22"/>
        <v>1.8</v>
      </c>
      <c r="E241" s="11">
        <f t="shared" si="22"/>
        <v>3.9</v>
      </c>
      <c r="F241" s="11">
        <f t="shared" si="22"/>
        <v>2.6</v>
      </c>
      <c r="G241" s="11">
        <f t="shared" si="22"/>
        <v>1.2</v>
      </c>
      <c r="H241" s="11">
        <f t="shared" si="22"/>
        <v>0.67</v>
      </c>
      <c r="I241" s="11">
        <f t="shared" si="22"/>
        <v>0.52999999999999992</v>
      </c>
      <c r="J241" s="9">
        <v>1</v>
      </c>
    </row>
    <row r="242" spans="3:10" x14ac:dyDescent="0.4">
      <c r="C242" s="9">
        <v>223</v>
      </c>
      <c r="D242" s="11">
        <f t="shared" si="22"/>
        <v>1.8</v>
      </c>
      <c r="E242" s="11">
        <f t="shared" si="22"/>
        <v>3.9</v>
      </c>
      <c r="F242" s="11">
        <f t="shared" si="22"/>
        <v>2.6</v>
      </c>
      <c r="G242" s="11">
        <f t="shared" si="22"/>
        <v>1.2</v>
      </c>
      <c r="H242" s="11">
        <f t="shared" si="22"/>
        <v>0.67</v>
      </c>
      <c r="I242" s="11">
        <f t="shared" si="22"/>
        <v>0.52999999999999992</v>
      </c>
      <c r="J242" s="9">
        <v>1</v>
      </c>
    </row>
    <row r="243" spans="3:10" x14ac:dyDescent="0.4">
      <c r="C243" s="9">
        <v>224</v>
      </c>
      <c r="D243" s="11">
        <f t="shared" si="22"/>
        <v>1.8</v>
      </c>
      <c r="E243" s="11">
        <f t="shared" si="22"/>
        <v>3.9</v>
      </c>
      <c r="F243" s="11">
        <f t="shared" si="22"/>
        <v>2.6</v>
      </c>
      <c r="G243" s="11">
        <f t="shared" si="22"/>
        <v>1.2</v>
      </c>
      <c r="H243" s="11">
        <f t="shared" si="22"/>
        <v>0.67</v>
      </c>
      <c r="I243" s="11">
        <f t="shared" si="22"/>
        <v>0.52999999999999992</v>
      </c>
      <c r="J243" s="9">
        <v>1</v>
      </c>
    </row>
    <row r="244" spans="3:10" x14ac:dyDescent="0.4">
      <c r="C244" s="9">
        <v>225</v>
      </c>
      <c r="D244" s="11">
        <f t="shared" si="22"/>
        <v>1.8</v>
      </c>
      <c r="E244" s="11">
        <f t="shared" si="22"/>
        <v>3.9</v>
      </c>
      <c r="F244" s="11">
        <f t="shared" si="22"/>
        <v>2.6</v>
      </c>
      <c r="G244" s="11">
        <f t="shared" si="22"/>
        <v>1.2</v>
      </c>
      <c r="H244" s="11">
        <f t="shared" si="22"/>
        <v>0.67</v>
      </c>
      <c r="I244" s="11">
        <f t="shared" si="22"/>
        <v>0.52999999999999992</v>
      </c>
      <c r="J244" s="9">
        <v>1</v>
      </c>
    </row>
    <row r="245" spans="3:10" x14ac:dyDescent="0.4">
      <c r="C245" s="9">
        <v>226</v>
      </c>
      <c r="D245" s="11">
        <f t="shared" si="22"/>
        <v>1.8</v>
      </c>
      <c r="E245" s="11">
        <f t="shared" si="22"/>
        <v>3.9</v>
      </c>
      <c r="F245" s="11">
        <f t="shared" si="22"/>
        <v>2.6</v>
      </c>
      <c r="G245" s="11">
        <f t="shared" si="22"/>
        <v>1.2</v>
      </c>
      <c r="H245" s="11">
        <f t="shared" si="22"/>
        <v>0.67</v>
      </c>
      <c r="I245" s="11">
        <f t="shared" si="22"/>
        <v>0.52999999999999992</v>
      </c>
      <c r="J245" s="9">
        <v>1</v>
      </c>
    </row>
    <row r="246" spans="3:10" x14ac:dyDescent="0.4">
      <c r="C246" s="9">
        <v>227</v>
      </c>
      <c r="D246" s="11">
        <f t="shared" si="22"/>
        <v>1.8</v>
      </c>
      <c r="E246" s="11">
        <f t="shared" si="22"/>
        <v>3.9</v>
      </c>
      <c r="F246" s="11">
        <f t="shared" si="22"/>
        <v>2.6</v>
      </c>
      <c r="G246" s="11">
        <f t="shared" si="22"/>
        <v>1.2</v>
      </c>
      <c r="H246" s="11">
        <f t="shared" si="22"/>
        <v>0.67</v>
      </c>
      <c r="I246" s="11">
        <f t="shared" si="22"/>
        <v>0.52999999999999992</v>
      </c>
      <c r="J246" s="9">
        <v>1</v>
      </c>
    </row>
    <row r="247" spans="3:10" x14ac:dyDescent="0.4">
      <c r="C247" s="9">
        <v>228</v>
      </c>
      <c r="D247" s="11">
        <f t="shared" si="22"/>
        <v>1.8</v>
      </c>
      <c r="E247" s="11">
        <f t="shared" si="22"/>
        <v>3.9</v>
      </c>
      <c r="F247" s="11">
        <f t="shared" si="22"/>
        <v>2.6</v>
      </c>
      <c r="G247" s="11">
        <f t="shared" si="22"/>
        <v>1.2</v>
      </c>
      <c r="H247" s="11">
        <f t="shared" si="22"/>
        <v>0.67</v>
      </c>
      <c r="I247" s="11">
        <f t="shared" si="22"/>
        <v>0.52999999999999992</v>
      </c>
      <c r="J247" s="9">
        <v>1</v>
      </c>
    </row>
    <row r="248" spans="3:10" x14ac:dyDescent="0.4">
      <c r="C248" s="9">
        <v>229</v>
      </c>
      <c r="D248" s="11">
        <f t="shared" si="22"/>
        <v>1.8</v>
      </c>
      <c r="E248" s="11">
        <f t="shared" si="22"/>
        <v>3.9</v>
      </c>
      <c r="F248" s="11">
        <f t="shared" si="22"/>
        <v>2.6</v>
      </c>
      <c r="G248" s="11">
        <f t="shared" si="22"/>
        <v>1.2</v>
      </c>
      <c r="H248" s="11">
        <f t="shared" si="22"/>
        <v>0.67</v>
      </c>
      <c r="I248" s="11">
        <f t="shared" si="22"/>
        <v>0.52999999999999992</v>
      </c>
      <c r="J248" s="9">
        <v>1</v>
      </c>
    </row>
    <row r="249" spans="3:10" x14ac:dyDescent="0.4">
      <c r="C249" s="9">
        <v>230</v>
      </c>
      <c r="D249" s="11">
        <f t="shared" si="22"/>
        <v>1.8</v>
      </c>
      <c r="E249" s="11">
        <f t="shared" si="22"/>
        <v>3.9</v>
      </c>
      <c r="F249" s="11">
        <f t="shared" si="22"/>
        <v>2.6</v>
      </c>
      <c r="G249" s="11">
        <f t="shared" si="22"/>
        <v>1.2</v>
      </c>
      <c r="H249" s="11">
        <f t="shared" si="22"/>
        <v>0.67</v>
      </c>
      <c r="I249" s="11">
        <f t="shared" si="22"/>
        <v>0.52999999999999992</v>
      </c>
      <c r="J249" s="9">
        <v>1</v>
      </c>
    </row>
    <row r="250" spans="3:10" x14ac:dyDescent="0.4">
      <c r="C250" s="9">
        <v>231</v>
      </c>
      <c r="D250" s="11">
        <f t="shared" si="22"/>
        <v>1.8</v>
      </c>
      <c r="E250" s="11">
        <f t="shared" si="22"/>
        <v>3.9</v>
      </c>
      <c r="F250" s="11">
        <f t="shared" si="22"/>
        <v>2.6</v>
      </c>
      <c r="G250" s="11">
        <f t="shared" si="22"/>
        <v>1.2</v>
      </c>
      <c r="H250" s="11">
        <f t="shared" si="22"/>
        <v>0.67</v>
      </c>
      <c r="I250" s="11">
        <f t="shared" si="22"/>
        <v>0.52999999999999992</v>
      </c>
      <c r="J250" s="9">
        <v>1</v>
      </c>
    </row>
    <row r="251" spans="3:10" x14ac:dyDescent="0.4">
      <c r="C251" s="9">
        <v>232</v>
      </c>
      <c r="D251" s="11">
        <f t="shared" si="22"/>
        <v>1.8</v>
      </c>
      <c r="E251" s="11">
        <f t="shared" si="22"/>
        <v>3.9</v>
      </c>
      <c r="F251" s="11">
        <f t="shared" si="22"/>
        <v>2.6</v>
      </c>
      <c r="G251" s="11">
        <f t="shared" si="22"/>
        <v>1.2</v>
      </c>
      <c r="H251" s="11">
        <f t="shared" si="22"/>
        <v>0.67</v>
      </c>
      <c r="I251" s="11">
        <f t="shared" si="22"/>
        <v>0.52999999999999992</v>
      </c>
      <c r="J251" s="9">
        <v>1</v>
      </c>
    </row>
    <row r="252" spans="3:10" x14ac:dyDescent="0.4">
      <c r="C252" s="9">
        <v>233</v>
      </c>
      <c r="D252" s="11">
        <f t="shared" si="22"/>
        <v>1.8</v>
      </c>
      <c r="E252" s="11">
        <f t="shared" si="22"/>
        <v>3.9</v>
      </c>
      <c r="F252" s="11">
        <f t="shared" si="22"/>
        <v>2.6</v>
      </c>
      <c r="G252" s="11">
        <f t="shared" si="22"/>
        <v>1.2</v>
      </c>
      <c r="H252" s="11">
        <f t="shared" si="22"/>
        <v>0.67</v>
      </c>
      <c r="I252" s="11">
        <f t="shared" si="22"/>
        <v>0.52999999999999992</v>
      </c>
      <c r="J252" s="9">
        <v>1</v>
      </c>
    </row>
    <row r="253" spans="3:10" x14ac:dyDescent="0.4">
      <c r="C253" s="9">
        <v>234</v>
      </c>
      <c r="D253" s="11">
        <f t="shared" si="22"/>
        <v>1.8</v>
      </c>
      <c r="E253" s="11">
        <f t="shared" si="22"/>
        <v>3.9</v>
      </c>
      <c r="F253" s="11">
        <f t="shared" si="22"/>
        <v>2.6</v>
      </c>
      <c r="G253" s="11">
        <f t="shared" si="22"/>
        <v>1.2</v>
      </c>
      <c r="H253" s="11">
        <f t="shared" si="22"/>
        <v>0.67</v>
      </c>
      <c r="I253" s="11">
        <f t="shared" si="22"/>
        <v>0.52999999999999992</v>
      </c>
      <c r="J253" s="9">
        <v>1</v>
      </c>
    </row>
    <row r="254" spans="3:10" x14ac:dyDescent="0.4">
      <c r="C254" s="9">
        <v>235</v>
      </c>
      <c r="D254" s="11">
        <f t="shared" si="22"/>
        <v>1.8</v>
      </c>
      <c r="E254" s="11">
        <f t="shared" si="22"/>
        <v>3.9</v>
      </c>
      <c r="F254" s="11">
        <f t="shared" si="22"/>
        <v>2.6</v>
      </c>
      <c r="G254" s="11">
        <f t="shared" si="22"/>
        <v>1.2</v>
      </c>
      <c r="H254" s="11">
        <f t="shared" si="22"/>
        <v>0.67</v>
      </c>
      <c r="I254" s="11">
        <f t="shared" si="22"/>
        <v>0.52999999999999992</v>
      </c>
      <c r="J254" s="9">
        <v>1</v>
      </c>
    </row>
    <row r="255" spans="3:10" x14ac:dyDescent="0.4">
      <c r="C255" s="9">
        <v>236</v>
      </c>
      <c r="D255" s="11">
        <f t="shared" si="22"/>
        <v>1.8</v>
      </c>
      <c r="E255" s="11">
        <f t="shared" si="22"/>
        <v>3.9</v>
      </c>
      <c r="F255" s="11">
        <f t="shared" si="22"/>
        <v>2.6</v>
      </c>
      <c r="G255" s="11">
        <f t="shared" si="22"/>
        <v>1.2</v>
      </c>
      <c r="H255" s="11">
        <f t="shared" si="22"/>
        <v>0.67</v>
      </c>
      <c r="I255" s="11">
        <f t="shared" si="22"/>
        <v>0.52999999999999992</v>
      </c>
      <c r="J255" s="9">
        <v>1</v>
      </c>
    </row>
    <row r="256" spans="3:10" x14ac:dyDescent="0.4">
      <c r="C256" s="9">
        <v>237</v>
      </c>
      <c r="D256" s="11">
        <f t="shared" si="22"/>
        <v>1.8</v>
      </c>
      <c r="E256" s="11">
        <f t="shared" si="22"/>
        <v>3.9</v>
      </c>
      <c r="F256" s="11">
        <f t="shared" si="22"/>
        <v>2.6</v>
      </c>
      <c r="G256" s="11">
        <f t="shared" si="22"/>
        <v>1.2</v>
      </c>
      <c r="H256" s="11">
        <f t="shared" si="22"/>
        <v>0.67</v>
      </c>
      <c r="I256" s="11">
        <f t="shared" si="22"/>
        <v>0.52999999999999992</v>
      </c>
      <c r="J256" s="9">
        <v>1</v>
      </c>
    </row>
    <row r="257" spans="3:10" x14ac:dyDescent="0.4">
      <c r="C257" s="9">
        <v>238</v>
      </c>
      <c r="D257" s="11">
        <f t="shared" si="22"/>
        <v>1.8</v>
      </c>
      <c r="E257" s="11">
        <f t="shared" si="22"/>
        <v>3.9</v>
      </c>
      <c r="F257" s="11">
        <f t="shared" si="22"/>
        <v>2.6</v>
      </c>
      <c r="G257" s="11">
        <f t="shared" si="22"/>
        <v>1.2</v>
      </c>
      <c r="H257" s="11">
        <f t="shared" si="22"/>
        <v>0.67</v>
      </c>
      <c r="I257" s="11">
        <f t="shared" si="22"/>
        <v>0.52999999999999992</v>
      </c>
      <c r="J257" s="9">
        <v>1</v>
      </c>
    </row>
    <row r="258" spans="3:10" x14ac:dyDescent="0.4">
      <c r="C258" s="9">
        <v>239</v>
      </c>
      <c r="D258" s="11">
        <f t="shared" si="22"/>
        <v>1.8</v>
      </c>
      <c r="E258" s="11">
        <f t="shared" si="22"/>
        <v>3.9</v>
      </c>
      <c r="F258" s="11">
        <f t="shared" si="22"/>
        <v>2.6</v>
      </c>
      <c r="G258" s="11">
        <f t="shared" si="22"/>
        <v>1.2</v>
      </c>
      <c r="H258" s="11">
        <f t="shared" si="22"/>
        <v>0.67</v>
      </c>
      <c r="I258" s="11">
        <f t="shared" si="22"/>
        <v>0.52999999999999992</v>
      </c>
      <c r="J258" s="9">
        <v>1</v>
      </c>
    </row>
    <row r="259" spans="3:10" x14ac:dyDescent="0.4">
      <c r="C259" s="9">
        <v>240</v>
      </c>
      <c r="D259" s="11">
        <f t="shared" si="22"/>
        <v>1.8</v>
      </c>
      <c r="E259" s="11">
        <f t="shared" si="22"/>
        <v>3.9</v>
      </c>
      <c r="F259" s="11">
        <f t="shared" si="22"/>
        <v>2.6</v>
      </c>
      <c r="G259" s="11">
        <f t="shared" si="22"/>
        <v>1.2</v>
      </c>
      <c r="H259" s="11">
        <f t="shared" si="22"/>
        <v>0.67</v>
      </c>
      <c r="I259" s="11">
        <f t="shared" si="22"/>
        <v>0.52999999999999992</v>
      </c>
      <c r="J259" s="9">
        <v>1</v>
      </c>
    </row>
    <row r="260" spans="3:10" x14ac:dyDescent="0.4">
      <c r="C260" s="9">
        <v>241</v>
      </c>
      <c r="D260" s="11">
        <f t="shared" si="22"/>
        <v>1.8</v>
      </c>
      <c r="E260" s="11">
        <f t="shared" si="22"/>
        <v>3.9</v>
      </c>
      <c r="F260" s="11">
        <f t="shared" si="22"/>
        <v>2.6</v>
      </c>
      <c r="G260" s="11">
        <f t="shared" si="22"/>
        <v>1.2</v>
      </c>
      <c r="H260" s="11">
        <f t="shared" si="22"/>
        <v>0.67</v>
      </c>
      <c r="I260" s="11">
        <f t="shared" si="22"/>
        <v>0.52999999999999992</v>
      </c>
      <c r="J260" s="9">
        <v>1</v>
      </c>
    </row>
    <row r="261" spans="3:10" x14ac:dyDescent="0.4">
      <c r="C261" s="9">
        <v>242</v>
      </c>
      <c r="D261" s="11">
        <f t="shared" si="22"/>
        <v>1.8</v>
      </c>
      <c r="E261" s="11">
        <f t="shared" si="22"/>
        <v>3.9</v>
      </c>
      <c r="F261" s="11">
        <f t="shared" si="22"/>
        <v>2.6</v>
      </c>
      <c r="G261" s="11">
        <f t="shared" si="22"/>
        <v>1.2</v>
      </c>
      <c r="H261" s="11">
        <f t="shared" si="22"/>
        <v>0.67</v>
      </c>
      <c r="I261" s="11">
        <f t="shared" si="22"/>
        <v>0.52999999999999992</v>
      </c>
      <c r="J261" s="9">
        <v>1</v>
      </c>
    </row>
    <row r="262" spans="3:10" x14ac:dyDescent="0.4">
      <c r="C262" s="9">
        <v>243</v>
      </c>
      <c r="D262" s="11">
        <f t="shared" si="22"/>
        <v>1.8</v>
      </c>
      <c r="E262" s="11">
        <f t="shared" si="22"/>
        <v>3.9</v>
      </c>
      <c r="F262" s="11">
        <f t="shared" si="22"/>
        <v>2.6</v>
      </c>
      <c r="G262" s="11">
        <f t="shared" si="22"/>
        <v>1.2</v>
      </c>
      <c r="H262" s="11">
        <f t="shared" si="22"/>
        <v>0.67</v>
      </c>
      <c r="I262" s="11">
        <f t="shared" si="22"/>
        <v>0.52999999999999992</v>
      </c>
      <c r="J262" s="9">
        <v>1</v>
      </c>
    </row>
    <row r="263" spans="3:10" x14ac:dyDescent="0.4">
      <c r="C263" s="9">
        <v>244</v>
      </c>
      <c r="D263" s="11">
        <f t="shared" si="22"/>
        <v>1.8</v>
      </c>
      <c r="E263" s="11">
        <f t="shared" si="22"/>
        <v>3.9</v>
      </c>
      <c r="F263" s="11">
        <f t="shared" si="22"/>
        <v>2.6</v>
      </c>
      <c r="G263" s="11">
        <f t="shared" si="22"/>
        <v>1.2</v>
      </c>
      <c r="H263" s="11">
        <f t="shared" si="22"/>
        <v>0.67</v>
      </c>
      <c r="I263" s="11">
        <f t="shared" si="22"/>
        <v>0.52999999999999992</v>
      </c>
      <c r="J263" s="9">
        <v>1</v>
      </c>
    </row>
    <row r="264" spans="3:10" x14ac:dyDescent="0.4">
      <c r="C264" s="9">
        <v>245</v>
      </c>
      <c r="D264" s="11">
        <f t="shared" si="22"/>
        <v>1.8</v>
      </c>
      <c r="E264" s="11">
        <f t="shared" si="22"/>
        <v>3.9</v>
      </c>
      <c r="F264" s="11">
        <f t="shared" si="22"/>
        <v>2.6</v>
      </c>
      <c r="G264" s="11">
        <f t="shared" si="22"/>
        <v>1.2</v>
      </c>
      <c r="H264" s="11">
        <f t="shared" si="22"/>
        <v>0.67</v>
      </c>
      <c r="I264" s="11">
        <f t="shared" si="22"/>
        <v>0.52999999999999992</v>
      </c>
      <c r="J264" s="9">
        <v>1</v>
      </c>
    </row>
    <row r="265" spans="3:10" x14ac:dyDescent="0.4">
      <c r="C265" s="9">
        <v>246</v>
      </c>
      <c r="D265" s="11">
        <f t="shared" si="22"/>
        <v>1.8</v>
      </c>
      <c r="E265" s="11">
        <f t="shared" si="22"/>
        <v>3.9</v>
      </c>
      <c r="F265" s="11">
        <f t="shared" si="22"/>
        <v>2.6</v>
      </c>
      <c r="G265" s="11">
        <f t="shared" si="22"/>
        <v>1.2</v>
      </c>
      <c r="H265" s="11">
        <f t="shared" si="22"/>
        <v>0.67</v>
      </c>
      <c r="I265" s="11">
        <f t="shared" si="22"/>
        <v>0.52999999999999992</v>
      </c>
      <c r="J265" s="9">
        <v>1</v>
      </c>
    </row>
    <row r="266" spans="3:10" x14ac:dyDescent="0.4">
      <c r="C266" s="9">
        <v>247</v>
      </c>
      <c r="D266" s="11">
        <f t="shared" si="22"/>
        <v>1.8</v>
      </c>
      <c r="E266" s="11">
        <f t="shared" si="22"/>
        <v>3.9</v>
      </c>
      <c r="F266" s="11">
        <f t="shared" si="22"/>
        <v>2.6</v>
      </c>
      <c r="G266" s="11">
        <f t="shared" si="22"/>
        <v>1.2</v>
      </c>
      <c r="H266" s="11">
        <f t="shared" si="22"/>
        <v>0.67</v>
      </c>
      <c r="I266" s="11">
        <f t="shared" si="22"/>
        <v>0.52999999999999992</v>
      </c>
      <c r="J266" s="9">
        <v>1</v>
      </c>
    </row>
    <row r="267" spans="3:10" x14ac:dyDescent="0.4">
      <c r="C267" s="9">
        <v>248</v>
      </c>
      <c r="D267" s="11">
        <f t="shared" si="22"/>
        <v>1.8</v>
      </c>
      <c r="E267" s="11">
        <f t="shared" si="22"/>
        <v>3.9</v>
      </c>
      <c r="F267" s="11">
        <f t="shared" si="22"/>
        <v>2.6</v>
      </c>
      <c r="G267" s="11">
        <f t="shared" si="22"/>
        <v>1.2</v>
      </c>
      <c r="H267" s="11">
        <f t="shared" si="22"/>
        <v>0.67</v>
      </c>
      <c r="I267" s="11">
        <f t="shared" si="22"/>
        <v>0.52999999999999992</v>
      </c>
      <c r="J267" s="9">
        <v>1</v>
      </c>
    </row>
    <row r="268" spans="3:10" x14ac:dyDescent="0.4">
      <c r="C268" s="9">
        <v>249</v>
      </c>
      <c r="D268" s="11">
        <f t="shared" si="22"/>
        <v>1.8</v>
      </c>
      <c r="E268" s="11">
        <f t="shared" si="22"/>
        <v>3.9</v>
      </c>
      <c r="F268" s="11">
        <f t="shared" si="22"/>
        <v>2.6</v>
      </c>
      <c r="G268" s="11">
        <f t="shared" si="22"/>
        <v>1.2</v>
      </c>
      <c r="H268" s="11">
        <f t="shared" si="22"/>
        <v>0.67</v>
      </c>
      <c r="I268" s="11">
        <f t="shared" si="22"/>
        <v>0.52999999999999992</v>
      </c>
      <c r="J268" s="9">
        <v>1</v>
      </c>
    </row>
    <row r="269" spans="3:10" x14ac:dyDescent="0.4">
      <c r="C269" s="9">
        <v>250</v>
      </c>
      <c r="D269" s="11">
        <f t="shared" si="22"/>
        <v>1.8</v>
      </c>
      <c r="E269" s="11">
        <f t="shared" si="22"/>
        <v>3.9</v>
      </c>
      <c r="F269" s="11">
        <f t="shared" si="22"/>
        <v>2.6</v>
      </c>
      <c r="G269" s="11">
        <f t="shared" si="22"/>
        <v>1.2</v>
      </c>
      <c r="H269" s="11">
        <f t="shared" si="22"/>
        <v>0.67</v>
      </c>
      <c r="I269" s="11">
        <f t="shared" si="22"/>
        <v>0.52999999999999992</v>
      </c>
      <c r="J269" s="9">
        <v>1</v>
      </c>
    </row>
    <row r="270" spans="3:10" x14ac:dyDescent="0.4">
      <c r="C270" s="9">
        <v>251</v>
      </c>
      <c r="D270" s="11">
        <f t="shared" ref="D270:I301" si="23">D$14</f>
        <v>1.8</v>
      </c>
      <c r="E270" s="11">
        <f t="shared" si="23"/>
        <v>3.9</v>
      </c>
      <c r="F270" s="11">
        <f t="shared" si="23"/>
        <v>2.6</v>
      </c>
      <c r="G270" s="11">
        <f t="shared" si="23"/>
        <v>1.2</v>
      </c>
      <c r="H270" s="11">
        <f t="shared" si="23"/>
        <v>0.67</v>
      </c>
      <c r="I270" s="11">
        <f t="shared" si="23"/>
        <v>0.52999999999999992</v>
      </c>
      <c r="J270" s="9">
        <v>1</v>
      </c>
    </row>
    <row r="271" spans="3:10" x14ac:dyDescent="0.4">
      <c r="C271" s="9">
        <v>252</v>
      </c>
      <c r="D271" s="11">
        <f t="shared" si="23"/>
        <v>1.8</v>
      </c>
      <c r="E271" s="11">
        <f t="shared" si="23"/>
        <v>3.9</v>
      </c>
      <c r="F271" s="11">
        <f t="shared" si="23"/>
        <v>2.6</v>
      </c>
      <c r="G271" s="11">
        <f t="shared" si="23"/>
        <v>1.2</v>
      </c>
      <c r="H271" s="11">
        <f t="shared" si="23"/>
        <v>0.67</v>
      </c>
      <c r="I271" s="11">
        <f t="shared" si="23"/>
        <v>0.52999999999999992</v>
      </c>
      <c r="J271" s="9">
        <v>1</v>
      </c>
    </row>
    <row r="272" spans="3:10" x14ac:dyDescent="0.4">
      <c r="C272" s="9">
        <v>253</v>
      </c>
      <c r="D272" s="11">
        <f t="shared" si="23"/>
        <v>1.8</v>
      </c>
      <c r="E272" s="11">
        <f t="shared" si="23"/>
        <v>3.9</v>
      </c>
      <c r="F272" s="11">
        <f t="shared" si="23"/>
        <v>2.6</v>
      </c>
      <c r="G272" s="11">
        <f t="shared" si="23"/>
        <v>1.2</v>
      </c>
      <c r="H272" s="11">
        <f t="shared" si="23"/>
        <v>0.67</v>
      </c>
      <c r="I272" s="11">
        <f t="shared" si="23"/>
        <v>0.52999999999999992</v>
      </c>
      <c r="J272" s="9">
        <v>1</v>
      </c>
    </row>
    <row r="273" spans="3:10" x14ac:dyDescent="0.4">
      <c r="C273" s="9">
        <v>254</v>
      </c>
      <c r="D273" s="11">
        <f t="shared" si="23"/>
        <v>1.8</v>
      </c>
      <c r="E273" s="11">
        <f t="shared" si="23"/>
        <v>3.9</v>
      </c>
      <c r="F273" s="11">
        <f t="shared" si="23"/>
        <v>2.6</v>
      </c>
      <c r="G273" s="11">
        <f t="shared" si="23"/>
        <v>1.2</v>
      </c>
      <c r="H273" s="11">
        <f t="shared" si="23"/>
        <v>0.67</v>
      </c>
      <c r="I273" s="11">
        <f t="shared" si="23"/>
        <v>0.52999999999999992</v>
      </c>
      <c r="J273" s="9">
        <v>1</v>
      </c>
    </row>
    <row r="274" spans="3:10" x14ac:dyDescent="0.4">
      <c r="C274" s="9">
        <v>255</v>
      </c>
      <c r="D274" s="11">
        <f t="shared" si="23"/>
        <v>1.8</v>
      </c>
      <c r="E274" s="11">
        <f t="shared" si="23"/>
        <v>3.9</v>
      </c>
      <c r="F274" s="11">
        <f t="shared" si="23"/>
        <v>2.6</v>
      </c>
      <c r="G274" s="11">
        <f t="shared" si="23"/>
        <v>1.2</v>
      </c>
      <c r="H274" s="11">
        <f t="shared" si="23"/>
        <v>0.67</v>
      </c>
      <c r="I274" s="11">
        <f t="shared" si="23"/>
        <v>0.52999999999999992</v>
      </c>
      <c r="J274" s="9">
        <v>1</v>
      </c>
    </row>
    <row r="275" spans="3:10" x14ac:dyDescent="0.4">
      <c r="C275" s="9">
        <v>256</v>
      </c>
      <c r="D275" s="11">
        <f t="shared" si="23"/>
        <v>1.8</v>
      </c>
      <c r="E275" s="11">
        <f t="shared" si="23"/>
        <v>3.9</v>
      </c>
      <c r="F275" s="11">
        <f t="shared" si="23"/>
        <v>2.6</v>
      </c>
      <c r="G275" s="11">
        <f t="shared" si="23"/>
        <v>1.2</v>
      </c>
      <c r="H275" s="11">
        <f t="shared" si="23"/>
        <v>0.67</v>
      </c>
      <c r="I275" s="11">
        <f t="shared" si="23"/>
        <v>0.52999999999999992</v>
      </c>
      <c r="J275" s="9">
        <v>1</v>
      </c>
    </row>
    <row r="276" spans="3:10" x14ac:dyDescent="0.4">
      <c r="C276" s="9">
        <v>257</v>
      </c>
      <c r="D276" s="11">
        <f t="shared" si="23"/>
        <v>1.8</v>
      </c>
      <c r="E276" s="11">
        <f t="shared" si="23"/>
        <v>3.9</v>
      </c>
      <c r="F276" s="11">
        <f t="shared" si="23"/>
        <v>2.6</v>
      </c>
      <c r="G276" s="11">
        <f t="shared" si="23"/>
        <v>1.2</v>
      </c>
      <c r="H276" s="11">
        <f t="shared" si="23"/>
        <v>0.67</v>
      </c>
      <c r="I276" s="11">
        <f t="shared" si="23"/>
        <v>0.52999999999999992</v>
      </c>
      <c r="J276" s="9">
        <v>1</v>
      </c>
    </row>
    <row r="277" spans="3:10" x14ac:dyDescent="0.4">
      <c r="C277" s="9">
        <v>258</v>
      </c>
      <c r="D277" s="11">
        <f t="shared" si="23"/>
        <v>1.8</v>
      </c>
      <c r="E277" s="11">
        <f t="shared" si="23"/>
        <v>3.9</v>
      </c>
      <c r="F277" s="11">
        <f t="shared" si="23"/>
        <v>2.6</v>
      </c>
      <c r="G277" s="11">
        <f t="shared" si="23"/>
        <v>1.2</v>
      </c>
      <c r="H277" s="11">
        <f t="shared" si="23"/>
        <v>0.67</v>
      </c>
      <c r="I277" s="11">
        <f t="shared" si="23"/>
        <v>0.52999999999999992</v>
      </c>
      <c r="J277" s="9">
        <v>1</v>
      </c>
    </row>
    <row r="278" spans="3:10" x14ac:dyDescent="0.4">
      <c r="C278" s="9">
        <v>259</v>
      </c>
      <c r="D278" s="11">
        <f t="shared" si="23"/>
        <v>1.8</v>
      </c>
      <c r="E278" s="11">
        <f t="shared" si="23"/>
        <v>3.9</v>
      </c>
      <c r="F278" s="11">
        <f t="shared" si="23"/>
        <v>2.6</v>
      </c>
      <c r="G278" s="11">
        <f t="shared" si="23"/>
        <v>1.2</v>
      </c>
      <c r="H278" s="11">
        <f t="shared" si="23"/>
        <v>0.67</v>
      </c>
      <c r="I278" s="11">
        <f t="shared" si="23"/>
        <v>0.52999999999999992</v>
      </c>
      <c r="J278" s="9">
        <v>1</v>
      </c>
    </row>
    <row r="279" spans="3:10" x14ac:dyDescent="0.4">
      <c r="C279" s="9">
        <v>260</v>
      </c>
      <c r="D279" s="11">
        <f t="shared" si="23"/>
        <v>1.8</v>
      </c>
      <c r="E279" s="11">
        <f t="shared" si="23"/>
        <v>3.9</v>
      </c>
      <c r="F279" s="11">
        <f t="shared" si="23"/>
        <v>2.6</v>
      </c>
      <c r="G279" s="11">
        <f t="shared" si="23"/>
        <v>1.2</v>
      </c>
      <c r="H279" s="11">
        <f t="shared" si="23"/>
        <v>0.67</v>
      </c>
      <c r="I279" s="11">
        <f t="shared" si="23"/>
        <v>0.52999999999999992</v>
      </c>
      <c r="J279" s="9">
        <v>1</v>
      </c>
    </row>
    <row r="280" spans="3:10" x14ac:dyDescent="0.4">
      <c r="C280" s="9">
        <v>261</v>
      </c>
      <c r="D280" s="11">
        <f t="shared" si="23"/>
        <v>1.8</v>
      </c>
      <c r="E280" s="11">
        <f t="shared" si="23"/>
        <v>3.9</v>
      </c>
      <c r="F280" s="11">
        <f t="shared" si="23"/>
        <v>2.6</v>
      </c>
      <c r="G280" s="11">
        <f t="shared" si="23"/>
        <v>1.2</v>
      </c>
      <c r="H280" s="11">
        <f t="shared" si="23"/>
        <v>0.67</v>
      </c>
      <c r="I280" s="11">
        <f t="shared" si="23"/>
        <v>0.52999999999999992</v>
      </c>
      <c r="J280" s="9">
        <v>1</v>
      </c>
    </row>
    <row r="281" spans="3:10" x14ac:dyDescent="0.4">
      <c r="C281" s="9">
        <v>262</v>
      </c>
      <c r="D281" s="11">
        <f t="shared" si="23"/>
        <v>1.8</v>
      </c>
      <c r="E281" s="11">
        <f t="shared" si="23"/>
        <v>3.9</v>
      </c>
      <c r="F281" s="11">
        <f t="shared" si="23"/>
        <v>2.6</v>
      </c>
      <c r="G281" s="11">
        <f t="shared" si="23"/>
        <v>1.2</v>
      </c>
      <c r="H281" s="11">
        <f t="shared" si="23"/>
        <v>0.67</v>
      </c>
      <c r="I281" s="11">
        <f t="shared" si="23"/>
        <v>0.52999999999999992</v>
      </c>
      <c r="J281" s="9">
        <v>1</v>
      </c>
    </row>
    <row r="282" spans="3:10" x14ac:dyDescent="0.4">
      <c r="C282" s="9">
        <v>263</v>
      </c>
      <c r="D282" s="11">
        <f t="shared" si="23"/>
        <v>1.8</v>
      </c>
      <c r="E282" s="11">
        <f t="shared" si="23"/>
        <v>3.9</v>
      </c>
      <c r="F282" s="11">
        <f t="shared" si="23"/>
        <v>2.6</v>
      </c>
      <c r="G282" s="11">
        <f t="shared" si="23"/>
        <v>1.2</v>
      </c>
      <c r="H282" s="11">
        <f t="shared" si="23"/>
        <v>0.67</v>
      </c>
      <c r="I282" s="11">
        <f t="shared" si="23"/>
        <v>0.52999999999999992</v>
      </c>
      <c r="J282" s="9">
        <v>1</v>
      </c>
    </row>
    <row r="283" spans="3:10" x14ac:dyDescent="0.4">
      <c r="C283" s="9">
        <v>264</v>
      </c>
      <c r="D283" s="11">
        <f t="shared" si="23"/>
        <v>1.8</v>
      </c>
      <c r="E283" s="11">
        <f t="shared" si="23"/>
        <v>3.9</v>
      </c>
      <c r="F283" s="11">
        <f t="shared" si="23"/>
        <v>2.6</v>
      </c>
      <c r="G283" s="11">
        <f t="shared" si="23"/>
        <v>1.2</v>
      </c>
      <c r="H283" s="11">
        <f t="shared" si="23"/>
        <v>0.67</v>
      </c>
      <c r="I283" s="11">
        <f t="shared" si="23"/>
        <v>0.52999999999999992</v>
      </c>
      <c r="J283" s="9">
        <v>1</v>
      </c>
    </row>
    <row r="284" spans="3:10" x14ac:dyDescent="0.4">
      <c r="C284" s="9">
        <v>265</v>
      </c>
      <c r="D284" s="11">
        <f t="shared" si="23"/>
        <v>1.8</v>
      </c>
      <c r="E284" s="11">
        <f t="shared" si="23"/>
        <v>3.9</v>
      </c>
      <c r="F284" s="11">
        <f t="shared" si="23"/>
        <v>2.6</v>
      </c>
      <c r="G284" s="11">
        <f t="shared" si="23"/>
        <v>1.2</v>
      </c>
      <c r="H284" s="11">
        <f t="shared" si="23"/>
        <v>0.67</v>
      </c>
      <c r="I284" s="11">
        <f t="shared" si="23"/>
        <v>0.52999999999999992</v>
      </c>
      <c r="J284" s="9">
        <v>1</v>
      </c>
    </row>
    <row r="285" spans="3:10" x14ac:dyDescent="0.4">
      <c r="C285" s="9">
        <v>266</v>
      </c>
      <c r="D285" s="11">
        <f t="shared" si="23"/>
        <v>1.8</v>
      </c>
      <c r="E285" s="11">
        <f t="shared" si="23"/>
        <v>3.9</v>
      </c>
      <c r="F285" s="11">
        <f t="shared" si="23"/>
        <v>2.6</v>
      </c>
      <c r="G285" s="11">
        <f t="shared" si="23"/>
        <v>1.2</v>
      </c>
      <c r="H285" s="11">
        <f t="shared" si="23"/>
        <v>0.67</v>
      </c>
      <c r="I285" s="11">
        <f t="shared" si="23"/>
        <v>0.52999999999999992</v>
      </c>
      <c r="J285" s="9">
        <v>1</v>
      </c>
    </row>
    <row r="286" spans="3:10" x14ac:dyDescent="0.4">
      <c r="C286" s="9">
        <v>267</v>
      </c>
      <c r="D286" s="11">
        <f t="shared" si="23"/>
        <v>1.8</v>
      </c>
      <c r="E286" s="11">
        <f t="shared" si="23"/>
        <v>3.9</v>
      </c>
      <c r="F286" s="11">
        <f t="shared" si="23"/>
        <v>2.6</v>
      </c>
      <c r="G286" s="11">
        <f t="shared" si="23"/>
        <v>1.2</v>
      </c>
      <c r="H286" s="11">
        <f t="shared" si="23"/>
        <v>0.67</v>
      </c>
      <c r="I286" s="11">
        <f t="shared" si="23"/>
        <v>0.52999999999999992</v>
      </c>
      <c r="J286" s="9">
        <v>1</v>
      </c>
    </row>
    <row r="287" spans="3:10" x14ac:dyDescent="0.4">
      <c r="C287" s="9">
        <v>268</v>
      </c>
      <c r="D287" s="11">
        <f t="shared" si="23"/>
        <v>1.8</v>
      </c>
      <c r="E287" s="11">
        <f t="shared" si="23"/>
        <v>3.9</v>
      </c>
      <c r="F287" s="11">
        <f t="shared" si="23"/>
        <v>2.6</v>
      </c>
      <c r="G287" s="11">
        <f t="shared" si="23"/>
        <v>1.2</v>
      </c>
      <c r="H287" s="11">
        <f t="shared" si="23"/>
        <v>0.67</v>
      </c>
      <c r="I287" s="11">
        <f t="shared" si="23"/>
        <v>0.52999999999999992</v>
      </c>
      <c r="J287" s="9">
        <v>1</v>
      </c>
    </row>
    <row r="288" spans="3:10" x14ac:dyDescent="0.4">
      <c r="C288" s="9">
        <v>269</v>
      </c>
      <c r="D288" s="11">
        <f t="shared" si="23"/>
        <v>1.8</v>
      </c>
      <c r="E288" s="11">
        <f t="shared" si="23"/>
        <v>3.9</v>
      </c>
      <c r="F288" s="11">
        <f t="shared" si="23"/>
        <v>2.6</v>
      </c>
      <c r="G288" s="11">
        <f t="shared" si="23"/>
        <v>1.2</v>
      </c>
      <c r="H288" s="11">
        <f t="shared" si="23"/>
        <v>0.67</v>
      </c>
      <c r="I288" s="11">
        <f t="shared" si="23"/>
        <v>0.52999999999999992</v>
      </c>
      <c r="J288" s="9">
        <v>1</v>
      </c>
    </row>
    <row r="289" spans="3:10" x14ac:dyDescent="0.4">
      <c r="C289" s="9">
        <v>270</v>
      </c>
      <c r="D289" s="11">
        <f t="shared" si="23"/>
        <v>1.8</v>
      </c>
      <c r="E289" s="11">
        <f t="shared" si="23"/>
        <v>3.9</v>
      </c>
      <c r="F289" s="11">
        <f t="shared" si="23"/>
        <v>2.6</v>
      </c>
      <c r="G289" s="11">
        <f t="shared" si="23"/>
        <v>1.2</v>
      </c>
      <c r="H289" s="11">
        <f t="shared" si="23"/>
        <v>0.67</v>
      </c>
      <c r="I289" s="11">
        <f t="shared" si="23"/>
        <v>0.52999999999999992</v>
      </c>
      <c r="J289" s="9">
        <v>1</v>
      </c>
    </row>
    <row r="290" spans="3:10" x14ac:dyDescent="0.4">
      <c r="C290" s="9">
        <v>271</v>
      </c>
      <c r="D290" s="11">
        <f t="shared" si="23"/>
        <v>1.8</v>
      </c>
      <c r="E290" s="11">
        <f t="shared" si="23"/>
        <v>3.9</v>
      </c>
      <c r="F290" s="11">
        <f t="shared" si="23"/>
        <v>2.6</v>
      </c>
      <c r="G290" s="11">
        <f t="shared" si="23"/>
        <v>1.2</v>
      </c>
      <c r="H290" s="11">
        <f t="shared" si="23"/>
        <v>0.67</v>
      </c>
      <c r="I290" s="11">
        <f t="shared" si="23"/>
        <v>0.52999999999999992</v>
      </c>
      <c r="J290" s="9">
        <v>1</v>
      </c>
    </row>
    <row r="291" spans="3:10" x14ac:dyDescent="0.4">
      <c r="C291" s="9">
        <v>272</v>
      </c>
      <c r="D291" s="11">
        <f t="shared" si="23"/>
        <v>1.8</v>
      </c>
      <c r="E291" s="11">
        <f t="shared" si="23"/>
        <v>3.9</v>
      </c>
      <c r="F291" s="11">
        <f t="shared" si="23"/>
        <v>2.6</v>
      </c>
      <c r="G291" s="11">
        <f t="shared" si="23"/>
        <v>1.2</v>
      </c>
      <c r="H291" s="11">
        <f t="shared" si="23"/>
        <v>0.67</v>
      </c>
      <c r="I291" s="11">
        <f t="shared" si="23"/>
        <v>0.52999999999999992</v>
      </c>
      <c r="J291" s="9">
        <v>1</v>
      </c>
    </row>
    <row r="292" spans="3:10" x14ac:dyDescent="0.4">
      <c r="C292" s="9">
        <v>273</v>
      </c>
      <c r="D292" s="11">
        <f t="shared" si="23"/>
        <v>1.8</v>
      </c>
      <c r="E292" s="11">
        <f t="shared" si="23"/>
        <v>3.9</v>
      </c>
      <c r="F292" s="11">
        <f t="shared" si="23"/>
        <v>2.6</v>
      </c>
      <c r="G292" s="11">
        <f t="shared" si="23"/>
        <v>1.2</v>
      </c>
      <c r="H292" s="11">
        <f t="shared" si="23"/>
        <v>0.67</v>
      </c>
      <c r="I292" s="11">
        <f t="shared" si="23"/>
        <v>0.52999999999999992</v>
      </c>
      <c r="J292" s="9">
        <v>1</v>
      </c>
    </row>
    <row r="293" spans="3:10" x14ac:dyDescent="0.4">
      <c r="C293" s="9">
        <v>274</v>
      </c>
      <c r="D293" s="11">
        <f t="shared" si="23"/>
        <v>1.8</v>
      </c>
      <c r="E293" s="11">
        <f t="shared" si="23"/>
        <v>3.9</v>
      </c>
      <c r="F293" s="11">
        <f t="shared" si="23"/>
        <v>2.6</v>
      </c>
      <c r="G293" s="11">
        <f t="shared" si="23"/>
        <v>1.2</v>
      </c>
      <c r="H293" s="11">
        <f t="shared" si="23"/>
        <v>0.67</v>
      </c>
      <c r="I293" s="11">
        <f t="shared" si="23"/>
        <v>0.52999999999999992</v>
      </c>
      <c r="J293" s="9">
        <v>1</v>
      </c>
    </row>
    <row r="294" spans="3:10" x14ac:dyDescent="0.4">
      <c r="C294" s="9">
        <v>275</v>
      </c>
      <c r="D294" s="11">
        <f t="shared" si="23"/>
        <v>1.8</v>
      </c>
      <c r="E294" s="11">
        <f t="shared" si="23"/>
        <v>3.9</v>
      </c>
      <c r="F294" s="11">
        <f t="shared" si="23"/>
        <v>2.6</v>
      </c>
      <c r="G294" s="11">
        <f t="shared" si="23"/>
        <v>1.2</v>
      </c>
      <c r="H294" s="11">
        <f t="shared" si="23"/>
        <v>0.67</v>
      </c>
      <c r="I294" s="11">
        <f t="shared" si="23"/>
        <v>0.52999999999999992</v>
      </c>
      <c r="J294" s="9">
        <v>1</v>
      </c>
    </row>
    <row r="295" spans="3:10" x14ac:dyDescent="0.4">
      <c r="C295" s="9">
        <v>276</v>
      </c>
      <c r="D295" s="11">
        <f t="shared" si="23"/>
        <v>1.8</v>
      </c>
      <c r="E295" s="11">
        <f t="shared" si="23"/>
        <v>3.9</v>
      </c>
      <c r="F295" s="11">
        <f t="shared" si="23"/>
        <v>2.6</v>
      </c>
      <c r="G295" s="11">
        <f t="shared" si="23"/>
        <v>1.2</v>
      </c>
      <c r="H295" s="11">
        <f t="shared" si="23"/>
        <v>0.67</v>
      </c>
      <c r="I295" s="11">
        <f t="shared" si="23"/>
        <v>0.52999999999999992</v>
      </c>
      <c r="J295" s="9">
        <v>1</v>
      </c>
    </row>
    <row r="296" spans="3:10" x14ac:dyDescent="0.4">
      <c r="C296" s="9">
        <v>277</v>
      </c>
      <c r="D296" s="11">
        <f t="shared" si="23"/>
        <v>1.8</v>
      </c>
      <c r="E296" s="11">
        <f t="shared" si="23"/>
        <v>3.9</v>
      </c>
      <c r="F296" s="11">
        <f t="shared" si="23"/>
        <v>2.6</v>
      </c>
      <c r="G296" s="11">
        <f t="shared" si="23"/>
        <v>1.2</v>
      </c>
      <c r="H296" s="11">
        <f t="shared" si="23"/>
        <v>0.67</v>
      </c>
      <c r="I296" s="11">
        <f t="shared" si="23"/>
        <v>0.52999999999999992</v>
      </c>
      <c r="J296" s="9">
        <v>1</v>
      </c>
    </row>
    <row r="297" spans="3:10" x14ac:dyDescent="0.4">
      <c r="C297" s="9">
        <v>278</v>
      </c>
      <c r="D297" s="11">
        <f t="shared" si="23"/>
        <v>1.8</v>
      </c>
      <c r="E297" s="11">
        <f t="shared" si="23"/>
        <v>3.9</v>
      </c>
      <c r="F297" s="11">
        <f t="shared" si="23"/>
        <v>2.6</v>
      </c>
      <c r="G297" s="11">
        <f t="shared" si="23"/>
        <v>1.2</v>
      </c>
      <c r="H297" s="11">
        <f t="shared" si="23"/>
        <v>0.67</v>
      </c>
      <c r="I297" s="11">
        <f t="shared" si="23"/>
        <v>0.52999999999999992</v>
      </c>
      <c r="J297" s="9">
        <v>1</v>
      </c>
    </row>
    <row r="298" spans="3:10" x14ac:dyDescent="0.4">
      <c r="C298" s="9">
        <v>279</v>
      </c>
      <c r="D298" s="11">
        <f t="shared" si="23"/>
        <v>1.8</v>
      </c>
      <c r="E298" s="11">
        <f t="shared" si="23"/>
        <v>3.9</v>
      </c>
      <c r="F298" s="11">
        <f t="shared" si="23"/>
        <v>2.6</v>
      </c>
      <c r="G298" s="11">
        <f t="shared" si="23"/>
        <v>1.2</v>
      </c>
      <c r="H298" s="11">
        <f t="shared" si="23"/>
        <v>0.67</v>
      </c>
      <c r="I298" s="11">
        <f t="shared" si="23"/>
        <v>0.52999999999999992</v>
      </c>
      <c r="J298" s="9">
        <v>1</v>
      </c>
    </row>
    <row r="299" spans="3:10" x14ac:dyDescent="0.4">
      <c r="C299" s="9">
        <v>280</v>
      </c>
      <c r="D299" s="11">
        <f t="shared" si="23"/>
        <v>1.8</v>
      </c>
      <c r="E299" s="11">
        <f t="shared" si="23"/>
        <v>3.9</v>
      </c>
      <c r="F299" s="11">
        <f t="shared" si="23"/>
        <v>2.6</v>
      </c>
      <c r="G299" s="11">
        <f t="shared" si="23"/>
        <v>1.2</v>
      </c>
      <c r="H299" s="11">
        <f t="shared" si="23"/>
        <v>0.67</v>
      </c>
      <c r="I299" s="11">
        <f t="shared" si="23"/>
        <v>0.52999999999999992</v>
      </c>
      <c r="J299" s="9">
        <v>1</v>
      </c>
    </row>
    <row r="300" spans="3:10" x14ac:dyDescent="0.4">
      <c r="C300" s="9">
        <v>281</v>
      </c>
      <c r="D300" s="11">
        <f t="shared" si="23"/>
        <v>1.8</v>
      </c>
      <c r="E300" s="11">
        <f t="shared" si="23"/>
        <v>3.9</v>
      </c>
      <c r="F300" s="11">
        <f t="shared" si="23"/>
        <v>2.6</v>
      </c>
      <c r="G300" s="11">
        <f t="shared" si="23"/>
        <v>1.2</v>
      </c>
      <c r="H300" s="11">
        <f t="shared" si="23"/>
        <v>0.67</v>
      </c>
      <c r="I300" s="11">
        <f t="shared" si="23"/>
        <v>0.52999999999999992</v>
      </c>
      <c r="J300" s="9">
        <v>1</v>
      </c>
    </row>
    <row r="301" spans="3:10" x14ac:dyDescent="0.4">
      <c r="C301" s="9">
        <v>282</v>
      </c>
      <c r="D301" s="11">
        <f t="shared" si="23"/>
        <v>1.8</v>
      </c>
      <c r="E301" s="11">
        <f t="shared" si="23"/>
        <v>3.9</v>
      </c>
      <c r="F301" s="11">
        <f t="shared" si="23"/>
        <v>2.6</v>
      </c>
      <c r="G301" s="11">
        <f t="shared" si="23"/>
        <v>1.2</v>
      </c>
      <c r="H301" s="11">
        <f t="shared" si="23"/>
        <v>0.67</v>
      </c>
      <c r="I301" s="11">
        <f t="shared" si="23"/>
        <v>0.52999999999999992</v>
      </c>
      <c r="J301" s="9">
        <v>1</v>
      </c>
    </row>
    <row r="302" spans="3:10" x14ac:dyDescent="0.4">
      <c r="C302" s="9">
        <v>283</v>
      </c>
      <c r="D302" s="11">
        <f t="shared" ref="D302:I319" si="24">D$14</f>
        <v>1.8</v>
      </c>
      <c r="E302" s="11">
        <f t="shared" si="24"/>
        <v>3.9</v>
      </c>
      <c r="F302" s="11">
        <f t="shared" si="24"/>
        <v>2.6</v>
      </c>
      <c r="G302" s="11">
        <f t="shared" si="24"/>
        <v>1.2</v>
      </c>
      <c r="H302" s="11">
        <f t="shared" si="24"/>
        <v>0.67</v>
      </c>
      <c r="I302" s="11">
        <f t="shared" si="24"/>
        <v>0.52999999999999992</v>
      </c>
      <c r="J302" s="9">
        <v>1</v>
      </c>
    </row>
    <row r="303" spans="3:10" x14ac:dyDescent="0.4">
      <c r="C303" s="9">
        <v>284</v>
      </c>
      <c r="D303" s="11">
        <f t="shared" si="24"/>
        <v>1.8</v>
      </c>
      <c r="E303" s="11">
        <f t="shared" si="24"/>
        <v>3.9</v>
      </c>
      <c r="F303" s="11">
        <f t="shared" si="24"/>
        <v>2.6</v>
      </c>
      <c r="G303" s="11">
        <f t="shared" si="24"/>
        <v>1.2</v>
      </c>
      <c r="H303" s="11">
        <f t="shared" si="24"/>
        <v>0.67</v>
      </c>
      <c r="I303" s="11">
        <f t="shared" si="24"/>
        <v>0.52999999999999992</v>
      </c>
      <c r="J303" s="9">
        <v>1</v>
      </c>
    </row>
    <row r="304" spans="3:10" x14ac:dyDescent="0.4">
      <c r="C304" s="9">
        <v>285</v>
      </c>
      <c r="D304" s="11">
        <f t="shared" si="24"/>
        <v>1.8</v>
      </c>
      <c r="E304" s="11">
        <f t="shared" si="24"/>
        <v>3.9</v>
      </c>
      <c r="F304" s="11">
        <f t="shared" si="24"/>
        <v>2.6</v>
      </c>
      <c r="G304" s="11">
        <f t="shared" si="24"/>
        <v>1.2</v>
      </c>
      <c r="H304" s="11">
        <f t="shared" si="24"/>
        <v>0.67</v>
      </c>
      <c r="I304" s="11">
        <f t="shared" si="24"/>
        <v>0.52999999999999992</v>
      </c>
      <c r="J304" s="9">
        <v>1</v>
      </c>
    </row>
    <row r="305" spans="3:10" x14ac:dyDescent="0.4">
      <c r="C305" s="9">
        <v>286</v>
      </c>
      <c r="D305" s="11">
        <f t="shared" si="24"/>
        <v>1.8</v>
      </c>
      <c r="E305" s="11">
        <f t="shared" si="24"/>
        <v>3.9</v>
      </c>
      <c r="F305" s="11">
        <f t="shared" si="24"/>
        <v>2.6</v>
      </c>
      <c r="G305" s="11">
        <f t="shared" si="24"/>
        <v>1.2</v>
      </c>
      <c r="H305" s="11">
        <f t="shared" si="24"/>
        <v>0.67</v>
      </c>
      <c r="I305" s="11">
        <f t="shared" si="24"/>
        <v>0.52999999999999992</v>
      </c>
      <c r="J305" s="9">
        <v>1</v>
      </c>
    </row>
    <row r="306" spans="3:10" x14ac:dyDescent="0.4">
      <c r="C306" s="9">
        <v>287</v>
      </c>
      <c r="D306" s="11">
        <f t="shared" si="24"/>
        <v>1.8</v>
      </c>
      <c r="E306" s="11">
        <f t="shared" si="24"/>
        <v>3.9</v>
      </c>
      <c r="F306" s="11">
        <f t="shared" si="24"/>
        <v>2.6</v>
      </c>
      <c r="G306" s="11">
        <f t="shared" si="24"/>
        <v>1.2</v>
      </c>
      <c r="H306" s="11">
        <f t="shared" si="24"/>
        <v>0.67</v>
      </c>
      <c r="I306" s="11">
        <f t="shared" si="24"/>
        <v>0.52999999999999992</v>
      </c>
      <c r="J306" s="9">
        <v>1</v>
      </c>
    </row>
    <row r="307" spans="3:10" x14ac:dyDescent="0.4">
      <c r="C307" s="9">
        <v>288</v>
      </c>
      <c r="D307" s="11">
        <f t="shared" si="24"/>
        <v>1.8</v>
      </c>
      <c r="E307" s="11">
        <f t="shared" si="24"/>
        <v>3.9</v>
      </c>
      <c r="F307" s="11">
        <f t="shared" si="24"/>
        <v>2.6</v>
      </c>
      <c r="G307" s="11">
        <f t="shared" si="24"/>
        <v>1.2</v>
      </c>
      <c r="H307" s="11">
        <f t="shared" si="24"/>
        <v>0.67</v>
      </c>
      <c r="I307" s="11">
        <f t="shared" si="24"/>
        <v>0.52999999999999992</v>
      </c>
      <c r="J307" s="9">
        <v>1</v>
      </c>
    </row>
    <row r="308" spans="3:10" x14ac:dyDescent="0.4">
      <c r="C308" s="9">
        <v>289</v>
      </c>
      <c r="D308" s="11">
        <f t="shared" si="24"/>
        <v>1.8</v>
      </c>
      <c r="E308" s="11">
        <f t="shared" si="24"/>
        <v>3.9</v>
      </c>
      <c r="F308" s="11">
        <f t="shared" si="24"/>
        <v>2.6</v>
      </c>
      <c r="G308" s="11">
        <f t="shared" si="24"/>
        <v>1.2</v>
      </c>
      <c r="H308" s="11">
        <f t="shared" si="24"/>
        <v>0.67</v>
      </c>
      <c r="I308" s="11">
        <f t="shared" si="24"/>
        <v>0.52999999999999992</v>
      </c>
      <c r="J308" s="9">
        <v>1</v>
      </c>
    </row>
    <row r="309" spans="3:10" x14ac:dyDescent="0.4">
      <c r="C309" s="9">
        <v>290</v>
      </c>
      <c r="D309" s="11">
        <f t="shared" si="24"/>
        <v>1.8</v>
      </c>
      <c r="E309" s="11">
        <f t="shared" si="24"/>
        <v>3.9</v>
      </c>
      <c r="F309" s="11">
        <f t="shared" si="24"/>
        <v>2.6</v>
      </c>
      <c r="G309" s="11">
        <f t="shared" si="24"/>
        <v>1.2</v>
      </c>
      <c r="H309" s="11">
        <f t="shared" si="24"/>
        <v>0.67</v>
      </c>
      <c r="I309" s="11">
        <f t="shared" si="24"/>
        <v>0.52999999999999992</v>
      </c>
      <c r="J309" s="9">
        <v>1</v>
      </c>
    </row>
    <row r="310" spans="3:10" x14ac:dyDescent="0.4">
      <c r="C310" s="9">
        <v>291</v>
      </c>
      <c r="D310" s="11">
        <f t="shared" si="24"/>
        <v>1.8</v>
      </c>
      <c r="E310" s="11">
        <f t="shared" si="24"/>
        <v>3.9</v>
      </c>
      <c r="F310" s="11">
        <f t="shared" si="24"/>
        <v>2.6</v>
      </c>
      <c r="G310" s="11">
        <f t="shared" si="24"/>
        <v>1.2</v>
      </c>
      <c r="H310" s="11">
        <f t="shared" si="24"/>
        <v>0.67</v>
      </c>
      <c r="I310" s="11">
        <f t="shared" si="24"/>
        <v>0.52999999999999992</v>
      </c>
      <c r="J310" s="9">
        <v>1</v>
      </c>
    </row>
    <row r="311" spans="3:10" x14ac:dyDescent="0.4">
      <c r="C311" s="9">
        <v>292</v>
      </c>
      <c r="D311" s="11">
        <f t="shared" si="24"/>
        <v>1.8</v>
      </c>
      <c r="E311" s="11">
        <f t="shared" si="24"/>
        <v>3.9</v>
      </c>
      <c r="F311" s="11">
        <f t="shared" si="24"/>
        <v>2.6</v>
      </c>
      <c r="G311" s="11">
        <f t="shared" si="24"/>
        <v>1.2</v>
      </c>
      <c r="H311" s="11">
        <f t="shared" si="24"/>
        <v>0.67</v>
      </c>
      <c r="I311" s="11">
        <f t="shared" si="24"/>
        <v>0.52999999999999992</v>
      </c>
      <c r="J311" s="9">
        <v>1</v>
      </c>
    </row>
    <row r="312" spans="3:10" x14ac:dyDescent="0.4">
      <c r="C312" s="9">
        <v>293</v>
      </c>
      <c r="D312" s="11">
        <f t="shared" si="24"/>
        <v>1.8</v>
      </c>
      <c r="E312" s="11">
        <f t="shared" si="24"/>
        <v>3.9</v>
      </c>
      <c r="F312" s="11">
        <f t="shared" si="24"/>
        <v>2.6</v>
      </c>
      <c r="G312" s="11">
        <f t="shared" si="24"/>
        <v>1.2</v>
      </c>
      <c r="H312" s="11">
        <f t="shared" si="24"/>
        <v>0.67</v>
      </c>
      <c r="I312" s="11">
        <f t="shared" si="24"/>
        <v>0.52999999999999992</v>
      </c>
      <c r="J312" s="9">
        <v>1</v>
      </c>
    </row>
    <row r="313" spans="3:10" x14ac:dyDescent="0.4">
      <c r="C313" s="9">
        <v>294</v>
      </c>
      <c r="D313" s="11">
        <f t="shared" si="24"/>
        <v>1.8</v>
      </c>
      <c r="E313" s="11">
        <f t="shared" si="24"/>
        <v>3.9</v>
      </c>
      <c r="F313" s="11">
        <f t="shared" si="24"/>
        <v>2.6</v>
      </c>
      <c r="G313" s="11">
        <f t="shared" si="24"/>
        <v>1.2</v>
      </c>
      <c r="H313" s="11">
        <f t="shared" si="24"/>
        <v>0.67</v>
      </c>
      <c r="I313" s="11">
        <f t="shared" si="24"/>
        <v>0.52999999999999992</v>
      </c>
      <c r="J313" s="9">
        <v>1</v>
      </c>
    </row>
    <row r="314" spans="3:10" x14ac:dyDescent="0.4">
      <c r="C314" s="9">
        <v>295</v>
      </c>
      <c r="D314" s="11">
        <f t="shared" si="24"/>
        <v>1.8</v>
      </c>
      <c r="E314" s="11">
        <f t="shared" si="24"/>
        <v>3.9</v>
      </c>
      <c r="F314" s="11">
        <f t="shared" si="24"/>
        <v>2.6</v>
      </c>
      <c r="G314" s="11">
        <f t="shared" si="24"/>
        <v>1.2</v>
      </c>
      <c r="H314" s="11">
        <f t="shared" si="24"/>
        <v>0.67</v>
      </c>
      <c r="I314" s="11">
        <f t="shared" si="24"/>
        <v>0.52999999999999992</v>
      </c>
      <c r="J314" s="9">
        <v>1</v>
      </c>
    </row>
    <row r="315" spans="3:10" x14ac:dyDescent="0.4">
      <c r="C315" s="9">
        <v>296</v>
      </c>
      <c r="D315" s="11">
        <f t="shared" si="24"/>
        <v>1.8</v>
      </c>
      <c r="E315" s="11">
        <f t="shared" si="24"/>
        <v>3.9</v>
      </c>
      <c r="F315" s="11">
        <f t="shared" si="24"/>
        <v>2.6</v>
      </c>
      <c r="G315" s="11">
        <f t="shared" si="24"/>
        <v>1.2</v>
      </c>
      <c r="H315" s="11">
        <f t="shared" si="24"/>
        <v>0.67</v>
      </c>
      <c r="I315" s="11">
        <f t="shared" si="24"/>
        <v>0.52999999999999992</v>
      </c>
      <c r="J315" s="9">
        <v>1</v>
      </c>
    </row>
    <row r="316" spans="3:10" x14ac:dyDescent="0.4">
      <c r="C316" s="9">
        <v>297</v>
      </c>
      <c r="D316" s="11">
        <f t="shared" si="24"/>
        <v>1.8</v>
      </c>
      <c r="E316" s="11">
        <f t="shared" si="24"/>
        <v>3.9</v>
      </c>
      <c r="F316" s="11">
        <f t="shared" si="24"/>
        <v>2.6</v>
      </c>
      <c r="G316" s="11">
        <f t="shared" si="24"/>
        <v>1.2</v>
      </c>
      <c r="H316" s="11">
        <f t="shared" si="24"/>
        <v>0.67</v>
      </c>
      <c r="I316" s="11">
        <f t="shared" si="24"/>
        <v>0.52999999999999992</v>
      </c>
      <c r="J316" s="9">
        <v>1</v>
      </c>
    </row>
    <row r="317" spans="3:10" x14ac:dyDescent="0.4">
      <c r="C317" s="9">
        <v>298</v>
      </c>
      <c r="D317" s="11">
        <f t="shared" si="24"/>
        <v>1.8</v>
      </c>
      <c r="E317" s="11">
        <f t="shared" si="24"/>
        <v>3.9</v>
      </c>
      <c r="F317" s="11">
        <f t="shared" si="24"/>
        <v>2.6</v>
      </c>
      <c r="G317" s="11">
        <f t="shared" si="24"/>
        <v>1.2</v>
      </c>
      <c r="H317" s="11">
        <f t="shared" si="24"/>
        <v>0.67</v>
      </c>
      <c r="I317" s="11">
        <f t="shared" si="24"/>
        <v>0.52999999999999992</v>
      </c>
      <c r="J317" s="9">
        <v>1</v>
      </c>
    </row>
    <row r="318" spans="3:10" x14ac:dyDescent="0.4">
      <c r="C318" s="9">
        <v>299</v>
      </c>
      <c r="D318" s="11">
        <f t="shared" si="24"/>
        <v>1.8</v>
      </c>
      <c r="E318" s="11">
        <f t="shared" si="24"/>
        <v>3.9</v>
      </c>
      <c r="F318" s="11">
        <f t="shared" si="24"/>
        <v>2.6</v>
      </c>
      <c r="G318" s="11">
        <f t="shared" si="24"/>
        <v>1.2</v>
      </c>
      <c r="H318" s="11">
        <f t="shared" si="24"/>
        <v>0.67</v>
      </c>
      <c r="I318" s="11">
        <f t="shared" si="24"/>
        <v>0.52999999999999992</v>
      </c>
      <c r="J318" s="9">
        <v>1</v>
      </c>
    </row>
    <row r="319" spans="3:10" x14ac:dyDescent="0.4">
      <c r="C319" s="9">
        <v>300</v>
      </c>
      <c r="D319" s="11">
        <f t="shared" si="24"/>
        <v>1.8</v>
      </c>
      <c r="E319" s="11">
        <f t="shared" si="24"/>
        <v>3.9</v>
      </c>
      <c r="F319" s="11">
        <f t="shared" si="24"/>
        <v>2.6</v>
      </c>
      <c r="G319" s="11">
        <f t="shared" si="24"/>
        <v>1.2</v>
      </c>
      <c r="H319" s="11">
        <f t="shared" si="24"/>
        <v>0.67</v>
      </c>
      <c r="I319" s="11">
        <f t="shared" si="24"/>
        <v>0.52999999999999992</v>
      </c>
      <c r="J319" s="9">
        <v>1</v>
      </c>
    </row>
    <row r="320" spans="3:10" x14ac:dyDescent="0.4">
      <c r="C320" s="9">
        <v>301</v>
      </c>
      <c r="D320" s="11">
        <f t="shared" ref="D320:G383" si="25">D$14</f>
        <v>1.8</v>
      </c>
      <c r="E320" s="11">
        <f t="shared" si="25"/>
        <v>3.9</v>
      </c>
      <c r="F320" s="11">
        <f t="shared" si="25"/>
        <v>2.6</v>
      </c>
      <c r="G320" s="11">
        <f t="shared" si="25"/>
        <v>1.2</v>
      </c>
      <c r="H320" s="11">
        <f t="shared" ref="H320:I383" si="26">H$14</f>
        <v>0.67</v>
      </c>
      <c r="I320" s="11">
        <f t="shared" si="26"/>
        <v>0.52999999999999992</v>
      </c>
      <c r="J320" s="9">
        <v>1</v>
      </c>
    </row>
    <row r="321" spans="3:10" x14ac:dyDescent="0.4">
      <c r="C321" s="9">
        <v>302</v>
      </c>
      <c r="D321" s="11">
        <f t="shared" si="25"/>
        <v>1.8</v>
      </c>
      <c r="E321" s="11">
        <f t="shared" si="25"/>
        <v>3.9</v>
      </c>
      <c r="F321" s="11">
        <f t="shared" si="25"/>
        <v>2.6</v>
      </c>
      <c r="G321" s="11">
        <f t="shared" si="25"/>
        <v>1.2</v>
      </c>
      <c r="H321" s="11">
        <f t="shared" si="26"/>
        <v>0.67</v>
      </c>
      <c r="I321" s="11">
        <f t="shared" si="26"/>
        <v>0.52999999999999992</v>
      </c>
      <c r="J321" s="9">
        <v>1</v>
      </c>
    </row>
    <row r="322" spans="3:10" x14ac:dyDescent="0.4">
      <c r="C322" s="9">
        <v>303</v>
      </c>
      <c r="D322" s="11">
        <f t="shared" si="25"/>
        <v>1.8</v>
      </c>
      <c r="E322" s="11">
        <f t="shared" si="25"/>
        <v>3.9</v>
      </c>
      <c r="F322" s="11">
        <f t="shared" si="25"/>
        <v>2.6</v>
      </c>
      <c r="G322" s="11">
        <f t="shared" si="25"/>
        <v>1.2</v>
      </c>
      <c r="H322" s="11">
        <f t="shared" si="26"/>
        <v>0.67</v>
      </c>
      <c r="I322" s="11">
        <f t="shared" si="26"/>
        <v>0.52999999999999992</v>
      </c>
      <c r="J322" s="9">
        <v>1</v>
      </c>
    </row>
    <row r="323" spans="3:10" x14ac:dyDescent="0.4">
      <c r="C323" s="9">
        <v>304</v>
      </c>
      <c r="D323" s="11">
        <f t="shared" si="25"/>
        <v>1.8</v>
      </c>
      <c r="E323" s="11">
        <f t="shared" si="25"/>
        <v>3.9</v>
      </c>
      <c r="F323" s="11">
        <f t="shared" si="25"/>
        <v>2.6</v>
      </c>
      <c r="G323" s="11">
        <f t="shared" si="25"/>
        <v>1.2</v>
      </c>
      <c r="H323" s="11">
        <f t="shared" si="26"/>
        <v>0.67</v>
      </c>
      <c r="I323" s="11">
        <f t="shared" si="26"/>
        <v>0.52999999999999992</v>
      </c>
      <c r="J323" s="9">
        <v>1</v>
      </c>
    </row>
    <row r="324" spans="3:10" x14ac:dyDescent="0.4">
      <c r="C324" s="9">
        <v>305</v>
      </c>
      <c r="D324" s="11">
        <f t="shared" si="25"/>
        <v>1.8</v>
      </c>
      <c r="E324" s="11">
        <f t="shared" si="25"/>
        <v>3.9</v>
      </c>
      <c r="F324" s="11">
        <f t="shared" si="25"/>
        <v>2.6</v>
      </c>
      <c r="G324" s="11">
        <f t="shared" si="25"/>
        <v>1.2</v>
      </c>
      <c r="H324" s="11">
        <f t="shared" si="26"/>
        <v>0.67</v>
      </c>
      <c r="I324" s="11">
        <f t="shared" si="26"/>
        <v>0.52999999999999992</v>
      </c>
      <c r="J324" s="9">
        <v>1</v>
      </c>
    </row>
    <row r="325" spans="3:10" x14ac:dyDescent="0.4">
      <c r="C325" s="9">
        <v>306</v>
      </c>
      <c r="D325" s="11">
        <f t="shared" si="25"/>
        <v>1.8</v>
      </c>
      <c r="E325" s="11">
        <f t="shared" si="25"/>
        <v>3.9</v>
      </c>
      <c r="F325" s="11">
        <f t="shared" si="25"/>
        <v>2.6</v>
      </c>
      <c r="G325" s="11">
        <f t="shared" si="25"/>
        <v>1.2</v>
      </c>
      <c r="H325" s="11">
        <f t="shared" si="26"/>
        <v>0.67</v>
      </c>
      <c r="I325" s="11">
        <f t="shared" si="26"/>
        <v>0.52999999999999992</v>
      </c>
      <c r="J325" s="9">
        <v>1</v>
      </c>
    </row>
    <row r="326" spans="3:10" x14ac:dyDescent="0.4">
      <c r="C326" s="9">
        <v>307</v>
      </c>
      <c r="D326" s="11">
        <f t="shared" si="25"/>
        <v>1.8</v>
      </c>
      <c r="E326" s="11">
        <f t="shared" si="25"/>
        <v>3.9</v>
      </c>
      <c r="F326" s="11">
        <f t="shared" si="25"/>
        <v>2.6</v>
      </c>
      <c r="G326" s="11">
        <f t="shared" si="25"/>
        <v>1.2</v>
      </c>
      <c r="H326" s="11">
        <f t="shared" si="26"/>
        <v>0.67</v>
      </c>
      <c r="I326" s="11">
        <f t="shared" si="26"/>
        <v>0.52999999999999992</v>
      </c>
      <c r="J326" s="9">
        <v>1</v>
      </c>
    </row>
    <row r="327" spans="3:10" x14ac:dyDescent="0.4">
      <c r="C327" s="9">
        <v>308</v>
      </c>
      <c r="D327" s="11">
        <f t="shared" si="25"/>
        <v>1.8</v>
      </c>
      <c r="E327" s="11">
        <f t="shared" si="25"/>
        <v>3.9</v>
      </c>
      <c r="F327" s="11">
        <f t="shared" si="25"/>
        <v>2.6</v>
      </c>
      <c r="G327" s="11">
        <f t="shared" si="25"/>
        <v>1.2</v>
      </c>
      <c r="H327" s="11">
        <f t="shared" si="26"/>
        <v>0.67</v>
      </c>
      <c r="I327" s="11">
        <f t="shared" si="26"/>
        <v>0.52999999999999992</v>
      </c>
      <c r="J327" s="9">
        <v>1</v>
      </c>
    </row>
    <row r="328" spans="3:10" x14ac:dyDescent="0.4">
      <c r="C328" s="9">
        <v>309</v>
      </c>
      <c r="D328" s="11">
        <f t="shared" si="25"/>
        <v>1.8</v>
      </c>
      <c r="E328" s="11">
        <f t="shared" si="25"/>
        <v>3.9</v>
      </c>
      <c r="F328" s="11">
        <f t="shared" si="25"/>
        <v>2.6</v>
      </c>
      <c r="G328" s="11">
        <f t="shared" si="25"/>
        <v>1.2</v>
      </c>
      <c r="H328" s="11">
        <f t="shared" si="26"/>
        <v>0.67</v>
      </c>
      <c r="I328" s="11">
        <f t="shared" si="26"/>
        <v>0.52999999999999992</v>
      </c>
      <c r="J328" s="9">
        <v>1</v>
      </c>
    </row>
    <row r="329" spans="3:10" x14ac:dyDescent="0.4">
      <c r="C329" s="9">
        <v>310</v>
      </c>
      <c r="D329" s="11">
        <f t="shared" si="25"/>
        <v>1.8</v>
      </c>
      <c r="E329" s="11">
        <f t="shared" si="25"/>
        <v>3.9</v>
      </c>
      <c r="F329" s="11">
        <f t="shared" si="25"/>
        <v>2.6</v>
      </c>
      <c r="G329" s="11">
        <f t="shared" si="25"/>
        <v>1.2</v>
      </c>
      <c r="H329" s="11">
        <f t="shared" si="26"/>
        <v>0.67</v>
      </c>
      <c r="I329" s="11">
        <f t="shared" si="26"/>
        <v>0.52999999999999992</v>
      </c>
      <c r="J329" s="9">
        <v>1</v>
      </c>
    </row>
    <row r="330" spans="3:10" x14ac:dyDescent="0.4">
      <c r="C330" s="9">
        <v>311</v>
      </c>
      <c r="D330" s="11">
        <f t="shared" si="25"/>
        <v>1.8</v>
      </c>
      <c r="E330" s="11">
        <f t="shared" si="25"/>
        <v>3.9</v>
      </c>
      <c r="F330" s="11">
        <f t="shared" si="25"/>
        <v>2.6</v>
      </c>
      <c r="G330" s="11">
        <f t="shared" si="25"/>
        <v>1.2</v>
      </c>
      <c r="H330" s="11">
        <f t="shared" si="26"/>
        <v>0.67</v>
      </c>
      <c r="I330" s="11">
        <f t="shared" si="26"/>
        <v>0.52999999999999992</v>
      </c>
      <c r="J330" s="9">
        <v>1</v>
      </c>
    </row>
    <row r="331" spans="3:10" x14ac:dyDescent="0.4">
      <c r="C331" s="9">
        <v>312</v>
      </c>
      <c r="D331" s="11">
        <f t="shared" si="25"/>
        <v>1.8</v>
      </c>
      <c r="E331" s="11">
        <f t="shared" si="25"/>
        <v>3.9</v>
      </c>
      <c r="F331" s="11">
        <f t="shared" si="25"/>
        <v>2.6</v>
      </c>
      <c r="G331" s="11">
        <f t="shared" si="25"/>
        <v>1.2</v>
      </c>
      <c r="H331" s="11">
        <f t="shared" si="26"/>
        <v>0.67</v>
      </c>
      <c r="I331" s="11">
        <f t="shared" si="26"/>
        <v>0.52999999999999992</v>
      </c>
      <c r="J331" s="9">
        <v>1</v>
      </c>
    </row>
    <row r="332" spans="3:10" x14ac:dyDescent="0.4">
      <c r="C332" s="9">
        <v>313</v>
      </c>
      <c r="D332" s="11">
        <f t="shared" si="25"/>
        <v>1.8</v>
      </c>
      <c r="E332" s="11">
        <f t="shared" si="25"/>
        <v>3.9</v>
      </c>
      <c r="F332" s="11">
        <f t="shared" si="25"/>
        <v>2.6</v>
      </c>
      <c r="G332" s="11">
        <f t="shared" si="25"/>
        <v>1.2</v>
      </c>
      <c r="H332" s="11">
        <f t="shared" si="26"/>
        <v>0.67</v>
      </c>
      <c r="I332" s="11">
        <f t="shared" si="26"/>
        <v>0.52999999999999992</v>
      </c>
      <c r="J332" s="9">
        <v>1</v>
      </c>
    </row>
    <row r="333" spans="3:10" x14ac:dyDescent="0.4">
      <c r="C333" s="9">
        <v>314</v>
      </c>
      <c r="D333" s="11">
        <f t="shared" si="25"/>
        <v>1.8</v>
      </c>
      <c r="E333" s="11">
        <f t="shared" si="25"/>
        <v>3.9</v>
      </c>
      <c r="F333" s="11">
        <f t="shared" si="25"/>
        <v>2.6</v>
      </c>
      <c r="G333" s="11">
        <f t="shared" si="25"/>
        <v>1.2</v>
      </c>
      <c r="H333" s="11">
        <f t="shared" si="26"/>
        <v>0.67</v>
      </c>
      <c r="I333" s="11">
        <f t="shared" si="26"/>
        <v>0.52999999999999992</v>
      </c>
      <c r="J333" s="9">
        <v>1</v>
      </c>
    </row>
    <row r="334" spans="3:10" x14ac:dyDescent="0.4">
      <c r="C334" s="9">
        <v>315</v>
      </c>
      <c r="D334" s="11">
        <f t="shared" si="25"/>
        <v>1.8</v>
      </c>
      <c r="E334" s="11">
        <f t="shared" si="25"/>
        <v>3.9</v>
      </c>
      <c r="F334" s="11">
        <f t="shared" si="25"/>
        <v>2.6</v>
      </c>
      <c r="G334" s="11">
        <f t="shared" si="25"/>
        <v>1.2</v>
      </c>
      <c r="H334" s="11">
        <f t="shared" si="26"/>
        <v>0.67</v>
      </c>
      <c r="I334" s="11">
        <f t="shared" si="26"/>
        <v>0.52999999999999992</v>
      </c>
      <c r="J334" s="9">
        <v>1</v>
      </c>
    </row>
    <row r="335" spans="3:10" x14ac:dyDescent="0.4">
      <c r="C335" s="9">
        <v>316</v>
      </c>
      <c r="D335" s="11">
        <f t="shared" si="25"/>
        <v>1.8</v>
      </c>
      <c r="E335" s="11">
        <f t="shared" si="25"/>
        <v>3.9</v>
      </c>
      <c r="F335" s="11">
        <f t="shared" si="25"/>
        <v>2.6</v>
      </c>
      <c r="G335" s="11">
        <f t="shared" si="25"/>
        <v>1.2</v>
      </c>
      <c r="H335" s="11">
        <f t="shared" si="26"/>
        <v>0.67</v>
      </c>
      <c r="I335" s="11">
        <f t="shared" si="26"/>
        <v>0.52999999999999992</v>
      </c>
      <c r="J335" s="9">
        <v>1</v>
      </c>
    </row>
    <row r="336" spans="3:10" x14ac:dyDescent="0.4">
      <c r="C336" s="9">
        <v>317</v>
      </c>
      <c r="D336" s="11">
        <f t="shared" si="25"/>
        <v>1.8</v>
      </c>
      <c r="E336" s="11">
        <f t="shared" si="25"/>
        <v>3.9</v>
      </c>
      <c r="F336" s="11">
        <f t="shared" si="25"/>
        <v>2.6</v>
      </c>
      <c r="G336" s="11">
        <f t="shared" si="25"/>
        <v>1.2</v>
      </c>
      <c r="H336" s="11">
        <f t="shared" si="26"/>
        <v>0.67</v>
      </c>
      <c r="I336" s="11">
        <f t="shared" si="26"/>
        <v>0.52999999999999992</v>
      </c>
      <c r="J336" s="9">
        <v>1</v>
      </c>
    </row>
    <row r="337" spans="3:10" x14ac:dyDescent="0.4">
      <c r="C337" s="9">
        <v>318</v>
      </c>
      <c r="D337" s="11">
        <f t="shared" si="25"/>
        <v>1.8</v>
      </c>
      <c r="E337" s="11">
        <f t="shared" si="25"/>
        <v>3.9</v>
      </c>
      <c r="F337" s="11">
        <f t="shared" si="25"/>
        <v>2.6</v>
      </c>
      <c r="G337" s="11">
        <f t="shared" si="25"/>
        <v>1.2</v>
      </c>
      <c r="H337" s="11">
        <f t="shared" si="26"/>
        <v>0.67</v>
      </c>
      <c r="I337" s="11">
        <f t="shared" si="26"/>
        <v>0.52999999999999992</v>
      </c>
      <c r="J337" s="9">
        <v>1</v>
      </c>
    </row>
    <row r="338" spans="3:10" x14ac:dyDescent="0.4">
      <c r="C338" s="9">
        <v>319</v>
      </c>
      <c r="D338" s="11">
        <f t="shared" si="25"/>
        <v>1.8</v>
      </c>
      <c r="E338" s="11">
        <f t="shared" si="25"/>
        <v>3.9</v>
      </c>
      <c r="F338" s="11">
        <f t="shared" si="25"/>
        <v>2.6</v>
      </c>
      <c r="G338" s="11">
        <f t="shared" si="25"/>
        <v>1.2</v>
      </c>
      <c r="H338" s="11">
        <f t="shared" si="26"/>
        <v>0.67</v>
      </c>
      <c r="I338" s="11">
        <f t="shared" si="26"/>
        <v>0.52999999999999992</v>
      </c>
      <c r="J338" s="9">
        <v>1</v>
      </c>
    </row>
    <row r="339" spans="3:10" x14ac:dyDescent="0.4">
      <c r="C339" s="9">
        <v>320</v>
      </c>
      <c r="D339" s="11">
        <f t="shared" si="25"/>
        <v>1.8</v>
      </c>
      <c r="E339" s="11">
        <f t="shared" si="25"/>
        <v>3.9</v>
      </c>
      <c r="F339" s="11">
        <f t="shared" si="25"/>
        <v>2.6</v>
      </c>
      <c r="G339" s="11">
        <f t="shared" si="25"/>
        <v>1.2</v>
      </c>
      <c r="H339" s="11">
        <f t="shared" si="26"/>
        <v>0.67</v>
      </c>
      <c r="I339" s="11">
        <f t="shared" si="26"/>
        <v>0.52999999999999992</v>
      </c>
      <c r="J339" s="9">
        <v>1</v>
      </c>
    </row>
    <row r="340" spans="3:10" x14ac:dyDescent="0.4">
      <c r="C340" s="9">
        <v>321</v>
      </c>
      <c r="D340" s="11">
        <f t="shared" si="25"/>
        <v>1.8</v>
      </c>
      <c r="E340" s="11">
        <f t="shared" si="25"/>
        <v>3.9</v>
      </c>
      <c r="F340" s="11">
        <f t="shared" si="25"/>
        <v>2.6</v>
      </c>
      <c r="G340" s="11">
        <f t="shared" si="25"/>
        <v>1.2</v>
      </c>
      <c r="H340" s="11">
        <f t="shared" si="26"/>
        <v>0.67</v>
      </c>
      <c r="I340" s="11">
        <f t="shared" si="26"/>
        <v>0.52999999999999992</v>
      </c>
      <c r="J340" s="9">
        <v>1</v>
      </c>
    </row>
    <row r="341" spans="3:10" x14ac:dyDescent="0.4">
      <c r="C341" s="9">
        <v>322</v>
      </c>
      <c r="D341" s="11">
        <f t="shared" si="25"/>
        <v>1.8</v>
      </c>
      <c r="E341" s="11">
        <f t="shared" si="25"/>
        <v>3.9</v>
      </c>
      <c r="F341" s="11">
        <f t="shared" si="25"/>
        <v>2.6</v>
      </c>
      <c r="G341" s="11">
        <f t="shared" si="25"/>
        <v>1.2</v>
      </c>
      <c r="H341" s="11">
        <f t="shared" si="26"/>
        <v>0.67</v>
      </c>
      <c r="I341" s="11">
        <f t="shared" si="26"/>
        <v>0.52999999999999992</v>
      </c>
      <c r="J341" s="9">
        <v>1</v>
      </c>
    </row>
    <row r="342" spans="3:10" x14ac:dyDescent="0.4">
      <c r="C342" s="9">
        <v>323</v>
      </c>
      <c r="D342" s="11">
        <f t="shared" si="25"/>
        <v>1.8</v>
      </c>
      <c r="E342" s="11">
        <f t="shared" si="25"/>
        <v>3.9</v>
      </c>
      <c r="F342" s="11">
        <f t="shared" si="25"/>
        <v>2.6</v>
      </c>
      <c r="G342" s="11">
        <f t="shared" si="25"/>
        <v>1.2</v>
      </c>
      <c r="H342" s="11">
        <f t="shared" si="26"/>
        <v>0.67</v>
      </c>
      <c r="I342" s="11">
        <f t="shared" si="26"/>
        <v>0.52999999999999992</v>
      </c>
      <c r="J342" s="9">
        <v>1</v>
      </c>
    </row>
    <row r="343" spans="3:10" x14ac:dyDescent="0.4">
      <c r="C343" s="9">
        <v>324</v>
      </c>
      <c r="D343" s="11">
        <f t="shared" si="25"/>
        <v>1.8</v>
      </c>
      <c r="E343" s="11">
        <f t="shared" si="25"/>
        <v>3.9</v>
      </c>
      <c r="F343" s="11">
        <f t="shared" si="25"/>
        <v>2.6</v>
      </c>
      <c r="G343" s="11">
        <f t="shared" si="25"/>
        <v>1.2</v>
      </c>
      <c r="H343" s="11">
        <f t="shared" si="26"/>
        <v>0.67</v>
      </c>
      <c r="I343" s="11">
        <f t="shared" si="26"/>
        <v>0.52999999999999992</v>
      </c>
      <c r="J343" s="9">
        <v>1</v>
      </c>
    </row>
    <row r="344" spans="3:10" x14ac:dyDescent="0.4">
      <c r="C344" s="9">
        <v>325</v>
      </c>
      <c r="D344" s="11">
        <f t="shared" si="25"/>
        <v>1.8</v>
      </c>
      <c r="E344" s="11">
        <f t="shared" si="25"/>
        <v>3.9</v>
      </c>
      <c r="F344" s="11">
        <f t="shared" si="25"/>
        <v>2.6</v>
      </c>
      <c r="G344" s="11">
        <f t="shared" si="25"/>
        <v>1.2</v>
      </c>
      <c r="H344" s="11">
        <f t="shared" si="26"/>
        <v>0.67</v>
      </c>
      <c r="I344" s="11">
        <f t="shared" si="26"/>
        <v>0.52999999999999992</v>
      </c>
      <c r="J344" s="9">
        <v>1</v>
      </c>
    </row>
    <row r="345" spans="3:10" x14ac:dyDescent="0.4">
      <c r="C345" s="9">
        <v>326</v>
      </c>
      <c r="D345" s="11">
        <f t="shared" si="25"/>
        <v>1.8</v>
      </c>
      <c r="E345" s="11">
        <f t="shared" si="25"/>
        <v>3.9</v>
      </c>
      <c r="F345" s="11">
        <f t="shared" si="25"/>
        <v>2.6</v>
      </c>
      <c r="G345" s="11">
        <f t="shared" si="25"/>
        <v>1.2</v>
      </c>
      <c r="H345" s="11">
        <f t="shared" si="26"/>
        <v>0.67</v>
      </c>
      <c r="I345" s="11">
        <f t="shared" si="26"/>
        <v>0.52999999999999992</v>
      </c>
      <c r="J345" s="9">
        <v>1</v>
      </c>
    </row>
    <row r="346" spans="3:10" x14ac:dyDescent="0.4">
      <c r="C346" s="9">
        <v>327</v>
      </c>
      <c r="D346" s="11">
        <f t="shared" si="25"/>
        <v>1.8</v>
      </c>
      <c r="E346" s="11">
        <f t="shared" si="25"/>
        <v>3.9</v>
      </c>
      <c r="F346" s="11">
        <f t="shared" si="25"/>
        <v>2.6</v>
      </c>
      <c r="G346" s="11">
        <f t="shared" si="25"/>
        <v>1.2</v>
      </c>
      <c r="H346" s="11">
        <f t="shared" si="26"/>
        <v>0.67</v>
      </c>
      <c r="I346" s="11">
        <f t="shared" si="26"/>
        <v>0.52999999999999992</v>
      </c>
      <c r="J346" s="9">
        <v>1</v>
      </c>
    </row>
    <row r="347" spans="3:10" x14ac:dyDescent="0.4">
      <c r="C347" s="9">
        <v>328</v>
      </c>
      <c r="D347" s="11">
        <f t="shared" si="25"/>
        <v>1.8</v>
      </c>
      <c r="E347" s="11">
        <f t="shared" si="25"/>
        <v>3.9</v>
      </c>
      <c r="F347" s="11">
        <f t="shared" si="25"/>
        <v>2.6</v>
      </c>
      <c r="G347" s="11">
        <f t="shared" si="25"/>
        <v>1.2</v>
      </c>
      <c r="H347" s="11">
        <f t="shared" si="26"/>
        <v>0.67</v>
      </c>
      <c r="I347" s="11">
        <f t="shared" si="26"/>
        <v>0.52999999999999992</v>
      </c>
      <c r="J347" s="9">
        <v>1</v>
      </c>
    </row>
    <row r="348" spans="3:10" x14ac:dyDescent="0.4">
      <c r="C348" s="9">
        <v>329</v>
      </c>
      <c r="D348" s="11">
        <f t="shared" si="25"/>
        <v>1.8</v>
      </c>
      <c r="E348" s="11">
        <f t="shared" si="25"/>
        <v>3.9</v>
      </c>
      <c r="F348" s="11">
        <f t="shared" si="25"/>
        <v>2.6</v>
      </c>
      <c r="G348" s="11">
        <f t="shared" si="25"/>
        <v>1.2</v>
      </c>
      <c r="H348" s="11">
        <f t="shared" si="26"/>
        <v>0.67</v>
      </c>
      <c r="I348" s="11">
        <f t="shared" si="26"/>
        <v>0.52999999999999992</v>
      </c>
      <c r="J348" s="9">
        <v>1</v>
      </c>
    </row>
    <row r="349" spans="3:10" x14ac:dyDescent="0.4">
      <c r="C349" s="9">
        <v>330</v>
      </c>
      <c r="D349" s="11">
        <f t="shared" si="25"/>
        <v>1.8</v>
      </c>
      <c r="E349" s="11">
        <f t="shared" si="25"/>
        <v>3.9</v>
      </c>
      <c r="F349" s="11">
        <f t="shared" si="25"/>
        <v>2.6</v>
      </c>
      <c r="G349" s="11">
        <f t="shared" si="25"/>
        <v>1.2</v>
      </c>
      <c r="H349" s="11">
        <f t="shared" si="26"/>
        <v>0.67</v>
      </c>
      <c r="I349" s="11">
        <f t="shared" si="26"/>
        <v>0.52999999999999992</v>
      </c>
      <c r="J349" s="9">
        <v>1</v>
      </c>
    </row>
    <row r="350" spans="3:10" x14ac:dyDescent="0.4">
      <c r="C350" s="9">
        <v>331</v>
      </c>
      <c r="D350" s="11">
        <f t="shared" si="25"/>
        <v>1.8</v>
      </c>
      <c r="E350" s="11">
        <f t="shared" si="25"/>
        <v>3.9</v>
      </c>
      <c r="F350" s="11">
        <f t="shared" si="25"/>
        <v>2.6</v>
      </c>
      <c r="G350" s="11">
        <f t="shared" si="25"/>
        <v>1.2</v>
      </c>
      <c r="H350" s="11">
        <f t="shared" si="26"/>
        <v>0.67</v>
      </c>
      <c r="I350" s="11">
        <f t="shared" si="26"/>
        <v>0.52999999999999992</v>
      </c>
      <c r="J350" s="9">
        <v>1</v>
      </c>
    </row>
    <row r="351" spans="3:10" x14ac:dyDescent="0.4">
      <c r="C351" s="9">
        <v>332</v>
      </c>
      <c r="D351" s="11">
        <f t="shared" si="25"/>
        <v>1.8</v>
      </c>
      <c r="E351" s="11">
        <f t="shared" si="25"/>
        <v>3.9</v>
      </c>
      <c r="F351" s="11">
        <f t="shared" si="25"/>
        <v>2.6</v>
      </c>
      <c r="G351" s="11">
        <f t="shared" si="25"/>
        <v>1.2</v>
      </c>
      <c r="H351" s="11">
        <f t="shared" si="26"/>
        <v>0.67</v>
      </c>
      <c r="I351" s="11">
        <f t="shared" si="26"/>
        <v>0.52999999999999992</v>
      </c>
      <c r="J351" s="9">
        <v>1</v>
      </c>
    </row>
    <row r="352" spans="3:10" x14ac:dyDescent="0.4">
      <c r="C352" s="9">
        <v>333</v>
      </c>
      <c r="D352" s="11">
        <f t="shared" si="25"/>
        <v>1.8</v>
      </c>
      <c r="E352" s="11">
        <f t="shared" si="25"/>
        <v>3.9</v>
      </c>
      <c r="F352" s="11">
        <f t="shared" si="25"/>
        <v>2.6</v>
      </c>
      <c r="G352" s="11">
        <f t="shared" si="25"/>
        <v>1.2</v>
      </c>
      <c r="H352" s="11">
        <f t="shared" si="26"/>
        <v>0.67</v>
      </c>
      <c r="I352" s="11">
        <f t="shared" si="26"/>
        <v>0.52999999999999992</v>
      </c>
      <c r="J352" s="9">
        <v>1</v>
      </c>
    </row>
    <row r="353" spans="3:10" x14ac:dyDescent="0.4">
      <c r="C353" s="9">
        <v>334</v>
      </c>
      <c r="D353" s="11">
        <f t="shared" si="25"/>
        <v>1.8</v>
      </c>
      <c r="E353" s="11">
        <f t="shared" si="25"/>
        <v>3.9</v>
      </c>
      <c r="F353" s="11">
        <f t="shared" si="25"/>
        <v>2.6</v>
      </c>
      <c r="G353" s="11">
        <f t="shared" si="25"/>
        <v>1.2</v>
      </c>
      <c r="H353" s="11">
        <f t="shared" si="26"/>
        <v>0.67</v>
      </c>
      <c r="I353" s="11">
        <f t="shared" si="26"/>
        <v>0.52999999999999992</v>
      </c>
      <c r="J353" s="9">
        <v>1</v>
      </c>
    </row>
    <row r="354" spans="3:10" x14ac:dyDescent="0.4">
      <c r="C354" s="9">
        <v>335</v>
      </c>
      <c r="D354" s="11">
        <f t="shared" si="25"/>
        <v>1.8</v>
      </c>
      <c r="E354" s="11">
        <f t="shared" si="25"/>
        <v>3.9</v>
      </c>
      <c r="F354" s="11">
        <f t="shared" si="25"/>
        <v>2.6</v>
      </c>
      <c r="G354" s="11">
        <f t="shared" si="25"/>
        <v>1.2</v>
      </c>
      <c r="H354" s="11">
        <f t="shared" si="26"/>
        <v>0.67</v>
      </c>
      <c r="I354" s="11">
        <f t="shared" si="26"/>
        <v>0.52999999999999992</v>
      </c>
      <c r="J354" s="9">
        <v>1</v>
      </c>
    </row>
    <row r="355" spans="3:10" x14ac:dyDescent="0.4">
      <c r="C355" s="9">
        <v>336</v>
      </c>
      <c r="D355" s="11">
        <f t="shared" si="25"/>
        <v>1.8</v>
      </c>
      <c r="E355" s="11">
        <f t="shared" si="25"/>
        <v>3.9</v>
      </c>
      <c r="F355" s="11">
        <f t="shared" si="25"/>
        <v>2.6</v>
      </c>
      <c r="G355" s="11">
        <f t="shared" si="25"/>
        <v>1.2</v>
      </c>
      <c r="H355" s="11">
        <f t="shared" si="26"/>
        <v>0.67</v>
      </c>
      <c r="I355" s="11">
        <f t="shared" si="26"/>
        <v>0.52999999999999992</v>
      </c>
      <c r="J355" s="9">
        <v>1</v>
      </c>
    </row>
    <row r="356" spans="3:10" x14ac:dyDescent="0.4">
      <c r="C356" s="9">
        <v>337</v>
      </c>
      <c r="D356" s="11">
        <f t="shared" si="25"/>
        <v>1.8</v>
      </c>
      <c r="E356" s="11">
        <f t="shared" si="25"/>
        <v>3.9</v>
      </c>
      <c r="F356" s="11">
        <f t="shared" si="25"/>
        <v>2.6</v>
      </c>
      <c r="G356" s="11">
        <f t="shared" si="25"/>
        <v>1.2</v>
      </c>
      <c r="H356" s="11">
        <f t="shared" si="26"/>
        <v>0.67</v>
      </c>
      <c r="I356" s="11">
        <f t="shared" si="26"/>
        <v>0.52999999999999992</v>
      </c>
      <c r="J356" s="9">
        <v>1</v>
      </c>
    </row>
    <row r="357" spans="3:10" x14ac:dyDescent="0.4">
      <c r="C357" s="9">
        <v>338</v>
      </c>
      <c r="D357" s="11">
        <f t="shared" si="25"/>
        <v>1.8</v>
      </c>
      <c r="E357" s="11">
        <f t="shared" si="25"/>
        <v>3.9</v>
      </c>
      <c r="F357" s="11">
        <f t="shared" si="25"/>
        <v>2.6</v>
      </c>
      <c r="G357" s="11">
        <f t="shared" si="25"/>
        <v>1.2</v>
      </c>
      <c r="H357" s="11">
        <f t="shared" si="26"/>
        <v>0.67</v>
      </c>
      <c r="I357" s="11">
        <f t="shared" si="26"/>
        <v>0.52999999999999992</v>
      </c>
      <c r="J357" s="9">
        <v>1</v>
      </c>
    </row>
    <row r="358" spans="3:10" x14ac:dyDescent="0.4">
      <c r="C358" s="9">
        <v>339</v>
      </c>
      <c r="D358" s="11">
        <f t="shared" si="25"/>
        <v>1.8</v>
      </c>
      <c r="E358" s="11">
        <f t="shared" si="25"/>
        <v>3.9</v>
      </c>
      <c r="F358" s="11">
        <f t="shared" si="25"/>
        <v>2.6</v>
      </c>
      <c r="G358" s="11">
        <f t="shared" si="25"/>
        <v>1.2</v>
      </c>
      <c r="H358" s="11">
        <f t="shared" si="26"/>
        <v>0.67</v>
      </c>
      <c r="I358" s="11">
        <f t="shared" si="26"/>
        <v>0.52999999999999992</v>
      </c>
      <c r="J358" s="9">
        <v>1</v>
      </c>
    </row>
    <row r="359" spans="3:10" x14ac:dyDescent="0.4">
      <c r="C359" s="9">
        <v>340</v>
      </c>
      <c r="D359" s="11">
        <f t="shared" si="25"/>
        <v>1.8</v>
      </c>
      <c r="E359" s="11">
        <f t="shared" si="25"/>
        <v>3.9</v>
      </c>
      <c r="F359" s="11">
        <f t="shared" si="25"/>
        <v>2.6</v>
      </c>
      <c r="G359" s="11">
        <f t="shared" si="25"/>
        <v>1.2</v>
      </c>
      <c r="H359" s="11">
        <f t="shared" si="26"/>
        <v>0.67</v>
      </c>
      <c r="I359" s="11">
        <f t="shared" si="26"/>
        <v>0.52999999999999992</v>
      </c>
      <c r="J359" s="9">
        <v>1</v>
      </c>
    </row>
    <row r="360" spans="3:10" x14ac:dyDescent="0.4">
      <c r="C360" s="9">
        <v>341</v>
      </c>
      <c r="D360" s="11">
        <f t="shared" si="25"/>
        <v>1.8</v>
      </c>
      <c r="E360" s="11">
        <f t="shared" si="25"/>
        <v>3.9</v>
      </c>
      <c r="F360" s="11">
        <f t="shared" si="25"/>
        <v>2.6</v>
      </c>
      <c r="G360" s="11">
        <f t="shared" si="25"/>
        <v>1.2</v>
      </c>
      <c r="H360" s="11">
        <f t="shared" si="26"/>
        <v>0.67</v>
      </c>
      <c r="I360" s="11">
        <f t="shared" si="26"/>
        <v>0.52999999999999992</v>
      </c>
      <c r="J360" s="9">
        <v>1</v>
      </c>
    </row>
    <row r="361" spans="3:10" x14ac:dyDescent="0.4">
      <c r="C361" s="9">
        <v>342</v>
      </c>
      <c r="D361" s="11">
        <f t="shared" si="25"/>
        <v>1.8</v>
      </c>
      <c r="E361" s="11">
        <f t="shared" si="25"/>
        <v>3.9</v>
      </c>
      <c r="F361" s="11">
        <f t="shared" si="25"/>
        <v>2.6</v>
      </c>
      <c r="G361" s="11">
        <f t="shared" si="25"/>
        <v>1.2</v>
      </c>
      <c r="H361" s="11">
        <f t="shared" si="26"/>
        <v>0.67</v>
      </c>
      <c r="I361" s="11">
        <f t="shared" si="26"/>
        <v>0.52999999999999992</v>
      </c>
      <c r="J361" s="9">
        <v>1</v>
      </c>
    </row>
    <row r="362" spans="3:10" x14ac:dyDescent="0.4">
      <c r="C362" s="9">
        <v>343</v>
      </c>
      <c r="D362" s="11">
        <f t="shared" si="25"/>
        <v>1.8</v>
      </c>
      <c r="E362" s="11">
        <f t="shared" si="25"/>
        <v>3.9</v>
      </c>
      <c r="F362" s="11">
        <f t="shared" si="25"/>
        <v>2.6</v>
      </c>
      <c r="G362" s="11">
        <f t="shared" si="25"/>
        <v>1.2</v>
      </c>
      <c r="H362" s="11">
        <f t="shared" si="26"/>
        <v>0.67</v>
      </c>
      <c r="I362" s="11">
        <f t="shared" si="26"/>
        <v>0.52999999999999992</v>
      </c>
      <c r="J362" s="9">
        <v>1</v>
      </c>
    </row>
    <row r="363" spans="3:10" x14ac:dyDescent="0.4">
      <c r="C363" s="9">
        <v>344</v>
      </c>
      <c r="D363" s="11">
        <f t="shared" si="25"/>
        <v>1.8</v>
      </c>
      <c r="E363" s="11">
        <f t="shared" si="25"/>
        <v>3.9</v>
      </c>
      <c r="F363" s="11">
        <f t="shared" si="25"/>
        <v>2.6</v>
      </c>
      <c r="G363" s="11">
        <f t="shared" si="25"/>
        <v>1.2</v>
      </c>
      <c r="H363" s="11">
        <f t="shared" si="26"/>
        <v>0.67</v>
      </c>
      <c r="I363" s="11">
        <f t="shared" si="26"/>
        <v>0.52999999999999992</v>
      </c>
      <c r="J363" s="9">
        <v>1</v>
      </c>
    </row>
    <row r="364" spans="3:10" x14ac:dyDescent="0.4">
      <c r="C364" s="9">
        <v>345</v>
      </c>
      <c r="D364" s="11">
        <f t="shared" si="25"/>
        <v>1.8</v>
      </c>
      <c r="E364" s="11">
        <f t="shared" si="25"/>
        <v>3.9</v>
      </c>
      <c r="F364" s="11">
        <f t="shared" si="25"/>
        <v>2.6</v>
      </c>
      <c r="G364" s="11">
        <f t="shared" si="25"/>
        <v>1.2</v>
      </c>
      <c r="H364" s="11">
        <f t="shared" si="26"/>
        <v>0.67</v>
      </c>
      <c r="I364" s="11">
        <f t="shared" si="26"/>
        <v>0.52999999999999992</v>
      </c>
      <c r="J364" s="9">
        <v>1</v>
      </c>
    </row>
    <row r="365" spans="3:10" x14ac:dyDescent="0.4">
      <c r="C365" s="9">
        <v>346</v>
      </c>
      <c r="D365" s="11">
        <f t="shared" si="25"/>
        <v>1.8</v>
      </c>
      <c r="E365" s="11">
        <f t="shared" si="25"/>
        <v>3.9</v>
      </c>
      <c r="F365" s="11">
        <f t="shared" si="25"/>
        <v>2.6</v>
      </c>
      <c r="G365" s="11">
        <f t="shared" si="25"/>
        <v>1.2</v>
      </c>
      <c r="H365" s="11">
        <f t="shared" si="26"/>
        <v>0.67</v>
      </c>
      <c r="I365" s="11">
        <f t="shared" si="26"/>
        <v>0.52999999999999992</v>
      </c>
      <c r="J365" s="9">
        <v>1</v>
      </c>
    </row>
    <row r="366" spans="3:10" x14ac:dyDescent="0.4">
      <c r="C366" s="9">
        <v>347</v>
      </c>
      <c r="D366" s="11">
        <f t="shared" si="25"/>
        <v>1.8</v>
      </c>
      <c r="E366" s="11">
        <f t="shared" si="25"/>
        <v>3.9</v>
      </c>
      <c r="F366" s="11">
        <f t="shared" si="25"/>
        <v>2.6</v>
      </c>
      <c r="G366" s="11">
        <f t="shared" si="25"/>
        <v>1.2</v>
      </c>
      <c r="H366" s="11">
        <f t="shared" si="26"/>
        <v>0.67</v>
      </c>
      <c r="I366" s="11">
        <f t="shared" si="26"/>
        <v>0.52999999999999992</v>
      </c>
      <c r="J366" s="9">
        <v>1</v>
      </c>
    </row>
    <row r="367" spans="3:10" x14ac:dyDescent="0.4">
      <c r="C367" s="9">
        <v>348</v>
      </c>
      <c r="D367" s="11">
        <f t="shared" si="25"/>
        <v>1.8</v>
      </c>
      <c r="E367" s="11">
        <f t="shared" si="25"/>
        <v>3.9</v>
      </c>
      <c r="F367" s="11">
        <f t="shared" si="25"/>
        <v>2.6</v>
      </c>
      <c r="G367" s="11">
        <f t="shared" si="25"/>
        <v>1.2</v>
      </c>
      <c r="H367" s="11">
        <f t="shared" si="26"/>
        <v>0.67</v>
      </c>
      <c r="I367" s="11">
        <f t="shared" si="26"/>
        <v>0.52999999999999992</v>
      </c>
      <c r="J367" s="9">
        <v>1</v>
      </c>
    </row>
    <row r="368" spans="3:10" x14ac:dyDescent="0.4">
      <c r="C368" s="9">
        <v>349</v>
      </c>
      <c r="D368" s="11">
        <f t="shared" si="25"/>
        <v>1.8</v>
      </c>
      <c r="E368" s="11">
        <f t="shared" si="25"/>
        <v>3.9</v>
      </c>
      <c r="F368" s="11">
        <f t="shared" si="25"/>
        <v>2.6</v>
      </c>
      <c r="G368" s="11">
        <f t="shared" si="25"/>
        <v>1.2</v>
      </c>
      <c r="H368" s="11">
        <f t="shared" si="26"/>
        <v>0.67</v>
      </c>
      <c r="I368" s="11">
        <f t="shared" si="26"/>
        <v>0.52999999999999992</v>
      </c>
      <c r="J368" s="9">
        <v>1</v>
      </c>
    </row>
    <row r="369" spans="3:10" x14ac:dyDescent="0.4">
      <c r="C369" s="9">
        <v>350</v>
      </c>
      <c r="D369" s="11">
        <f t="shared" si="25"/>
        <v>1.8</v>
      </c>
      <c r="E369" s="11">
        <f t="shared" si="25"/>
        <v>3.9</v>
      </c>
      <c r="F369" s="11">
        <f t="shared" si="25"/>
        <v>2.6</v>
      </c>
      <c r="G369" s="11">
        <f t="shared" si="25"/>
        <v>1.2</v>
      </c>
      <c r="H369" s="11">
        <f t="shared" si="26"/>
        <v>0.67</v>
      </c>
      <c r="I369" s="11">
        <f t="shared" si="26"/>
        <v>0.52999999999999992</v>
      </c>
      <c r="J369" s="9">
        <v>1</v>
      </c>
    </row>
    <row r="370" spans="3:10" x14ac:dyDescent="0.4">
      <c r="C370" s="9">
        <v>351</v>
      </c>
      <c r="D370" s="11">
        <f t="shared" si="25"/>
        <v>1.8</v>
      </c>
      <c r="E370" s="11">
        <f t="shared" si="25"/>
        <v>3.9</v>
      </c>
      <c r="F370" s="11">
        <f t="shared" si="25"/>
        <v>2.6</v>
      </c>
      <c r="G370" s="11">
        <f t="shared" si="25"/>
        <v>1.2</v>
      </c>
      <c r="H370" s="11">
        <f t="shared" si="26"/>
        <v>0.67</v>
      </c>
      <c r="I370" s="11">
        <f t="shared" si="26"/>
        <v>0.52999999999999992</v>
      </c>
      <c r="J370" s="9">
        <v>1</v>
      </c>
    </row>
    <row r="371" spans="3:10" x14ac:dyDescent="0.4">
      <c r="C371" s="9">
        <v>352</v>
      </c>
      <c r="D371" s="11">
        <f t="shared" si="25"/>
        <v>1.8</v>
      </c>
      <c r="E371" s="11">
        <f t="shared" si="25"/>
        <v>3.9</v>
      </c>
      <c r="F371" s="11">
        <f t="shared" si="25"/>
        <v>2.6</v>
      </c>
      <c r="G371" s="11">
        <f t="shared" si="25"/>
        <v>1.2</v>
      </c>
      <c r="H371" s="11">
        <f t="shared" si="26"/>
        <v>0.67</v>
      </c>
      <c r="I371" s="11">
        <f t="shared" si="26"/>
        <v>0.52999999999999992</v>
      </c>
      <c r="J371" s="9">
        <v>1</v>
      </c>
    </row>
    <row r="372" spans="3:10" x14ac:dyDescent="0.4">
      <c r="C372" s="9">
        <v>353</v>
      </c>
      <c r="D372" s="11">
        <f t="shared" si="25"/>
        <v>1.8</v>
      </c>
      <c r="E372" s="11">
        <f t="shared" si="25"/>
        <v>3.9</v>
      </c>
      <c r="F372" s="11">
        <f t="shared" si="25"/>
        <v>2.6</v>
      </c>
      <c r="G372" s="11">
        <f t="shared" si="25"/>
        <v>1.2</v>
      </c>
      <c r="H372" s="11">
        <f t="shared" si="26"/>
        <v>0.67</v>
      </c>
      <c r="I372" s="11">
        <f t="shared" si="26"/>
        <v>0.52999999999999992</v>
      </c>
      <c r="J372" s="9">
        <v>1</v>
      </c>
    </row>
    <row r="373" spans="3:10" x14ac:dyDescent="0.4">
      <c r="C373" s="9">
        <v>354</v>
      </c>
      <c r="D373" s="11">
        <f t="shared" si="25"/>
        <v>1.8</v>
      </c>
      <c r="E373" s="11">
        <f t="shared" si="25"/>
        <v>3.9</v>
      </c>
      <c r="F373" s="11">
        <f t="shared" si="25"/>
        <v>2.6</v>
      </c>
      <c r="G373" s="11">
        <f t="shared" si="25"/>
        <v>1.2</v>
      </c>
      <c r="H373" s="11">
        <f t="shared" si="26"/>
        <v>0.67</v>
      </c>
      <c r="I373" s="11">
        <f t="shared" si="26"/>
        <v>0.52999999999999992</v>
      </c>
      <c r="J373" s="9">
        <v>1</v>
      </c>
    </row>
    <row r="374" spans="3:10" x14ac:dyDescent="0.4">
      <c r="C374" s="9">
        <v>355</v>
      </c>
      <c r="D374" s="11">
        <f t="shared" si="25"/>
        <v>1.8</v>
      </c>
      <c r="E374" s="11">
        <f t="shared" si="25"/>
        <v>3.9</v>
      </c>
      <c r="F374" s="11">
        <f t="shared" si="25"/>
        <v>2.6</v>
      </c>
      <c r="G374" s="11">
        <f t="shared" si="25"/>
        <v>1.2</v>
      </c>
      <c r="H374" s="11">
        <f t="shared" si="26"/>
        <v>0.67</v>
      </c>
      <c r="I374" s="11">
        <f t="shared" si="26"/>
        <v>0.52999999999999992</v>
      </c>
      <c r="J374" s="9">
        <v>1</v>
      </c>
    </row>
    <row r="375" spans="3:10" x14ac:dyDescent="0.4">
      <c r="C375" s="9">
        <v>356</v>
      </c>
      <c r="D375" s="11">
        <f t="shared" si="25"/>
        <v>1.8</v>
      </c>
      <c r="E375" s="11">
        <f t="shared" si="25"/>
        <v>3.9</v>
      </c>
      <c r="F375" s="11">
        <f t="shared" si="25"/>
        <v>2.6</v>
      </c>
      <c r="G375" s="11">
        <f t="shared" si="25"/>
        <v>1.2</v>
      </c>
      <c r="H375" s="11">
        <f t="shared" si="26"/>
        <v>0.67</v>
      </c>
      <c r="I375" s="11">
        <f t="shared" si="26"/>
        <v>0.52999999999999992</v>
      </c>
      <c r="J375" s="9">
        <v>1</v>
      </c>
    </row>
    <row r="376" spans="3:10" x14ac:dyDescent="0.4">
      <c r="C376" s="9">
        <v>357</v>
      </c>
      <c r="D376" s="11">
        <f t="shared" si="25"/>
        <v>1.8</v>
      </c>
      <c r="E376" s="11">
        <f t="shared" si="25"/>
        <v>3.9</v>
      </c>
      <c r="F376" s="11">
        <f t="shared" si="25"/>
        <v>2.6</v>
      </c>
      <c r="G376" s="11">
        <f t="shared" si="25"/>
        <v>1.2</v>
      </c>
      <c r="H376" s="11">
        <f t="shared" si="26"/>
        <v>0.67</v>
      </c>
      <c r="I376" s="11">
        <f t="shared" si="26"/>
        <v>0.52999999999999992</v>
      </c>
      <c r="J376" s="9">
        <v>1</v>
      </c>
    </row>
    <row r="377" spans="3:10" x14ac:dyDescent="0.4">
      <c r="C377" s="9">
        <v>358</v>
      </c>
      <c r="D377" s="11">
        <f t="shared" si="25"/>
        <v>1.8</v>
      </c>
      <c r="E377" s="11">
        <f t="shared" si="25"/>
        <v>3.9</v>
      </c>
      <c r="F377" s="11">
        <f t="shared" si="25"/>
        <v>2.6</v>
      </c>
      <c r="G377" s="11">
        <f t="shared" si="25"/>
        <v>1.2</v>
      </c>
      <c r="H377" s="11">
        <f t="shared" si="26"/>
        <v>0.67</v>
      </c>
      <c r="I377" s="11">
        <f t="shared" si="26"/>
        <v>0.52999999999999992</v>
      </c>
      <c r="J377" s="9">
        <v>1</v>
      </c>
    </row>
    <row r="378" spans="3:10" x14ac:dyDescent="0.4">
      <c r="C378" s="9">
        <v>359</v>
      </c>
      <c r="D378" s="11">
        <f t="shared" si="25"/>
        <v>1.8</v>
      </c>
      <c r="E378" s="11">
        <f t="shared" si="25"/>
        <v>3.9</v>
      </c>
      <c r="F378" s="11">
        <f t="shared" si="25"/>
        <v>2.6</v>
      </c>
      <c r="G378" s="11">
        <f t="shared" si="25"/>
        <v>1.2</v>
      </c>
      <c r="H378" s="11">
        <f t="shared" si="26"/>
        <v>0.67</v>
      </c>
      <c r="I378" s="11">
        <f t="shared" si="26"/>
        <v>0.52999999999999992</v>
      </c>
      <c r="J378" s="9">
        <v>1</v>
      </c>
    </row>
    <row r="379" spans="3:10" x14ac:dyDescent="0.4">
      <c r="C379" s="9">
        <v>360</v>
      </c>
      <c r="D379" s="11">
        <f t="shared" si="25"/>
        <v>1.8</v>
      </c>
      <c r="E379" s="11">
        <f t="shared" si="25"/>
        <v>3.9</v>
      </c>
      <c r="F379" s="11">
        <f t="shared" si="25"/>
        <v>2.6</v>
      </c>
      <c r="G379" s="11">
        <f t="shared" si="25"/>
        <v>1.2</v>
      </c>
      <c r="H379" s="11">
        <f t="shared" si="26"/>
        <v>0.67</v>
      </c>
      <c r="I379" s="11">
        <f t="shared" si="26"/>
        <v>0.52999999999999992</v>
      </c>
      <c r="J379" s="9">
        <v>1</v>
      </c>
    </row>
    <row r="380" spans="3:10" x14ac:dyDescent="0.4">
      <c r="C380" s="9">
        <v>361</v>
      </c>
      <c r="D380" s="11">
        <f t="shared" si="25"/>
        <v>1.8</v>
      </c>
      <c r="E380" s="11">
        <f t="shared" si="25"/>
        <v>3.9</v>
      </c>
      <c r="F380" s="11">
        <f t="shared" si="25"/>
        <v>2.6</v>
      </c>
      <c r="G380" s="11">
        <f t="shared" si="25"/>
        <v>1.2</v>
      </c>
      <c r="H380" s="11">
        <f t="shared" si="26"/>
        <v>0.67</v>
      </c>
      <c r="I380" s="11">
        <f t="shared" si="26"/>
        <v>0.52999999999999992</v>
      </c>
      <c r="J380" s="9">
        <v>1</v>
      </c>
    </row>
    <row r="381" spans="3:10" x14ac:dyDescent="0.4">
      <c r="C381" s="9">
        <v>362</v>
      </c>
      <c r="D381" s="11">
        <f t="shared" si="25"/>
        <v>1.8</v>
      </c>
      <c r="E381" s="11">
        <f t="shared" si="25"/>
        <v>3.9</v>
      </c>
      <c r="F381" s="11">
        <f t="shared" si="25"/>
        <v>2.6</v>
      </c>
      <c r="G381" s="11">
        <f t="shared" si="25"/>
        <v>1.2</v>
      </c>
      <c r="H381" s="11">
        <f t="shared" si="26"/>
        <v>0.67</v>
      </c>
      <c r="I381" s="11">
        <f t="shared" si="26"/>
        <v>0.52999999999999992</v>
      </c>
      <c r="J381" s="9">
        <v>1</v>
      </c>
    </row>
    <row r="382" spans="3:10" x14ac:dyDescent="0.4">
      <c r="C382" s="9">
        <v>363</v>
      </c>
      <c r="D382" s="11">
        <f t="shared" si="25"/>
        <v>1.8</v>
      </c>
      <c r="E382" s="11">
        <f t="shared" si="25"/>
        <v>3.9</v>
      </c>
      <c r="F382" s="11">
        <f t="shared" si="25"/>
        <v>2.6</v>
      </c>
      <c r="G382" s="11">
        <f t="shared" si="25"/>
        <v>1.2</v>
      </c>
      <c r="H382" s="11">
        <f t="shared" si="26"/>
        <v>0.67</v>
      </c>
      <c r="I382" s="11">
        <f t="shared" si="26"/>
        <v>0.52999999999999992</v>
      </c>
      <c r="J382" s="9">
        <v>1</v>
      </c>
    </row>
    <row r="383" spans="3:10" x14ac:dyDescent="0.4">
      <c r="C383" s="9">
        <v>364</v>
      </c>
      <c r="D383" s="11">
        <f t="shared" si="25"/>
        <v>1.8</v>
      </c>
      <c r="E383" s="11">
        <f t="shared" si="25"/>
        <v>3.9</v>
      </c>
      <c r="F383" s="11">
        <f t="shared" si="25"/>
        <v>2.6</v>
      </c>
      <c r="G383" s="11">
        <f t="shared" ref="G383:I383" si="27">G$14</f>
        <v>1.2</v>
      </c>
      <c r="H383" s="11">
        <f t="shared" si="26"/>
        <v>0.67</v>
      </c>
      <c r="I383" s="11">
        <f t="shared" si="27"/>
        <v>0.52999999999999992</v>
      </c>
      <c r="J383" s="9">
        <v>1</v>
      </c>
    </row>
    <row r="384" spans="3:10" x14ac:dyDescent="0.4">
      <c r="C384" s="9">
        <v>365</v>
      </c>
      <c r="D384" s="11">
        <f t="shared" ref="D384:G447" si="28">D$14</f>
        <v>1.8</v>
      </c>
      <c r="E384" s="11">
        <f t="shared" si="28"/>
        <v>3.9</v>
      </c>
      <c r="F384" s="11">
        <f t="shared" si="28"/>
        <v>2.6</v>
      </c>
      <c r="G384" s="11">
        <f t="shared" si="28"/>
        <v>1.2</v>
      </c>
      <c r="H384" s="11">
        <f t="shared" ref="H384:I447" si="29">H$14</f>
        <v>0.67</v>
      </c>
      <c r="I384" s="11">
        <f t="shared" si="29"/>
        <v>0.52999999999999992</v>
      </c>
      <c r="J384" s="9">
        <v>1</v>
      </c>
    </row>
    <row r="385" spans="3:10" x14ac:dyDescent="0.4">
      <c r="C385" s="9">
        <v>366</v>
      </c>
      <c r="D385" s="11">
        <f t="shared" si="28"/>
        <v>1.8</v>
      </c>
      <c r="E385" s="11">
        <f t="shared" si="28"/>
        <v>3.9</v>
      </c>
      <c r="F385" s="11">
        <f t="shared" si="28"/>
        <v>2.6</v>
      </c>
      <c r="G385" s="11">
        <f t="shared" si="28"/>
        <v>1.2</v>
      </c>
      <c r="H385" s="11">
        <f t="shared" si="29"/>
        <v>0.67</v>
      </c>
      <c r="I385" s="11">
        <f t="shared" si="29"/>
        <v>0.52999999999999992</v>
      </c>
      <c r="J385" s="9">
        <v>1</v>
      </c>
    </row>
    <row r="386" spans="3:10" x14ac:dyDescent="0.4">
      <c r="C386" s="9">
        <v>367</v>
      </c>
      <c r="D386" s="11">
        <f t="shared" si="28"/>
        <v>1.8</v>
      </c>
      <c r="E386" s="11">
        <f t="shared" si="28"/>
        <v>3.9</v>
      </c>
      <c r="F386" s="11">
        <f t="shared" si="28"/>
        <v>2.6</v>
      </c>
      <c r="G386" s="11">
        <f t="shared" si="28"/>
        <v>1.2</v>
      </c>
      <c r="H386" s="11">
        <f t="shared" si="29"/>
        <v>0.67</v>
      </c>
      <c r="I386" s="11">
        <f t="shared" si="29"/>
        <v>0.52999999999999992</v>
      </c>
      <c r="J386" s="9">
        <v>1</v>
      </c>
    </row>
    <row r="387" spans="3:10" x14ac:dyDescent="0.4">
      <c r="C387" s="9">
        <v>368</v>
      </c>
      <c r="D387" s="11">
        <f t="shared" si="28"/>
        <v>1.8</v>
      </c>
      <c r="E387" s="11">
        <f t="shared" si="28"/>
        <v>3.9</v>
      </c>
      <c r="F387" s="11">
        <f t="shared" si="28"/>
        <v>2.6</v>
      </c>
      <c r="G387" s="11">
        <f t="shared" si="28"/>
        <v>1.2</v>
      </c>
      <c r="H387" s="11">
        <f t="shared" si="29"/>
        <v>0.67</v>
      </c>
      <c r="I387" s="11">
        <f t="shared" si="29"/>
        <v>0.52999999999999992</v>
      </c>
      <c r="J387" s="9">
        <v>1</v>
      </c>
    </row>
    <row r="388" spans="3:10" x14ac:dyDescent="0.4">
      <c r="C388" s="9">
        <v>369</v>
      </c>
      <c r="D388" s="11">
        <f t="shared" si="28"/>
        <v>1.8</v>
      </c>
      <c r="E388" s="11">
        <f t="shared" si="28"/>
        <v>3.9</v>
      </c>
      <c r="F388" s="11">
        <f t="shared" si="28"/>
        <v>2.6</v>
      </c>
      <c r="G388" s="11">
        <f t="shared" si="28"/>
        <v>1.2</v>
      </c>
      <c r="H388" s="11">
        <f t="shared" si="29"/>
        <v>0.67</v>
      </c>
      <c r="I388" s="11">
        <f t="shared" si="29"/>
        <v>0.52999999999999992</v>
      </c>
      <c r="J388" s="9">
        <v>1</v>
      </c>
    </row>
    <row r="389" spans="3:10" x14ac:dyDescent="0.4">
      <c r="C389" s="9">
        <v>370</v>
      </c>
      <c r="D389" s="11">
        <f t="shared" si="28"/>
        <v>1.8</v>
      </c>
      <c r="E389" s="11">
        <f t="shared" si="28"/>
        <v>3.9</v>
      </c>
      <c r="F389" s="11">
        <f t="shared" si="28"/>
        <v>2.6</v>
      </c>
      <c r="G389" s="11">
        <f t="shared" si="28"/>
        <v>1.2</v>
      </c>
      <c r="H389" s="11">
        <f t="shared" si="29"/>
        <v>0.67</v>
      </c>
      <c r="I389" s="11">
        <f t="shared" si="29"/>
        <v>0.52999999999999992</v>
      </c>
      <c r="J389" s="9">
        <v>1</v>
      </c>
    </row>
    <row r="390" spans="3:10" x14ac:dyDescent="0.4">
      <c r="C390" s="9">
        <v>371</v>
      </c>
      <c r="D390" s="11">
        <f t="shared" si="28"/>
        <v>1.8</v>
      </c>
      <c r="E390" s="11">
        <f t="shared" si="28"/>
        <v>3.9</v>
      </c>
      <c r="F390" s="11">
        <f t="shared" si="28"/>
        <v>2.6</v>
      </c>
      <c r="G390" s="11">
        <f t="shared" si="28"/>
        <v>1.2</v>
      </c>
      <c r="H390" s="11">
        <f t="shared" si="29"/>
        <v>0.67</v>
      </c>
      <c r="I390" s="11">
        <f t="shared" si="29"/>
        <v>0.52999999999999992</v>
      </c>
      <c r="J390" s="9">
        <v>1</v>
      </c>
    </row>
    <row r="391" spans="3:10" x14ac:dyDescent="0.4">
      <c r="C391" s="9">
        <v>372</v>
      </c>
      <c r="D391" s="11">
        <f t="shared" si="28"/>
        <v>1.8</v>
      </c>
      <c r="E391" s="11">
        <f t="shared" si="28"/>
        <v>3.9</v>
      </c>
      <c r="F391" s="11">
        <f t="shared" si="28"/>
        <v>2.6</v>
      </c>
      <c r="G391" s="11">
        <f t="shared" si="28"/>
        <v>1.2</v>
      </c>
      <c r="H391" s="11">
        <f t="shared" si="29"/>
        <v>0.67</v>
      </c>
      <c r="I391" s="11">
        <f t="shared" si="29"/>
        <v>0.52999999999999992</v>
      </c>
      <c r="J391" s="9">
        <v>1</v>
      </c>
    </row>
    <row r="392" spans="3:10" x14ac:dyDescent="0.4">
      <c r="C392" s="9">
        <v>373</v>
      </c>
      <c r="D392" s="11">
        <f t="shared" si="28"/>
        <v>1.8</v>
      </c>
      <c r="E392" s="11">
        <f t="shared" si="28"/>
        <v>3.9</v>
      </c>
      <c r="F392" s="11">
        <f t="shared" si="28"/>
        <v>2.6</v>
      </c>
      <c r="G392" s="11">
        <f t="shared" si="28"/>
        <v>1.2</v>
      </c>
      <c r="H392" s="11">
        <f t="shared" si="29"/>
        <v>0.67</v>
      </c>
      <c r="I392" s="11">
        <f t="shared" si="29"/>
        <v>0.52999999999999992</v>
      </c>
      <c r="J392" s="9">
        <v>1</v>
      </c>
    </row>
    <row r="393" spans="3:10" x14ac:dyDescent="0.4">
      <c r="C393" s="9">
        <v>374</v>
      </c>
      <c r="D393" s="11">
        <f t="shared" si="28"/>
        <v>1.8</v>
      </c>
      <c r="E393" s="11">
        <f t="shared" si="28"/>
        <v>3.9</v>
      </c>
      <c r="F393" s="11">
        <f t="shared" si="28"/>
        <v>2.6</v>
      </c>
      <c r="G393" s="11">
        <f t="shared" si="28"/>
        <v>1.2</v>
      </c>
      <c r="H393" s="11">
        <f t="shared" si="29"/>
        <v>0.67</v>
      </c>
      <c r="I393" s="11">
        <f t="shared" si="29"/>
        <v>0.52999999999999992</v>
      </c>
      <c r="J393" s="9">
        <v>1</v>
      </c>
    </row>
    <row r="394" spans="3:10" x14ac:dyDescent="0.4">
      <c r="C394" s="9">
        <v>375</v>
      </c>
      <c r="D394" s="11">
        <f t="shared" si="28"/>
        <v>1.8</v>
      </c>
      <c r="E394" s="11">
        <f t="shared" si="28"/>
        <v>3.9</v>
      </c>
      <c r="F394" s="11">
        <f t="shared" si="28"/>
        <v>2.6</v>
      </c>
      <c r="G394" s="11">
        <f t="shared" si="28"/>
        <v>1.2</v>
      </c>
      <c r="H394" s="11">
        <f t="shared" si="29"/>
        <v>0.67</v>
      </c>
      <c r="I394" s="11">
        <f t="shared" si="29"/>
        <v>0.52999999999999992</v>
      </c>
      <c r="J394" s="9">
        <v>1</v>
      </c>
    </row>
    <row r="395" spans="3:10" x14ac:dyDescent="0.4">
      <c r="C395" s="9">
        <v>376</v>
      </c>
      <c r="D395" s="11">
        <f t="shared" si="28"/>
        <v>1.8</v>
      </c>
      <c r="E395" s="11">
        <f t="shared" si="28"/>
        <v>3.9</v>
      </c>
      <c r="F395" s="11">
        <f t="shared" si="28"/>
        <v>2.6</v>
      </c>
      <c r="G395" s="11">
        <f t="shared" si="28"/>
        <v>1.2</v>
      </c>
      <c r="H395" s="11">
        <f t="shared" si="29"/>
        <v>0.67</v>
      </c>
      <c r="I395" s="11">
        <f t="shared" si="29"/>
        <v>0.52999999999999992</v>
      </c>
      <c r="J395" s="9">
        <v>1</v>
      </c>
    </row>
    <row r="396" spans="3:10" x14ac:dyDescent="0.4">
      <c r="C396" s="9">
        <v>377</v>
      </c>
      <c r="D396" s="11">
        <f t="shared" si="28"/>
        <v>1.8</v>
      </c>
      <c r="E396" s="11">
        <f t="shared" si="28"/>
        <v>3.9</v>
      </c>
      <c r="F396" s="11">
        <f t="shared" si="28"/>
        <v>2.6</v>
      </c>
      <c r="G396" s="11">
        <f t="shared" si="28"/>
        <v>1.2</v>
      </c>
      <c r="H396" s="11">
        <f t="shared" si="29"/>
        <v>0.67</v>
      </c>
      <c r="I396" s="11">
        <f t="shared" si="29"/>
        <v>0.52999999999999992</v>
      </c>
      <c r="J396" s="9">
        <v>1</v>
      </c>
    </row>
    <row r="397" spans="3:10" x14ac:dyDescent="0.4">
      <c r="C397" s="9">
        <v>378</v>
      </c>
      <c r="D397" s="11">
        <f t="shared" si="28"/>
        <v>1.8</v>
      </c>
      <c r="E397" s="11">
        <f t="shared" si="28"/>
        <v>3.9</v>
      </c>
      <c r="F397" s="11">
        <f t="shared" si="28"/>
        <v>2.6</v>
      </c>
      <c r="G397" s="11">
        <f t="shared" si="28"/>
        <v>1.2</v>
      </c>
      <c r="H397" s="11">
        <f t="shared" si="29"/>
        <v>0.67</v>
      </c>
      <c r="I397" s="11">
        <f t="shared" si="29"/>
        <v>0.52999999999999992</v>
      </c>
      <c r="J397" s="9">
        <v>1</v>
      </c>
    </row>
    <row r="398" spans="3:10" x14ac:dyDescent="0.4">
      <c r="C398" s="9">
        <v>379</v>
      </c>
      <c r="D398" s="11">
        <f t="shared" si="28"/>
        <v>1.8</v>
      </c>
      <c r="E398" s="11">
        <f t="shared" si="28"/>
        <v>3.9</v>
      </c>
      <c r="F398" s="11">
        <f t="shared" si="28"/>
        <v>2.6</v>
      </c>
      <c r="G398" s="11">
        <f t="shared" si="28"/>
        <v>1.2</v>
      </c>
      <c r="H398" s="11">
        <f t="shared" si="29"/>
        <v>0.67</v>
      </c>
      <c r="I398" s="11">
        <f t="shared" si="29"/>
        <v>0.52999999999999992</v>
      </c>
      <c r="J398" s="9">
        <v>1</v>
      </c>
    </row>
    <row r="399" spans="3:10" x14ac:dyDescent="0.4">
      <c r="C399" s="9">
        <v>380</v>
      </c>
      <c r="D399" s="11">
        <f t="shared" si="28"/>
        <v>1.8</v>
      </c>
      <c r="E399" s="11">
        <f t="shared" si="28"/>
        <v>3.9</v>
      </c>
      <c r="F399" s="11">
        <f t="shared" si="28"/>
        <v>2.6</v>
      </c>
      <c r="G399" s="11">
        <f t="shared" si="28"/>
        <v>1.2</v>
      </c>
      <c r="H399" s="11">
        <f t="shared" si="29"/>
        <v>0.67</v>
      </c>
      <c r="I399" s="11">
        <f t="shared" si="29"/>
        <v>0.52999999999999992</v>
      </c>
      <c r="J399" s="9">
        <v>1</v>
      </c>
    </row>
    <row r="400" spans="3:10" x14ac:dyDescent="0.4">
      <c r="C400" s="9">
        <v>381</v>
      </c>
      <c r="D400" s="11">
        <f t="shared" si="28"/>
        <v>1.8</v>
      </c>
      <c r="E400" s="11">
        <f t="shared" si="28"/>
        <v>3.9</v>
      </c>
      <c r="F400" s="11">
        <f t="shared" si="28"/>
        <v>2.6</v>
      </c>
      <c r="G400" s="11">
        <f t="shared" si="28"/>
        <v>1.2</v>
      </c>
      <c r="H400" s="11">
        <f t="shared" si="29"/>
        <v>0.67</v>
      </c>
      <c r="I400" s="11">
        <f t="shared" si="29"/>
        <v>0.52999999999999992</v>
      </c>
      <c r="J400" s="9">
        <v>1</v>
      </c>
    </row>
    <row r="401" spans="3:10" x14ac:dyDescent="0.4">
      <c r="C401" s="9">
        <v>382</v>
      </c>
      <c r="D401" s="11">
        <f t="shared" si="28"/>
        <v>1.8</v>
      </c>
      <c r="E401" s="11">
        <f t="shared" si="28"/>
        <v>3.9</v>
      </c>
      <c r="F401" s="11">
        <f t="shared" si="28"/>
        <v>2.6</v>
      </c>
      <c r="G401" s="11">
        <f t="shared" si="28"/>
        <v>1.2</v>
      </c>
      <c r="H401" s="11">
        <f t="shared" si="29"/>
        <v>0.67</v>
      </c>
      <c r="I401" s="11">
        <f t="shared" si="29"/>
        <v>0.52999999999999992</v>
      </c>
      <c r="J401" s="9">
        <v>1</v>
      </c>
    </row>
    <row r="402" spans="3:10" x14ac:dyDescent="0.4">
      <c r="C402" s="9">
        <v>383</v>
      </c>
      <c r="D402" s="11">
        <f t="shared" si="28"/>
        <v>1.8</v>
      </c>
      <c r="E402" s="11">
        <f t="shared" si="28"/>
        <v>3.9</v>
      </c>
      <c r="F402" s="11">
        <f t="shared" si="28"/>
        <v>2.6</v>
      </c>
      <c r="G402" s="11">
        <f t="shared" si="28"/>
        <v>1.2</v>
      </c>
      <c r="H402" s="11">
        <f t="shared" si="29"/>
        <v>0.67</v>
      </c>
      <c r="I402" s="11">
        <f t="shared" si="29"/>
        <v>0.52999999999999992</v>
      </c>
      <c r="J402" s="9">
        <v>1</v>
      </c>
    </row>
    <row r="403" spans="3:10" x14ac:dyDescent="0.4">
      <c r="C403" s="9">
        <v>384</v>
      </c>
      <c r="D403" s="11">
        <f t="shared" si="28"/>
        <v>1.8</v>
      </c>
      <c r="E403" s="11">
        <f t="shared" si="28"/>
        <v>3.9</v>
      </c>
      <c r="F403" s="11">
        <f t="shared" si="28"/>
        <v>2.6</v>
      </c>
      <c r="G403" s="11">
        <f t="shared" si="28"/>
        <v>1.2</v>
      </c>
      <c r="H403" s="11">
        <f t="shared" si="29"/>
        <v>0.67</v>
      </c>
      <c r="I403" s="11">
        <f t="shared" si="29"/>
        <v>0.52999999999999992</v>
      </c>
      <c r="J403" s="9">
        <v>1</v>
      </c>
    </row>
    <row r="404" spans="3:10" x14ac:dyDescent="0.4">
      <c r="C404" s="9">
        <v>385</v>
      </c>
      <c r="D404" s="11">
        <f t="shared" si="28"/>
        <v>1.8</v>
      </c>
      <c r="E404" s="11">
        <f t="shared" si="28"/>
        <v>3.9</v>
      </c>
      <c r="F404" s="11">
        <f t="shared" si="28"/>
        <v>2.6</v>
      </c>
      <c r="G404" s="11">
        <f t="shared" si="28"/>
        <v>1.2</v>
      </c>
      <c r="H404" s="11">
        <f t="shared" si="29"/>
        <v>0.67</v>
      </c>
      <c r="I404" s="11">
        <f t="shared" si="29"/>
        <v>0.52999999999999992</v>
      </c>
      <c r="J404" s="9">
        <v>1</v>
      </c>
    </row>
    <row r="405" spans="3:10" x14ac:dyDescent="0.4">
      <c r="C405" s="9">
        <v>386</v>
      </c>
      <c r="D405" s="11">
        <f t="shared" si="28"/>
        <v>1.8</v>
      </c>
      <c r="E405" s="11">
        <f t="shared" si="28"/>
        <v>3.9</v>
      </c>
      <c r="F405" s="11">
        <f t="shared" si="28"/>
        <v>2.6</v>
      </c>
      <c r="G405" s="11">
        <f t="shared" si="28"/>
        <v>1.2</v>
      </c>
      <c r="H405" s="11">
        <f t="shared" si="29"/>
        <v>0.67</v>
      </c>
      <c r="I405" s="11">
        <f t="shared" si="29"/>
        <v>0.52999999999999992</v>
      </c>
      <c r="J405" s="9">
        <v>1</v>
      </c>
    </row>
    <row r="406" spans="3:10" x14ac:dyDescent="0.4">
      <c r="C406" s="9">
        <v>387</v>
      </c>
      <c r="D406" s="11">
        <f t="shared" si="28"/>
        <v>1.8</v>
      </c>
      <c r="E406" s="11">
        <f t="shared" si="28"/>
        <v>3.9</v>
      </c>
      <c r="F406" s="11">
        <f t="shared" si="28"/>
        <v>2.6</v>
      </c>
      <c r="G406" s="11">
        <f t="shared" si="28"/>
        <v>1.2</v>
      </c>
      <c r="H406" s="11">
        <f t="shared" si="29"/>
        <v>0.67</v>
      </c>
      <c r="I406" s="11">
        <f t="shared" si="29"/>
        <v>0.52999999999999992</v>
      </c>
      <c r="J406" s="9">
        <v>1</v>
      </c>
    </row>
    <row r="407" spans="3:10" x14ac:dyDescent="0.4">
      <c r="C407" s="9">
        <v>388</v>
      </c>
      <c r="D407" s="11">
        <f t="shared" si="28"/>
        <v>1.8</v>
      </c>
      <c r="E407" s="11">
        <f t="shared" si="28"/>
        <v>3.9</v>
      </c>
      <c r="F407" s="11">
        <f t="shared" si="28"/>
        <v>2.6</v>
      </c>
      <c r="G407" s="11">
        <f t="shared" si="28"/>
        <v>1.2</v>
      </c>
      <c r="H407" s="11">
        <f t="shared" si="29"/>
        <v>0.67</v>
      </c>
      <c r="I407" s="11">
        <f t="shared" si="29"/>
        <v>0.52999999999999992</v>
      </c>
      <c r="J407" s="9">
        <v>1</v>
      </c>
    </row>
    <row r="408" spans="3:10" x14ac:dyDescent="0.4">
      <c r="C408" s="9">
        <v>389</v>
      </c>
      <c r="D408" s="11">
        <f t="shared" si="28"/>
        <v>1.8</v>
      </c>
      <c r="E408" s="11">
        <f t="shared" si="28"/>
        <v>3.9</v>
      </c>
      <c r="F408" s="11">
        <f t="shared" si="28"/>
        <v>2.6</v>
      </c>
      <c r="G408" s="11">
        <f t="shared" si="28"/>
        <v>1.2</v>
      </c>
      <c r="H408" s="11">
        <f t="shared" si="29"/>
        <v>0.67</v>
      </c>
      <c r="I408" s="11">
        <f t="shared" si="29"/>
        <v>0.52999999999999992</v>
      </c>
      <c r="J408" s="9">
        <v>1</v>
      </c>
    </row>
    <row r="409" spans="3:10" x14ac:dyDescent="0.4">
      <c r="C409" s="9">
        <v>390</v>
      </c>
      <c r="D409" s="11">
        <f t="shared" si="28"/>
        <v>1.8</v>
      </c>
      <c r="E409" s="11">
        <f t="shared" si="28"/>
        <v>3.9</v>
      </c>
      <c r="F409" s="11">
        <f t="shared" si="28"/>
        <v>2.6</v>
      </c>
      <c r="G409" s="11">
        <f t="shared" si="28"/>
        <v>1.2</v>
      </c>
      <c r="H409" s="11">
        <f t="shared" si="29"/>
        <v>0.67</v>
      </c>
      <c r="I409" s="11">
        <f t="shared" si="29"/>
        <v>0.52999999999999992</v>
      </c>
      <c r="J409" s="9">
        <v>1</v>
      </c>
    </row>
    <row r="410" spans="3:10" x14ac:dyDescent="0.4">
      <c r="C410" s="9">
        <v>391</v>
      </c>
      <c r="D410" s="11">
        <f t="shared" si="28"/>
        <v>1.8</v>
      </c>
      <c r="E410" s="11">
        <f t="shared" si="28"/>
        <v>3.9</v>
      </c>
      <c r="F410" s="11">
        <f t="shared" si="28"/>
        <v>2.6</v>
      </c>
      <c r="G410" s="11">
        <f t="shared" si="28"/>
        <v>1.2</v>
      </c>
      <c r="H410" s="11">
        <f t="shared" si="29"/>
        <v>0.67</v>
      </c>
      <c r="I410" s="11">
        <f t="shared" si="29"/>
        <v>0.52999999999999992</v>
      </c>
      <c r="J410" s="9">
        <v>1</v>
      </c>
    </row>
    <row r="411" spans="3:10" x14ac:dyDescent="0.4">
      <c r="C411" s="9">
        <v>392</v>
      </c>
      <c r="D411" s="11">
        <f t="shared" si="28"/>
        <v>1.8</v>
      </c>
      <c r="E411" s="11">
        <f t="shared" si="28"/>
        <v>3.9</v>
      </c>
      <c r="F411" s="11">
        <f t="shared" si="28"/>
        <v>2.6</v>
      </c>
      <c r="G411" s="11">
        <f t="shared" si="28"/>
        <v>1.2</v>
      </c>
      <c r="H411" s="11">
        <f t="shared" si="29"/>
        <v>0.67</v>
      </c>
      <c r="I411" s="11">
        <f t="shared" si="29"/>
        <v>0.52999999999999992</v>
      </c>
      <c r="J411" s="9">
        <v>1</v>
      </c>
    </row>
    <row r="412" spans="3:10" x14ac:dyDescent="0.4">
      <c r="C412" s="9">
        <v>393</v>
      </c>
      <c r="D412" s="11">
        <f t="shared" si="28"/>
        <v>1.8</v>
      </c>
      <c r="E412" s="11">
        <f t="shared" si="28"/>
        <v>3.9</v>
      </c>
      <c r="F412" s="11">
        <f t="shared" si="28"/>
        <v>2.6</v>
      </c>
      <c r="G412" s="11">
        <f t="shared" si="28"/>
        <v>1.2</v>
      </c>
      <c r="H412" s="11">
        <f t="shared" si="29"/>
        <v>0.67</v>
      </c>
      <c r="I412" s="11">
        <f t="shared" si="29"/>
        <v>0.52999999999999992</v>
      </c>
      <c r="J412" s="9">
        <v>1</v>
      </c>
    </row>
    <row r="413" spans="3:10" x14ac:dyDescent="0.4">
      <c r="C413" s="9">
        <v>394</v>
      </c>
      <c r="D413" s="11">
        <f t="shared" si="28"/>
        <v>1.8</v>
      </c>
      <c r="E413" s="11">
        <f t="shared" si="28"/>
        <v>3.9</v>
      </c>
      <c r="F413" s="11">
        <f t="shared" si="28"/>
        <v>2.6</v>
      </c>
      <c r="G413" s="11">
        <f t="shared" si="28"/>
        <v>1.2</v>
      </c>
      <c r="H413" s="11">
        <f t="shared" si="29"/>
        <v>0.67</v>
      </c>
      <c r="I413" s="11">
        <f t="shared" si="29"/>
        <v>0.52999999999999992</v>
      </c>
      <c r="J413" s="9">
        <v>1</v>
      </c>
    </row>
    <row r="414" spans="3:10" x14ac:dyDescent="0.4">
      <c r="C414" s="9">
        <v>395</v>
      </c>
      <c r="D414" s="11">
        <f t="shared" si="28"/>
        <v>1.8</v>
      </c>
      <c r="E414" s="11">
        <f t="shared" si="28"/>
        <v>3.9</v>
      </c>
      <c r="F414" s="11">
        <f t="shared" si="28"/>
        <v>2.6</v>
      </c>
      <c r="G414" s="11">
        <f t="shared" si="28"/>
        <v>1.2</v>
      </c>
      <c r="H414" s="11">
        <f t="shared" si="29"/>
        <v>0.67</v>
      </c>
      <c r="I414" s="11">
        <f t="shared" si="29"/>
        <v>0.52999999999999992</v>
      </c>
      <c r="J414" s="9">
        <v>1</v>
      </c>
    </row>
    <row r="415" spans="3:10" x14ac:dyDescent="0.4">
      <c r="C415" s="9">
        <v>396</v>
      </c>
      <c r="D415" s="11">
        <f t="shared" si="28"/>
        <v>1.8</v>
      </c>
      <c r="E415" s="11">
        <f t="shared" si="28"/>
        <v>3.9</v>
      </c>
      <c r="F415" s="11">
        <f t="shared" si="28"/>
        <v>2.6</v>
      </c>
      <c r="G415" s="11">
        <f t="shared" si="28"/>
        <v>1.2</v>
      </c>
      <c r="H415" s="11">
        <f t="shared" si="29"/>
        <v>0.67</v>
      </c>
      <c r="I415" s="11">
        <f t="shared" si="29"/>
        <v>0.52999999999999992</v>
      </c>
      <c r="J415" s="9">
        <v>1</v>
      </c>
    </row>
    <row r="416" spans="3:10" x14ac:dyDescent="0.4">
      <c r="C416" s="9">
        <v>397</v>
      </c>
      <c r="D416" s="11">
        <f t="shared" si="28"/>
        <v>1.8</v>
      </c>
      <c r="E416" s="11">
        <f t="shared" si="28"/>
        <v>3.9</v>
      </c>
      <c r="F416" s="11">
        <f t="shared" si="28"/>
        <v>2.6</v>
      </c>
      <c r="G416" s="11">
        <f t="shared" si="28"/>
        <v>1.2</v>
      </c>
      <c r="H416" s="11">
        <f t="shared" si="29"/>
        <v>0.67</v>
      </c>
      <c r="I416" s="11">
        <f t="shared" si="29"/>
        <v>0.52999999999999992</v>
      </c>
      <c r="J416" s="9">
        <v>1</v>
      </c>
    </row>
    <row r="417" spans="3:10" x14ac:dyDescent="0.4">
      <c r="C417" s="9">
        <v>398</v>
      </c>
      <c r="D417" s="11">
        <f t="shared" si="28"/>
        <v>1.8</v>
      </c>
      <c r="E417" s="11">
        <f t="shared" si="28"/>
        <v>3.9</v>
      </c>
      <c r="F417" s="11">
        <f t="shared" si="28"/>
        <v>2.6</v>
      </c>
      <c r="G417" s="11">
        <f t="shared" si="28"/>
        <v>1.2</v>
      </c>
      <c r="H417" s="11">
        <f t="shared" si="29"/>
        <v>0.67</v>
      </c>
      <c r="I417" s="11">
        <f t="shared" si="29"/>
        <v>0.52999999999999992</v>
      </c>
      <c r="J417" s="9">
        <v>1</v>
      </c>
    </row>
    <row r="418" spans="3:10" x14ac:dyDescent="0.4">
      <c r="C418" s="9">
        <v>399</v>
      </c>
      <c r="D418" s="11">
        <f t="shared" si="28"/>
        <v>1.8</v>
      </c>
      <c r="E418" s="11">
        <f t="shared" si="28"/>
        <v>3.9</v>
      </c>
      <c r="F418" s="11">
        <f t="shared" si="28"/>
        <v>2.6</v>
      </c>
      <c r="G418" s="11">
        <f t="shared" si="28"/>
        <v>1.2</v>
      </c>
      <c r="H418" s="11">
        <f t="shared" si="29"/>
        <v>0.67</v>
      </c>
      <c r="I418" s="11">
        <f t="shared" si="29"/>
        <v>0.52999999999999992</v>
      </c>
      <c r="J418" s="9">
        <v>1</v>
      </c>
    </row>
    <row r="419" spans="3:10" x14ac:dyDescent="0.4">
      <c r="C419" s="9">
        <v>400</v>
      </c>
      <c r="D419" s="11">
        <f t="shared" si="28"/>
        <v>1.8</v>
      </c>
      <c r="E419" s="11">
        <f t="shared" si="28"/>
        <v>3.9</v>
      </c>
      <c r="F419" s="11">
        <f t="shared" si="28"/>
        <v>2.6</v>
      </c>
      <c r="G419" s="11">
        <f t="shared" si="28"/>
        <v>1.2</v>
      </c>
      <c r="H419" s="11">
        <f t="shared" si="29"/>
        <v>0.67</v>
      </c>
      <c r="I419" s="11">
        <f t="shared" si="29"/>
        <v>0.52999999999999992</v>
      </c>
      <c r="J419" s="9">
        <v>1</v>
      </c>
    </row>
    <row r="420" spans="3:10" x14ac:dyDescent="0.4">
      <c r="C420" s="9">
        <v>401</v>
      </c>
      <c r="D420" s="11">
        <f t="shared" si="28"/>
        <v>1.8</v>
      </c>
      <c r="E420" s="11">
        <f t="shared" si="28"/>
        <v>3.9</v>
      </c>
      <c r="F420" s="11">
        <f t="shared" si="28"/>
        <v>2.6</v>
      </c>
      <c r="G420" s="11">
        <f t="shared" si="28"/>
        <v>1.2</v>
      </c>
      <c r="H420" s="11">
        <f t="shared" si="29"/>
        <v>0.67</v>
      </c>
      <c r="I420" s="11">
        <f t="shared" si="29"/>
        <v>0.52999999999999992</v>
      </c>
      <c r="J420" s="9">
        <v>1</v>
      </c>
    </row>
    <row r="421" spans="3:10" x14ac:dyDescent="0.4">
      <c r="C421" s="9">
        <v>402</v>
      </c>
      <c r="D421" s="11">
        <f t="shared" si="28"/>
        <v>1.8</v>
      </c>
      <c r="E421" s="11">
        <f t="shared" si="28"/>
        <v>3.9</v>
      </c>
      <c r="F421" s="11">
        <f t="shared" si="28"/>
        <v>2.6</v>
      </c>
      <c r="G421" s="11">
        <f t="shared" si="28"/>
        <v>1.2</v>
      </c>
      <c r="H421" s="11">
        <f t="shared" si="29"/>
        <v>0.67</v>
      </c>
      <c r="I421" s="11">
        <f t="shared" si="29"/>
        <v>0.52999999999999992</v>
      </c>
      <c r="J421" s="9">
        <v>1</v>
      </c>
    </row>
    <row r="422" spans="3:10" x14ac:dyDescent="0.4">
      <c r="C422" s="9">
        <v>403</v>
      </c>
      <c r="D422" s="11">
        <f t="shared" si="28"/>
        <v>1.8</v>
      </c>
      <c r="E422" s="11">
        <f t="shared" si="28"/>
        <v>3.9</v>
      </c>
      <c r="F422" s="11">
        <f t="shared" si="28"/>
        <v>2.6</v>
      </c>
      <c r="G422" s="11">
        <f t="shared" si="28"/>
        <v>1.2</v>
      </c>
      <c r="H422" s="11">
        <f t="shared" si="29"/>
        <v>0.67</v>
      </c>
      <c r="I422" s="11">
        <f t="shared" si="29"/>
        <v>0.52999999999999992</v>
      </c>
      <c r="J422" s="9">
        <v>1</v>
      </c>
    </row>
    <row r="423" spans="3:10" x14ac:dyDescent="0.4">
      <c r="C423" s="9">
        <v>404</v>
      </c>
      <c r="D423" s="11">
        <f t="shared" si="28"/>
        <v>1.8</v>
      </c>
      <c r="E423" s="11">
        <f t="shared" si="28"/>
        <v>3.9</v>
      </c>
      <c r="F423" s="11">
        <f t="shared" si="28"/>
        <v>2.6</v>
      </c>
      <c r="G423" s="11">
        <f t="shared" si="28"/>
        <v>1.2</v>
      </c>
      <c r="H423" s="11">
        <f t="shared" si="29"/>
        <v>0.67</v>
      </c>
      <c r="I423" s="11">
        <f t="shared" si="29"/>
        <v>0.52999999999999992</v>
      </c>
      <c r="J423" s="9">
        <v>1</v>
      </c>
    </row>
    <row r="424" spans="3:10" x14ac:dyDescent="0.4">
      <c r="C424" s="9">
        <v>405</v>
      </c>
      <c r="D424" s="11">
        <f t="shared" si="28"/>
        <v>1.8</v>
      </c>
      <c r="E424" s="11">
        <f t="shared" si="28"/>
        <v>3.9</v>
      </c>
      <c r="F424" s="11">
        <f t="shared" si="28"/>
        <v>2.6</v>
      </c>
      <c r="G424" s="11">
        <f t="shared" si="28"/>
        <v>1.2</v>
      </c>
      <c r="H424" s="11">
        <f t="shared" si="29"/>
        <v>0.67</v>
      </c>
      <c r="I424" s="11">
        <f t="shared" si="29"/>
        <v>0.52999999999999992</v>
      </c>
      <c r="J424" s="9">
        <v>1</v>
      </c>
    </row>
    <row r="425" spans="3:10" x14ac:dyDescent="0.4">
      <c r="C425" s="9">
        <v>406</v>
      </c>
      <c r="D425" s="11">
        <f t="shared" si="28"/>
        <v>1.8</v>
      </c>
      <c r="E425" s="11">
        <f t="shared" si="28"/>
        <v>3.9</v>
      </c>
      <c r="F425" s="11">
        <f t="shared" si="28"/>
        <v>2.6</v>
      </c>
      <c r="G425" s="11">
        <f t="shared" si="28"/>
        <v>1.2</v>
      </c>
      <c r="H425" s="11">
        <f t="shared" si="29"/>
        <v>0.67</v>
      </c>
      <c r="I425" s="11">
        <f t="shared" si="29"/>
        <v>0.52999999999999992</v>
      </c>
      <c r="J425" s="9">
        <v>1</v>
      </c>
    </row>
    <row r="426" spans="3:10" x14ac:dyDescent="0.4">
      <c r="C426" s="9">
        <v>407</v>
      </c>
      <c r="D426" s="11">
        <f t="shared" si="28"/>
        <v>1.8</v>
      </c>
      <c r="E426" s="11">
        <f t="shared" si="28"/>
        <v>3.9</v>
      </c>
      <c r="F426" s="11">
        <f t="shared" si="28"/>
        <v>2.6</v>
      </c>
      <c r="G426" s="11">
        <f t="shared" si="28"/>
        <v>1.2</v>
      </c>
      <c r="H426" s="11">
        <f t="shared" si="29"/>
        <v>0.67</v>
      </c>
      <c r="I426" s="11">
        <f t="shared" si="29"/>
        <v>0.52999999999999992</v>
      </c>
      <c r="J426" s="9">
        <v>1</v>
      </c>
    </row>
    <row r="427" spans="3:10" x14ac:dyDescent="0.4">
      <c r="C427" s="9">
        <v>408</v>
      </c>
      <c r="D427" s="11">
        <f t="shared" si="28"/>
        <v>1.8</v>
      </c>
      <c r="E427" s="11">
        <f t="shared" si="28"/>
        <v>3.9</v>
      </c>
      <c r="F427" s="11">
        <f t="shared" si="28"/>
        <v>2.6</v>
      </c>
      <c r="G427" s="11">
        <f t="shared" si="28"/>
        <v>1.2</v>
      </c>
      <c r="H427" s="11">
        <f t="shared" si="29"/>
        <v>0.67</v>
      </c>
      <c r="I427" s="11">
        <f t="shared" si="29"/>
        <v>0.52999999999999992</v>
      </c>
      <c r="J427" s="9">
        <v>1</v>
      </c>
    </row>
    <row r="428" spans="3:10" x14ac:dyDescent="0.4">
      <c r="C428" s="9">
        <v>409</v>
      </c>
      <c r="D428" s="11">
        <f t="shared" si="28"/>
        <v>1.8</v>
      </c>
      <c r="E428" s="11">
        <f t="shared" si="28"/>
        <v>3.9</v>
      </c>
      <c r="F428" s="11">
        <f t="shared" si="28"/>
        <v>2.6</v>
      </c>
      <c r="G428" s="11">
        <f t="shared" si="28"/>
        <v>1.2</v>
      </c>
      <c r="H428" s="11">
        <f t="shared" si="29"/>
        <v>0.67</v>
      </c>
      <c r="I428" s="11">
        <f t="shared" si="29"/>
        <v>0.52999999999999992</v>
      </c>
      <c r="J428" s="9">
        <v>1</v>
      </c>
    </row>
    <row r="429" spans="3:10" x14ac:dyDescent="0.4">
      <c r="C429" s="9">
        <v>410</v>
      </c>
      <c r="D429" s="11">
        <f t="shared" si="28"/>
        <v>1.8</v>
      </c>
      <c r="E429" s="11">
        <f t="shared" si="28"/>
        <v>3.9</v>
      </c>
      <c r="F429" s="11">
        <f t="shared" si="28"/>
        <v>2.6</v>
      </c>
      <c r="G429" s="11">
        <f t="shared" si="28"/>
        <v>1.2</v>
      </c>
      <c r="H429" s="11">
        <f t="shared" si="29"/>
        <v>0.67</v>
      </c>
      <c r="I429" s="11">
        <f t="shared" si="29"/>
        <v>0.52999999999999992</v>
      </c>
      <c r="J429" s="9">
        <v>1</v>
      </c>
    </row>
    <row r="430" spans="3:10" x14ac:dyDescent="0.4">
      <c r="C430" s="9">
        <v>411</v>
      </c>
      <c r="D430" s="11">
        <f t="shared" si="28"/>
        <v>1.8</v>
      </c>
      <c r="E430" s="11">
        <f t="shared" si="28"/>
        <v>3.9</v>
      </c>
      <c r="F430" s="11">
        <f t="shared" si="28"/>
        <v>2.6</v>
      </c>
      <c r="G430" s="11">
        <f t="shared" si="28"/>
        <v>1.2</v>
      </c>
      <c r="H430" s="11">
        <f t="shared" si="29"/>
        <v>0.67</v>
      </c>
      <c r="I430" s="11">
        <f t="shared" si="29"/>
        <v>0.52999999999999992</v>
      </c>
      <c r="J430" s="9">
        <v>1</v>
      </c>
    </row>
    <row r="431" spans="3:10" x14ac:dyDescent="0.4">
      <c r="C431" s="9">
        <v>412</v>
      </c>
      <c r="D431" s="11">
        <f t="shared" si="28"/>
        <v>1.8</v>
      </c>
      <c r="E431" s="11">
        <f t="shared" si="28"/>
        <v>3.9</v>
      </c>
      <c r="F431" s="11">
        <f t="shared" si="28"/>
        <v>2.6</v>
      </c>
      <c r="G431" s="11">
        <f t="shared" si="28"/>
        <v>1.2</v>
      </c>
      <c r="H431" s="11">
        <f t="shared" si="29"/>
        <v>0.67</v>
      </c>
      <c r="I431" s="11">
        <f t="shared" si="29"/>
        <v>0.52999999999999992</v>
      </c>
      <c r="J431" s="9">
        <v>1</v>
      </c>
    </row>
    <row r="432" spans="3:10" x14ac:dyDescent="0.4">
      <c r="C432" s="9">
        <v>413</v>
      </c>
      <c r="D432" s="11">
        <f t="shared" si="28"/>
        <v>1.8</v>
      </c>
      <c r="E432" s="11">
        <f t="shared" si="28"/>
        <v>3.9</v>
      </c>
      <c r="F432" s="11">
        <f t="shared" si="28"/>
        <v>2.6</v>
      </c>
      <c r="G432" s="11">
        <f t="shared" si="28"/>
        <v>1.2</v>
      </c>
      <c r="H432" s="11">
        <f t="shared" si="29"/>
        <v>0.67</v>
      </c>
      <c r="I432" s="11">
        <f t="shared" si="29"/>
        <v>0.52999999999999992</v>
      </c>
      <c r="J432" s="9">
        <v>1</v>
      </c>
    </row>
    <row r="433" spans="3:10" x14ac:dyDescent="0.4">
      <c r="C433" s="9">
        <v>414</v>
      </c>
      <c r="D433" s="11">
        <f t="shared" si="28"/>
        <v>1.8</v>
      </c>
      <c r="E433" s="11">
        <f t="shared" si="28"/>
        <v>3.9</v>
      </c>
      <c r="F433" s="11">
        <f t="shared" si="28"/>
        <v>2.6</v>
      </c>
      <c r="G433" s="11">
        <f t="shared" si="28"/>
        <v>1.2</v>
      </c>
      <c r="H433" s="11">
        <f t="shared" si="29"/>
        <v>0.67</v>
      </c>
      <c r="I433" s="11">
        <f t="shared" si="29"/>
        <v>0.52999999999999992</v>
      </c>
      <c r="J433" s="9">
        <v>1</v>
      </c>
    </row>
    <row r="434" spans="3:10" x14ac:dyDescent="0.4">
      <c r="C434" s="9">
        <v>415</v>
      </c>
      <c r="D434" s="11">
        <f t="shared" si="28"/>
        <v>1.8</v>
      </c>
      <c r="E434" s="11">
        <f t="shared" si="28"/>
        <v>3.9</v>
      </c>
      <c r="F434" s="11">
        <f t="shared" si="28"/>
        <v>2.6</v>
      </c>
      <c r="G434" s="11">
        <f t="shared" si="28"/>
        <v>1.2</v>
      </c>
      <c r="H434" s="11">
        <f t="shared" si="29"/>
        <v>0.67</v>
      </c>
      <c r="I434" s="11">
        <f t="shared" si="29"/>
        <v>0.52999999999999992</v>
      </c>
      <c r="J434" s="9">
        <v>1</v>
      </c>
    </row>
    <row r="435" spans="3:10" x14ac:dyDescent="0.4">
      <c r="C435" s="9">
        <v>416</v>
      </c>
      <c r="D435" s="11">
        <f t="shared" si="28"/>
        <v>1.8</v>
      </c>
      <c r="E435" s="11">
        <f t="shared" si="28"/>
        <v>3.9</v>
      </c>
      <c r="F435" s="11">
        <f t="shared" si="28"/>
        <v>2.6</v>
      </c>
      <c r="G435" s="11">
        <f t="shared" si="28"/>
        <v>1.2</v>
      </c>
      <c r="H435" s="11">
        <f t="shared" si="29"/>
        <v>0.67</v>
      </c>
      <c r="I435" s="11">
        <f t="shared" si="29"/>
        <v>0.52999999999999992</v>
      </c>
      <c r="J435" s="9">
        <v>1</v>
      </c>
    </row>
    <row r="436" spans="3:10" x14ac:dyDescent="0.4">
      <c r="C436" s="9">
        <v>417</v>
      </c>
      <c r="D436" s="11">
        <f t="shared" si="28"/>
        <v>1.8</v>
      </c>
      <c r="E436" s="11">
        <f t="shared" si="28"/>
        <v>3.9</v>
      </c>
      <c r="F436" s="11">
        <f t="shared" si="28"/>
        <v>2.6</v>
      </c>
      <c r="G436" s="11">
        <f t="shared" si="28"/>
        <v>1.2</v>
      </c>
      <c r="H436" s="11">
        <f t="shared" si="29"/>
        <v>0.67</v>
      </c>
      <c r="I436" s="11">
        <f t="shared" si="29"/>
        <v>0.52999999999999992</v>
      </c>
      <c r="J436" s="9">
        <v>1</v>
      </c>
    </row>
    <row r="437" spans="3:10" x14ac:dyDescent="0.4">
      <c r="C437" s="9">
        <v>418</v>
      </c>
      <c r="D437" s="11">
        <f t="shared" si="28"/>
        <v>1.8</v>
      </c>
      <c r="E437" s="11">
        <f t="shared" si="28"/>
        <v>3.9</v>
      </c>
      <c r="F437" s="11">
        <f t="shared" si="28"/>
        <v>2.6</v>
      </c>
      <c r="G437" s="11">
        <f t="shared" si="28"/>
        <v>1.2</v>
      </c>
      <c r="H437" s="11">
        <f t="shared" si="29"/>
        <v>0.67</v>
      </c>
      <c r="I437" s="11">
        <f t="shared" si="29"/>
        <v>0.52999999999999992</v>
      </c>
      <c r="J437" s="9">
        <v>1</v>
      </c>
    </row>
    <row r="438" spans="3:10" x14ac:dyDescent="0.4">
      <c r="C438" s="9">
        <v>419</v>
      </c>
      <c r="D438" s="11">
        <f t="shared" si="28"/>
        <v>1.8</v>
      </c>
      <c r="E438" s="11">
        <f t="shared" si="28"/>
        <v>3.9</v>
      </c>
      <c r="F438" s="11">
        <f t="shared" si="28"/>
        <v>2.6</v>
      </c>
      <c r="G438" s="11">
        <f t="shared" si="28"/>
        <v>1.2</v>
      </c>
      <c r="H438" s="11">
        <f t="shared" si="29"/>
        <v>0.67</v>
      </c>
      <c r="I438" s="11">
        <f t="shared" si="29"/>
        <v>0.52999999999999992</v>
      </c>
      <c r="J438" s="9">
        <v>1</v>
      </c>
    </row>
    <row r="439" spans="3:10" x14ac:dyDescent="0.4">
      <c r="C439" s="9">
        <v>420</v>
      </c>
      <c r="D439" s="11">
        <f t="shared" si="28"/>
        <v>1.8</v>
      </c>
      <c r="E439" s="11">
        <f t="shared" si="28"/>
        <v>3.9</v>
      </c>
      <c r="F439" s="11">
        <f t="shared" si="28"/>
        <v>2.6</v>
      </c>
      <c r="G439" s="11">
        <f t="shared" si="28"/>
        <v>1.2</v>
      </c>
      <c r="H439" s="11">
        <f t="shared" si="29"/>
        <v>0.67</v>
      </c>
      <c r="I439" s="11">
        <f t="shared" si="29"/>
        <v>0.52999999999999992</v>
      </c>
      <c r="J439" s="9">
        <v>1</v>
      </c>
    </row>
    <row r="440" spans="3:10" x14ac:dyDescent="0.4">
      <c r="C440" s="9">
        <v>421</v>
      </c>
      <c r="D440" s="11">
        <f t="shared" si="28"/>
        <v>1.8</v>
      </c>
      <c r="E440" s="11">
        <f t="shared" si="28"/>
        <v>3.9</v>
      </c>
      <c r="F440" s="11">
        <f t="shared" si="28"/>
        <v>2.6</v>
      </c>
      <c r="G440" s="11">
        <f t="shared" si="28"/>
        <v>1.2</v>
      </c>
      <c r="H440" s="11">
        <f t="shared" si="29"/>
        <v>0.67</v>
      </c>
      <c r="I440" s="11">
        <f t="shared" si="29"/>
        <v>0.52999999999999992</v>
      </c>
      <c r="J440" s="9">
        <v>1</v>
      </c>
    </row>
    <row r="441" spans="3:10" x14ac:dyDescent="0.4">
      <c r="C441" s="9">
        <v>422</v>
      </c>
      <c r="D441" s="11">
        <f t="shared" si="28"/>
        <v>1.8</v>
      </c>
      <c r="E441" s="11">
        <f t="shared" si="28"/>
        <v>3.9</v>
      </c>
      <c r="F441" s="11">
        <f t="shared" si="28"/>
        <v>2.6</v>
      </c>
      <c r="G441" s="11">
        <f t="shared" si="28"/>
        <v>1.2</v>
      </c>
      <c r="H441" s="11">
        <f t="shared" si="29"/>
        <v>0.67</v>
      </c>
      <c r="I441" s="11">
        <f t="shared" si="29"/>
        <v>0.52999999999999992</v>
      </c>
      <c r="J441" s="9">
        <v>1</v>
      </c>
    </row>
    <row r="442" spans="3:10" x14ac:dyDescent="0.4">
      <c r="C442" s="9">
        <v>423</v>
      </c>
      <c r="D442" s="11">
        <f t="shared" si="28"/>
        <v>1.8</v>
      </c>
      <c r="E442" s="11">
        <f t="shared" si="28"/>
        <v>3.9</v>
      </c>
      <c r="F442" s="11">
        <f t="shared" si="28"/>
        <v>2.6</v>
      </c>
      <c r="G442" s="11">
        <f t="shared" si="28"/>
        <v>1.2</v>
      </c>
      <c r="H442" s="11">
        <f t="shared" si="29"/>
        <v>0.67</v>
      </c>
      <c r="I442" s="11">
        <f t="shared" si="29"/>
        <v>0.52999999999999992</v>
      </c>
      <c r="J442" s="9">
        <v>1</v>
      </c>
    </row>
    <row r="443" spans="3:10" x14ac:dyDescent="0.4">
      <c r="C443" s="9">
        <v>424</v>
      </c>
      <c r="D443" s="11">
        <f t="shared" si="28"/>
        <v>1.8</v>
      </c>
      <c r="E443" s="11">
        <f t="shared" si="28"/>
        <v>3.9</v>
      </c>
      <c r="F443" s="11">
        <f t="shared" si="28"/>
        <v>2.6</v>
      </c>
      <c r="G443" s="11">
        <f t="shared" si="28"/>
        <v>1.2</v>
      </c>
      <c r="H443" s="11">
        <f t="shared" si="29"/>
        <v>0.67</v>
      </c>
      <c r="I443" s="11">
        <f t="shared" si="29"/>
        <v>0.52999999999999992</v>
      </c>
      <c r="J443" s="9">
        <v>1</v>
      </c>
    </row>
    <row r="444" spans="3:10" x14ac:dyDescent="0.4">
      <c r="C444" s="9">
        <v>425</v>
      </c>
      <c r="D444" s="11">
        <f t="shared" si="28"/>
        <v>1.8</v>
      </c>
      <c r="E444" s="11">
        <f t="shared" si="28"/>
        <v>3.9</v>
      </c>
      <c r="F444" s="11">
        <f t="shared" si="28"/>
        <v>2.6</v>
      </c>
      <c r="G444" s="11">
        <f t="shared" si="28"/>
        <v>1.2</v>
      </c>
      <c r="H444" s="11">
        <f t="shared" si="29"/>
        <v>0.67</v>
      </c>
      <c r="I444" s="11">
        <f t="shared" si="29"/>
        <v>0.52999999999999992</v>
      </c>
      <c r="J444" s="9">
        <v>1</v>
      </c>
    </row>
    <row r="445" spans="3:10" x14ac:dyDescent="0.4">
      <c r="C445" s="9">
        <v>426</v>
      </c>
      <c r="D445" s="11">
        <f t="shared" si="28"/>
        <v>1.8</v>
      </c>
      <c r="E445" s="11">
        <f t="shared" si="28"/>
        <v>3.9</v>
      </c>
      <c r="F445" s="11">
        <f t="shared" si="28"/>
        <v>2.6</v>
      </c>
      <c r="G445" s="11">
        <f t="shared" si="28"/>
        <v>1.2</v>
      </c>
      <c r="H445" s="11">
        <f t="shared" si="29"/>
        <v>0.67</v>
      </c>
      <c r="I445" s="11">
        <f t="shared" si="29"/>
        <v>0.52999999999999992</v>
      </c>
      <c r="J445" s="9">
        <v>1</v>
      </c>
    </row>
    <row r="446" spans="3:10" x14ac:dyDescent="0.4">
      <c r="C446" s="9">
        <v>427</v>
      </c>
      <c r="D446" s="11">
        <f t="shared" si="28"/>
        <v>1.8</v>
      </c>
      <c r="E446" s="11">
        <f t="shared" si="28"/>
        <v>3.9</v>
      </c>
      <c r="F446" s="11">
        <f t="shared" si="28"/>
        <v>2.6</v>
      </c>
      <c r="G446" s="11">
        <f t="shared" si="28"/>
        <v>1.2</v>
      </c>
      <c r="H446" s="11">
        <f t="shared" si="29"/>
        <v>0.67</v>
      </c>
      <c r="I446" s="11">
        <f t="shared" si="29"/>
        <v>0.52999999999999992</v>
      </c>
      <c r="J446" s="9">
        <v>1</v>
      </c>
    </row>
    <row r="447" spans="3:10" x14ac:dyDescent="0.4">
      <c r="C447" s="9">
        <v>428</v>
      </c>
      <c r="D447" s="11">
        <f t="shared" si="28"/>
        <v>1.8</v>
      </c>
      <c r="E447" s="11">
        <f t="shared" si="28"/>
        <v>3.9</v>
      </c>
      <c r="F447" s="11">
        <f t="shared" si="28"/>
        <v>2.6</v>
      </c>
      <c r="G447" s="11">
        <f t="shared" ref="G447:I447" si="30">G$14</f>
        <v>1.2</v>
      </c>
      <c r="H447" s="11">
        <f t="shared" si="29"/>
        <v>0.67</v>
      </c>
      <c r="I447" s="11">
        <f t="shared" si="30"/>
        <v>0.52999999999999992</v>
      </c>
      <c r="J447" s="9">
        <v>1</v>
      </c>
    </row>
    <row r="448" spans="3:10" x14ac:dyDescent="0.4">
      <c r="C448" s="9">
        <v>429</v>
      </c>
      <c r="D448" s="11">
        <f t="shared" ref="D448:G511" si="31">D$14</f>
        <v>1.8</v>
      </c>
      <c r="E448" s="11">
        <f t="shared" si="31"/>
        <v>3.9</v>
      </c>
      <c r="F448" s="11">
        <f t="shared" si="31"/>
        <v>2.6</v>
      </c>
      <c r="G448" s="11">
        <f t="shared" si="31"/>
        <v>1.2</v>
      </c>
      <c r="H448" s="11">
        <f t="shared" ref="H448:I511" si="32">H$14</f>
        <v>0.67</v>
      </c>
      <c r="I448" s="11">
        <f t="shared" si="32"/>
        <v>0.52999999999999992</v>
      </c>
      <c r="J448" s="9">
        <v>1</v>
      </c>
    </row>
    <row r="449" spans="3:10" x14ac:dyDescent="0.4">
      <c r="C449" s="9">
        <v>430</v>
      </c>
      <c r="D449" s="11">
        <f t="shared" si="31"/>
        <v>1.8</v>
      </c>
      <c r="E449" s="11">
        <f t="shared" si="31"/>
        <v>3.9</v>
      </c>
      <c r="F449" s="11">
        <f t="shared" si="31"/>
        <v>2.6</v>
      </c>
      <c r="G449" s="11">
        <f t="shared" si="31"/>
        <v>1.2</v>
      </c>
      <c r="H449" s="11">
        <f t="shared" si="32"/>
        <v>0.67</v>
      </c>
      <c r="I449" s="11">
        <f t="shared" si="32"/>
        <v>0.52999999999999992</v>
      </c>
      <c r="J449" s="9">
        <v>1</v>
      </c>
    </row>
    <row r="450" spans="3:10" x14ac:dyDescent="0.4">
      <c r="C450" s="9">
        <v>431</v>
      </c>
      <c r="D450" s="11">
        <f t="shared" si="31"/>
        <v>1.8</v>
      </c>
      <c r="E450" s="11">
        <f t="shared" si="31"/>
        <v>3.9</v>
      </c>
      <c r="F450" s="11">
        <f t="shared" si="31"/>
        <v>2.6</v>
      </c>
      <c r="G450" s="11">
        <f t="shared" si="31"/>
        <v>1.2</v>
      </c>
      <c r="H450" s="11">
        <f t="shared" si="32"/>
        <v>0.67</v>
      </c>
      <c r="I450" s="11">
        <f t="shared" si="32"/>
        <v>0.52999999999999992</v>
      </c>
      <c r="J450" s="9">
        <v>1</v>
      </c>
    </row>
    <row r="451" spans="3:10" x14ac:dyDescent="0.4">
      <c r="C451" s="9">
        <v>432</v>
      </c>
      <c r="D451" s="11">
        <f t="shared" si="31"/>
        <v>1.8</v>
      </c>
      <c r="E451" s="11">
        <f t="shared" si="31"/>
        <v>3.9</v>
      </c>
      <c r="F451" s="11">
        <f t="shared" si="31"/>
        <v>2.6</v>
      </c>
      <c r="G451" s="11">
        <f t="shared" si="31"/>
        <v>1.2</v>
      </c>
      <c r="H451" s="11">
        <f t="shared" si="32"/>
        <v>0.67</v>
      </c>
      <c r="I451" s="11">
        <f t="shared" si="32"/>
        <v>0.52999999999999992</v>
      </c>
      <c r="J451" s="9">
        <v>1</v>
      </c>
    </row>
    <row r="452" spans="3:10" x14ac:dyDescent="0.4">
      <c r="C452" s="9">
        <v>433</v>
      </c>
      <c r="D452" s="11">
        <f t="shared" si="31"/>
        <v>1.8</v>
      </c>
      <c r="E452" s="11">
        <f t="shared" si="31"/>
        <v>3.9</v>
      </c>
      <c r="F452" s="11">
        <f t="shared" si="31"/>
        <v>2.6</v>
      </c>
      <c r="G452" s="11">
        <f t="shared" si="31"/>
        <v>1.2</v>
      </c>
      <c r="H452" s="11">
        <f t="shared" si="32"/>
        <v>0.67</v>
      </c>
      <c r="I452" s="11">
        <f t="shared" si="32"/>
        <v>0.52999999999999992</v>
      </c>
      <c r="J452" s="9">
        <v>1</v>
      </c>
    </row>
    <row r="453" spans="3:10" x14ac:dyDescent="0.4">
      <c r="C453" s="9">
        <v>434</v>
      </c>
      <c r="D453" s="11">
        <f t="shared" si="31"/>
        <v>1.8</v>
      </c>
      <c r="E453" s="11">
        <f t="shared" si="31"/>
        <v>3.9</v>
      </c>
      <c r="F453" s="11">
        <f t="shared" si="31"/>
        <v>2.6</v>
      </c>
      <c r="G453" s="11">
        <f t="shared" si="31"/>
        <v>1.2</v>
      </c>
      <c r="H453" s="11">
        <f t="shared" si="32"/>
        <v>0.67</v>
      </c>
      <c r="I453" s="11">
        <f t="shared" si="32"/>
        <v>0.52999999999999992</v>
      </c>
      <c r="J453" s="9">
        <v>1</v>
      </c>
    </row>
    <row r="454" spans="3:10" x14ac:dyDescent="0.4">
      <c r="C454" s="9">
        <v>435</v>
      </c>
      <c r="D454" s="11">
        <f t="shared" si="31"/>
        <v>1.8</v>
      </c>
      <c r="E454" s="11">
        <f t="shared" si="31"/>
        <v>3.9</v>
      </c>
      <c r="F454" s="11">
        <f t="shared" si="31"/>
        <v>2.6</v>
      </c>
      <c r="G454" s="11">
        <f t="shared" si="31"/>
        <v>1.2</v>
      </c>
      <c r="H454" s="11">
        <f t="shared" si="32"/>
        <v>0.67</v>
      </c>
      <c r="I454" s="11">
        <f t="shared" si="32"/>
        <v>0.52999999999999992</v>
      </c>
      <c r="J454" s="9">
        <v>1</v>
      </c>
    </row>
    <row r="455" spans="3:10" x14ac:dyDescent="0.4">
      <c r="C455" s="9">
        <v>436</v>
      </c>
      <c r="D455" s="11">
        <f t="shared" si="31"/>
        <v>1.8</v>
      </c>
      <c r="E455" s="11">
        <f t="shared" si="31"/>
        <v>3.9</v>
      </c>
      <c r="F455" s="11">
        <f t="shared" si="31"/>
        <v>2.6</v>
      </c>
      <c r="G455" s="11">
        <f t="shared" si="31"/>
        <v>1.2</v>
      </c>
      <c r="H455" s="11">
        <f t="shared" si="32"/>
        <v>0.67</v>
      </c>
      <c r="I455" s="11">
        <f t="shared" si="32"/>
        <v>0.52999999999999992</v>
      </c>
      <c r="J455" s="9">
        <v>1</v>
      </c>
    </row>
    <row r="456" spans="3:10" x14ac:dyDescent="0.4">
      <c r="C456" s="9">
        <v>437</v>
      </c>
      <c r="D456" s="11">
        <f t="shared" si="31"/>
        <v>1.8</v>
      </c>
      <c r="E456" s="11">
        <f t="shared" si="31"/>
        <v>3.9</v>
      </c>
      <c r="F456" s="11">
        <f t="shared" si="31"/>
        <v>2.6</v>
      </c>
      <c r="G456" s="11">
        <f t="shared" si="31"/>
        <v>1.2</v>
      </c>
      <c r="H456" s="11">
        <f t="shared" si="32"/>
        <v>0.67</v>
      </c>
      <c r="I456" s="11">
        <f t="shared" si="32"/>
        <v>0.52999999999999992</v>
      </c>
      <c r="J456" s="9">
        <v>1</v>
      </c>
    </row>
    <row r="457" spans="3:10" x14ac:dyDescent="0.4">
      <c r="C457" s="9">
        <v>438</v>
      </c>
      <c r="D457" s="11">
        <f t="shared" si="31"/>
        <v>1.8</v>
      </c>
      <c r="E457" s="11">
        <f t="shared" si="31"/>
        <v>3.9</v>
      </c>
      <c r="F457" s="11">
        <f t="shared" si="31"/>
        <v>2.6</v>
      </c>
      <c r="G457" s="11">
        <f t="shared" si="31"/>
        <v>1.2</v>
      </c>
      <c r="H457" s="11">
        <f t="shared" si="32"/>
        <v>0.67</v>
      </c>
      <c r="I457" s="11">
        <f t="shared" si="32"/>
        <v>0.52999999999999992</v>
      </c>
      <c r="J457" s="9">
        <v>1</v>
      </c>
    </row>
    <row r="458" spans="3:10" x14ac:dyDescent="0.4">
      <c r="C458" s="9">
        <v>439</v>
      </c>
      <c r="D458" s="11">
        <f t="shared" si="31"/>
        <v>1.8</v>
      </c>
      <c r="E458" s="11">
        <f t="shared" si="31"/>
        <v>3.9</v>
      </c>
      <c r="F458" s="11">
        <f t="shared" si="31"/>
        <v>2.6</v>
      </c>
      <c r="G458" s="11">
        <f t="shared" si="31"/>
        <v>1.2</v>
      </c>
      <c r="H458" s="11">
        <f t="shared" si="32"/>
        <v>0.67</v>
      </c>
      <c r="I458" s="11">
        <f t="shared" si="32"/>
        <v>0.52999999999999992</v>
      </c>
      <c r="J458" s="9">
        <v>1</v>
      </c>
    </row>
    <row r="459" spans="3:10" x14ac:dyDescent="0.4">
      <c r="C459" s="9">
        <v>440</v>
      </c>
      <c r="D459" s="11">
        <f t="shared" si="31"/>
        <v>1.8</v>
      </c>
      <c r="E459" s="11">
        <f t="shared" si="31"/>
        <v>3.9</v>
      </c>
      <c r="F459" s="11">
        <f t="shared" si="31"/>
        <v>2.6</v>
      </c>
      <c r="G459" s="11">
        <f t="shared" si="31"/>
        <v>1.2</v>
      </c>
      <c r="H459" s="11">
        <f t="shared" si="32"/>
        <v>0.67</v>
      </c>
      <c r="I459" s="11">
        <f t="shared" si="32"/>
        <v>0.52999999999999992</v>
      </c>
      <c r="J459" s="9">
        <v>1</v>
      </c>
    </row>
    <row r="460" spans="3:10" x14ac:dyDescent="0.4">
      <c r="C460" s="9">
        <v>441</v>
      </c>
      <c r="D460" s="11">
        <f t="shared" si="31"/>
        <v>1.8</v>
      </c>
      <c r="E460" s="11">
        <f t="shared" si="31"/>
        <v>3.9</v>
      </c>
      <c r="F460" s="11">
        <f t="shared" si="31"/>
        <v>2.6</v>
      </c>
      <c r="G460" s="11">
        <f t="shared" si="31"/>
        <v>1.2</v>
      </c>
      <c r="H460" s="11">
        <f t="shared" si="32"/>
        <v>0.67</v>
      </c>
      <c r="I460" s="11">
        <f t="shared" si="32"/>
        <v>0.52999999999999992</v>
      </c>
      <c r="J460" s="9">
        <v>1</v>
      </c>
    </row>
    <row r="461" spans="3:10" x14ac:dyDescent="0.4">
      <c r="C461" s="9">
        <v>442</v>
      </c>
      <c r="D461" s="11">
        <f t="shared" si="31"/>
        <v>1.8</v>
      </c>
      <c r="E461" s="11">
        <f t="shared" si="31"/>
        <v>3.9</v>
      </c>
      <c r="F461" s="11">
        <f t="shared" si="31"/>
        <v>2.6</v>
      </c>
      <c r="G461" s="11">
        <f t="shared" si="31"/>
        <v>1.2</v>
      </c>
      <c r="H461" s="11">
        <f t="shared" si="32"/>
        <v>0.67</v>
      </c>
      <c r="I461" s="11">
        <f t="shared" si="32"/>
        <v>0.52999999999999992</v>
      </c>
      <c r="J461" s="9">
        <v>1</v>
      </c>
    </row>
    <row r="462" spans="3:10" x14ac:dyDescent="0.4">
      <c r="C462" s="9">
        <v>443</v>
      </c>
      <c r="D462" s="11">
        <f t="shared" si="31"/>
        <v>1.8</v>
      </c>
      <c r="E462" s="11">
        <f t="shared" si="31"/>
        <v>3.9</v>
      </c>
      <c r="F462" s="11">
        <f t="shared" si="31"/>
        <v>2.6</v>
      </c>
      <c r="G462" s="11">
        <f t="shared" si="31"/>
        <v>1.2</v>
      </c>
      <c r="H462" s="11">
        <f t="shared" si="32"/>
        <v>0.67</v>
      </c>
      <c r="I462" s="11">
        <f t="shared" si="32"/>
        <v>0.52999999999999992</v>
      </c>
      <c r="J462" s="9">
        <v>1</v>
      </c>
    </row>
    <row r="463" spans="3:10" x14ac:dyDescent="0.4">
      <c r="C463" s="9">
        <v>444</v>
      </c>
      <c r="D463" s="11">
        <f t="shared" si="31"/>
        <v>1.8</v>
      </c>
      <c r="E463" s="11">
        <f t="shared" si="31"/>
        <v>3.9</v>
      </c>
      <c r="F463" s="11">
        <f t="shared" si="31"/>
        <v>2.6</v>
      </c>
      <c r="G463" s="11">
        <f t="shared" si="31"/>
        <v>1.2</v>
      </c>
      <c r="H463" s="11">
        <f t="shared" si="32"/>
        <v>0.67</v>
      </c>
      <c r="I463" s="11">
        <f t="shared" si="32"/>
        <v>0.52999999999999992</v>
      </c>
      <c r="J463" s="9">
        <v>1</v>
      </c>
    </row>
    <row r="464" spans="3:10" x14ac:dyDescent="0.4">
      <c r="C464" s="9">
        <v>445</v>
      </c>
      <c r="D464" s="11">
        <f t="shared" si="31"/>
        <v>1.8</v>
      </c>
      <c r="E464" s="11">
        <f t="shared" si="31"/>
        <v>3.9</v>
      </c>
      <c r="F464" s="11">
        <f t="shared" si="31"/>
        <v>2.6</v>
      </c>
      <c r="G464" s="11">
        <f t="shared" si="31"/>
        <v>1.2</v>
      </c>
      <c r="H464" s="11">
        <f t="shared" si="32"/>
        <v>0.67</v>
      </c>
      <c r="I464" s="11">
        <f t="shared" si="32"/>
        <v>0.52999999999999992</v>
      </c>
      <c r="J464" s="9">
        <v>1</v>
      </c>
    </row>
    <row r="465" spans="3:10" x14ac:dyDescent="0.4">
      <c r="C465" s="9">
        <v>446</v>
      </c>
      <c r="D465" s="11">
        <f t="shared" si="31"/>
        <v>1.8</v>
      </c>
      <c r="E465" s="11">
        <f t="shared" si="31"/>
        <v>3.9</v>
      </c>
      <c r="F465" s="11">
        <f t="shared" si="31"/>
        <v>2.6</v>
      </c>
      <c r="G465" s="11">
        <f t="shared" si="31"/>
        <v>1.2</v>
      </c>
      <c r="H465" s="11">
        <f t="shared" si="32"/>
        <v>0.67</v>
      </c>
      <c r="I465" s="11">
        <f t="shared" si="32"/>
        <v>0.52999999999999992</v>
      </c>
      <c r="J465" s="9">
        <v>1</v>
      </c>
    </row>
    <row r="466" spans="3:10" x14ac:dyDescent="0.4">
      <c r="C466" s="9">
        <v>447</v>
      </c>
      <c r="D466" s="11">
        <f t="shared" si="31"/>
        <v>1.8</v>
      </c>
      <c r="E466" s="11">
        <f t="shared" si="31"/>
        <v>3.9</v>
      </c>
      <c r="F466" s="11">
        <f t="shared" si="31"/>
        <v>2.6</v>
      </c>
      <c r="G466" s="11">
        <f t="shared" si="31"/>
        <v>1.2</v>
      </c>
      <c r="H466" s="11">
        <f t="shared" si="32"/>
        <v>0.67</v>
      </c>
      <c r="I466" s="11">
        <f t="shared" si="32"/>
        <v>0.52999999999999992</v>
      </c>
      <c r="J466" s="9">
        <v>1</v>
      </c>
    </row>
    <row r="467" spans="3:10" x14ac:dyDescent="0.4">
      <c r="C467" s="9">
        <v>448</v>
      </c>
      <c r="D467" s="11">
        <f t="shared" si="31"/>
        <v>1.8</v>
      </c>
      <c r="E467" s="11">
        <f t="shared" si="31"/>
        <v>3.9</v>
      </c>
      <c r="F467" s="11">
        <f t="shared" si="31"/>
        <v>2.6</v>
      </c>
      <c r="G467" s="11">
        <f t="shared" si="31"/>
        <v>1.2</v>
      </c>
      <c r="H467" s="11">
        <f t="shared" si="32"/>
        <v>0.67</v>
      </c>
      <c r="I467" s="11">
        <f t="shared" si="32"/>
        <v>0.52999999999999992</v>
      </c>
      <c r="J467" s="9">
        <v>1</v>
      </c>
    </row>
    <row r="468" spans="3:10" x14ac:dyDescent="0.4">
      <c r="C468" s="9">
        <v>449</v>
      </c>
      <c r="D468" s="11">
        <f t="shared" si="31"/>
        <v>1.8</v>
      </c>
      <c r="E468" s="11">
        <f t="shared" si="31"/>
        <v>3.9</v>
      </c>
      <c r="F468" s="11">
        <f t="shared" si="31"/>
        <v>2.6</v>
      </c>
      <c r="G468" s="11">
        <f t="shared" si="31"/>
        <v>1.2</v>
      </c>
      <c r="H468" s="11">
        <f t="shared" si="32"/>
        <v>0.67</v>
      </c>
      <c r="I468" s="11">
        <f t="shared" si="32"/>
        <v>0.52999999999999992</v>
      </c>
      <c r="J468" s="9">
        <v>1</v>
      </c>
    </row>
    <row r="469" spans="3:10" x14ac:dyDescent="0.4">
      <c r="C469" s="9">
        <v>450</v>
      </c>
      <c r="D469" s="11">
        <f t="shared" si="31"/>
        <v>1.8</v>
      </c>
      <c r="E469" s="11">
        <f t="shared" si="31"/>
        <v>3.9</v>
      </c>
      <c r="F469" s="11">
        <f t="shared" si="31"/>
        <v>2.6</v>
      </c>
      <c r="G469" s="11">
        <f t="shared" si="31"/>
        <v>1.2</v>
      </c>
      <c r="H469" s="11">
        <f t="shared" si="32"/>
        <v>0.67</v>
      </c>
      <c r="I469" s="11">
        <f t="shared" si="32"/>
        <v>0.52999999999999992</v>
      </c>
      <c r="J469" s="9">
        <v>1</v>
      </c>
    </row>
    <row r="470" spans="3:10" x14ac:dyDescent="0.4">
      <c r="C470" s="9">
        <v>451</v>
      </c>
      <c r="D470" s="11">
        <f t="shared" si="31"/>
        <v>1.8</v>
      </c>
      <c r="E470" s="11">
        <f t="shared" si="31"/>
        <v>3.9</v>
      </c>
      <c r="F470" s="11">
        <f t="shared" si="31"/>
        <v>2.6</v>
      </c>
      <c r="G470" s="11">
        <f t="shared" si="31"/>
        <v>1.2</v>
      </c>
      <c r="H470" s="11">
        <f t="shared" si="32"/>
        <v>0.67</v>
      </c>
      <c r="I470" s="11">
        <f t="shared" si="32"/>
        <v>0.52999999999999992</v>
      </c>
      <c r="J470" s="9">
        <v>1</v>
      </c>
    </row>
    <row r="471" spans="3:10" x14ac:dyDescent="0.4">
      <c r="C471" s="9">
        <v>452</v>
      </c>
      <c r="D471" s="11">
        <f t="shared" si="31"/>
        <v>1.8</v>
      </c>
      <c r="E471" s="11">
        <f t="shared" si="31"/>
        <v>3.9</v>
      </c>
      <c r="F471" s="11">
        <f t="shared" si="31"/>
        <v>2.6</v>
      </c>
      <c r="G471" s="11">
        <f t="shared" si="31"/>
        <v>1.2</v>
      </c>
      <c r="H471" s="11">
        <f t="shared" si="32"/>
        <v>0.67</v>
      </c>
      <c r="I471" s="11">
        <f t="shared" si="32"/>
        <v>0.52999999999999992</v>
      </c>
      <c r="J471" s="9">
        <v>1</v>
      </c>
    </row>
    <row r="472" spans="3:10" x14ac:dyDescent="0.4">
      <c r="C472" s="9">
        <v>453</v>
      </c>
      <c r="D472" s="11">
        <f t="shared" si="31"/>
        <v>1.8</v>
      </c>
      <c r="E472" s="11">
        <f t="shared" si="31"/>
        <v>3.9</v>
      </c>
      <c r="F472" s="11">
        <f t="shared" si="31"/>
        <v>2.6</v>
      </c>
      <c r="G472" s="11">
        <f t="shared" si="31"/>
        <v>1.2</v>
      </c>
      <c r="H472" s="11">
        <f t="shared" si="32"/>
        <v>0.67</v>
      </c>
      <c r="I472" s="11">
        <f t="shared" si="32"/>
        <v>0.52999999999999992</v>
      </c>
      <c r="J472" s="9">
        <v>1</v>
      </c>
    </row>
    <row r="473" spans="3:10" x14ac:dyDescent="0.4">
      <c r="C473" s="9">
        <v>454</v>
      </c>
      <c r="D473" s="11">
        <f t="shared" si="31"/>
        <v>1.8</v>
      </c>
      <c r="E473" s="11">
        <f t="shared" si="31"/>
        <v>3.9</v>
      </c>
      <c r="F473" s="11">
        <f t="shared" si="31"/>
        <v>2.6</v>
      </c>
      <c r="G473" s="11">
        <f t="shared" si="31"/>
        <v>1.2</v>
      </c>
      <c r="H473" s="11">
        <f t="shared" si="32"/>
        <v>0.67</v>
      </c>
      <c r="I473" s="11">
        <f t="shared" si="32"/>
        <v>0.52999999999999992</v>
      </c>
      <c r="J473" s="9">
        <v>1</v>
      </c>
    </row>
    <row r="474" spans="3:10" x14ac:dyDescent="0.4">
      <c r="C474" s="9">
        <v>455</v>
      </c>
      <c r="D474" s="11">
        <f t="shared" si="31"/>
        <v>1.8</v>
      </c>
      <c r="E474" s="11">
        <f t="shared" si="31"/>
        <v>3.9</v>
      </c>
      <c r="F474" s="11">
        <f t="shared" si="31"/>
        <v>2.6</v>
      </c>
      <c r="G474" s="11">
        <f t="shared" si="31"/>
        <v>1.2</v>
      </c>
      <c r="H474" s="11">
        <f t="shared" si="32"/>
        <v>0.67</v>
      </c>
      <c r="I474" s="11">
        <f t="shared" si="32"/>
        <v>0.52999999999999992</v>
      </c>
      <c r="J474" s="9">
        <v>1</v>
      </c>
    </row>
    <row r="475" spans="3:10" x14ac:dyDescent="0.4">
      <c r="C475" s="9">
        <v>456</v>
      </c>
      <c r="D475" s="11">
        <f t="shared" si="31"/>
        <v>1.8</v>
      </c>
      <c r="E475" s="11">
        <f t="shared" si="31"/>
        <v>3.9</v>
      </c>
      <c r="F475" s="11">
        <f t="shared" si="31"/>
        <v>2.6</v>
      </c>
      <c r="G475" s="11">
        <f t="shared" si="31"/>
        <v>1.2</v>
      </c>
      <c r="H475" s="11">
        <f t="shared" si="32"/>
        <v>0.67</v>
      </c>
      <c r="I475" s="11">
        <f t="shared" si="32"/>
        <v>0.52999999999999992</v>
      </c>
      <c r="J475" s="9">
        <v>1</v>
      </c>
    </row>
    <row r="476" spans="3:10" x14ac:dyDescent="0.4">
      <c r="C476" s="9">
        <v>457</v>
      </c>
      <c r="D476" s="11">
        <f t="shared" si="31"/>
        <v>1.8</v>
      </c>
      <c r="E476" s="11">
        <f t="shared" si="31"/>
        <v>3.9</v>
      </c>
      <c r="F476" s="11">
        <f t="shared" si="31"/>
        <v>2.6</v>
      </c>
      <c r="G476" s="11">
        <f t="shared" si="31"/>
        <v>1.2</v>
      </c>
      <c r="H476" s="11">
        <f t="shared" si="32"/>
        <v>0.67</v>
      </c>
      <c r="I476" s="11">
        <f t="shared" si="32"/>
        <v>0.52999999999999992</v>
      </c>
      <c r="J476" s="9">
        <v>1</v>
      </c>
    </row>
    <row r="477" spans="3:10" x14ac:dyDescent="0.4">
      <c r="C477" s="9">
        <v>458</v>
      </c>
      <c r="D477" s="11">
        <f t="shared" si="31"/>
        <v>1.8</v>
      </c>
      <c r="E477" s="11">
        <f t="shared" si="31"/>
        <v>3.9</v>
      </c>
      <c r="F477" s="11">
        <f t="shared" si="31"/>
        <v>2.6</v>
      </c>
      <c r="G477" s="11">
        <f t="shared" si="31"/>
        <v>1.2</v>
      </c>
      <c r="H477" s="11">
        <f t="shared" si="32"/>
        <v>0.67</v>
      </c>
      <c r="I477" s="11">
        <f t="shared" si="32"/>
        <v>0.52999999999999992</v>
      </c>
      <c r="J477" s="9">
        <v>1</v>
      </c>
    </row>
    <row r="478" spans="3:10" x14ac:dyDescent="0.4">
      <c r="C478" s="9">
        <v>459</v>
      </c>
      <c r="D478" s="11">
        <f t="shared" si="31"/>
        <v>1.8</v>
      </c>
      <c r="E478" s="11">
        <f t="shared" si="31"/>
        <v>3.9</v>
      </c>
      <c r="F478" s="11">
        <f t="shared" si="31"/>
        <v>2.6</v>
      </c>
      <c r="G478" s="11">
        <f t="shared" si="31"/>
        <v>1.2</v>
      </c>
      <c r="H478" s="11">
        <f t="shared" si="32"/>
        <v>0.67</v>
      </c>
      <c r="I478" s="11">
        <f t="shared" si="32"/>
        <v>0.52999999999999992</v>
      </c>
      <c r="J478" s="9">
        <v>1</v>
      </c>
    </row>
    <row r="479" spans="3:10" x14ac:dyDescent="0.4">
      <c r="C479" s="9">
        <v>460</v>
      </c>
      <c r="D479" s="11">
        <f t="shared" si="31"/>
        <v>1.8</v>
      </c>
      <c r="E479" s="11">
        <f t="shared" si="31"/>
        <v>3.9</v>
      </c>
      <c r="F479" s="11">
        <f t="shared" si="31"/>
        <v>2.6</v>
      </c>
      <c r="G479" s="11">
        <f t="shared" si="31"/>
        <v>1.2</v>
      </c>
      <c r="H479" s="11">
        <f t="shared" si="32"/>
        <v>0.67</v>
      </c>
      <c r="I479" s="11">
        <f t="shared" si="32"/>
        <v>0.52999999999999992</v>
      </c>
      <c r="J479" s="9">
        <v>1</v>
      </c>
    </row>
    <row r="480" spans="3:10" x14ac:dyDescent="0.4">
      <c r="C480" s="9">
        <v>461</v>
      </c>
      <c r="D480" s="11">
        <f t="shared" si="31"/>
        <v>1.8</v>
      </c>
      <c r="E480" s="11">
        <f t="shared" si="31"/>
        <v>3.9</v>
      </c>
      <c r="F480" s="11">
        <f t="shared" si="31"/>
        <v>2.6</v>
      </c>
      <c r="G480" s="11">
        <f t="shared" si="31"/>
        <v>1.2</v>
      </c>
      <c r="H480" s="11">
        <f t="shared" si="32"/>
        <v>0.67</v>
      </c>
      <c r="I480" s="11">
        <f t="shared" si="32"/>
        <v>0.52999999999999992</v>
      </c>
      <c r="J480" s="9">
        <v>1</v>
      </c>
    </row>
    <row r="481" spans="3:10" x14ac:dyDescent="0.4">
      <c r="C481" s="9">
        <v>462</v>
      </c>
      <c r="D481" s="11">
        <f t="shared" si="31"/>
        <v>1.8</v>
      </c>
      <c r="E481" s="11">
        <f t="shared" si="31"/>
        <v>3.9</v>
      </c>
      <c r="F481" s="11">
        <f t="shared" si="31"/>
        <v>2.6</v>
      </c>
      <c r="G481" s="11">
        <f t="shared" si="31"/>
        <v>1.2</v>
      </c>
      <c r="H481" s="11">
        <f t="shared" si="32"/>
        <v>0.67</v>
      </c>
      <c r="I481" s="11">
        <f t="shared" si="32"/>
        <v>0.52999999999999992</v>
      </c>
      <c r="J481" s="9">
        <v>1</v>
      </c>
    </row>
    <row r="482" spans="3:10" x14ac:dyDescent="0.4">
      <c r="C482" s="9">
        <v>463</v>
      </c>
      <c r="D482" s="11">
        <f t="shared" si="31"/>
        <v>1.8</v>
      </c>
      <c r="E482" s="11">
        <f t="shared" si="31"/>
        <v>3.9</v>
      </c>
      <c r="F482" s="11">
        <f t="shared" si="31"/>
        <v>2.6</v>
      </c>
      <c r="G482" s="11">
        <f t="shared" si="31"/>
        <v>1.2</v>
      </c>
      <c r="H482" s="11">
        <f t="shared" si="32"/>
        <v>0.67</v>
      </c>
      <c r="I482" s="11">
        <f t="shared" si="32"/>
        <v>0.52999999999999992</v>
      </c>
      <c r="J482" s="9">
        <v>1</v>
      </c>
    </row>
    <row r="483" spans="3:10" x14ac:dyDescent="0.4">
      <c r="C483" s="9">
        <v>464</v>
      </c>
      <c r="D483" s="11">
        <f t="shared" si="31"/>
        <v>1.8</v>
      </c>
      <c r="E483" s="11">
        <f t="shared" si="31"/>
        <v>3.9</v>
      </c>
      <c r="F483" s="11">
        <f t="shared" si="31"/>
        <v>2.6</v>
      </c>
      <c r="G483" s="11">
        <f t="shared" si="31"/>
        <v>1.2</v>
      </c>
      <c r="H483" s="11">
        <f t="shared" si="32"/>
        <v>0.67</v>
      </c>
      <c r="I483" s="11">
        <f t="shared" si="32"/>
        <v>0.52999999999999992</v>
      </c>
      <c r="J483" s="9">
        <v>1</v>
      </c>
    </row>
    <row r="484" spans="3:10" x14ac:dyDescent="0.4">
      <c r="C484" s="9">
        <v>465</v>
      </c>
      <c r="D484" s="11">
        <f t="shared" si="31"/>
        <v>1.8</v>
      </c>
      <c r="E484" s="11">
        <f t="shared" si="31"/>
        <v>3.9</v>
      </c>
      <c r="F484" s="11">
        <f t="shared" si="31"/>
        <v>2.6</v>
      </c>
      <c r="G484" s="11">
        <f t="shared" si="31"/>
        <v>1.2</v>
      </c>
      <c r="H484" s="11">
        <f t="shared" si="32"/>
        <v>0.67</v>
      </c>
      <c r="I484" s="11">
        <f t="shared" si="32"/>
        <v>0.52999999999999992</v>
      </c>
      <c r="J484" s="9">
        <v>1</v>
      </c>
    </row>
    <row r="485" spans="3:10" x14ac:dyDescent="0.4">
      <c r="C485" s="9">
        <v>466</v>
      </c>
      <c r="D485" s="11">
        <f t="shared" si="31"/>
        <v>1.8</v>
      </c>
      <c r="E485" s="11">
        <f t="shared" si="31"/>
        <v>3.9</v>
      </c>
      <c r="F485" s="11">
        <f t="shared" si="31"/>
        <v>2.6</v>
      </c>
      <c r="G485" s="11">
        <f t="shared" si="31"/>
        <v>1.2</v>
      </c>
      <c r="H485" s="11">
        <f t="shared" si="32"/>
        <v>0.67</v>
      </c>
      <c r="I485" s="11">
        <f t="shared" si="32"/>
        <v>0.52999999999999992</v>
      </c>
      <c r="J485" s="9">
        <v>1</v>
      </c>
    </row>
    <row r="486" spans="3:10" x14ac:dyDescent="0.4">
      <c r="C486" s="9">
        <v>467</v>
      </c>
      <c r="D486" s="11">
        <f t="shared" si="31"/>
        <v>1.8</v>
      </c>
      <c r="E486" s="11">
        <f t="shared" si="31"/>
        <v>3.9</v>
      </c>
      <c r="F486" s="11">
        <f t="shared" si="31"/>
        <v>2.6</v>
      </c>
      <c r="G486" s="11">
        <f t="shared" si="31"/>
        <v>1.2</v>
      </c>
      <c r="H486" s="11">
        <f t="shared" si="32"/>
        <v>0.67</v>
      </c>
      <c r="I486" s="11">
        <f t="shared" si="32"/>
        <v>0.52999999999999992</v>
      </c>
      <c r="J486" s="9">
        <v>1</v>
      </c>
    </row>
    <row r="487" spans="3:10" x14ac:dyDescent="0.4">
      <c r="C487" s="9">
        <v>468</v>
      </c>
      <c r="D487" s="11">
        <f t="shared" si="31"/>
        <v>1.8</v>
      </c>
      <c r="E487" s="11">
        <f t="shared" si="31"/>
        <v>3.9</v>
      </c>
      <c r="F487" s="11">
        <f t="shared" si="31"/>
        <v>2.6</v>
      </c>
      <c r="G487" s="11">
        <f t="shared" si="31"/>
        <v>1.2</v>
      </c>
      <c r="H487" s="11">
        <f t="shared" si="32"/>
        <v>0.67</v>
      </c>
      <c r="I487" s="11">
        <f t="shared" si="32"/>
        <v>0.52999999999999992</v>
      </c>
      <c r="J487" s="9">
        <v>1</v>
      </c>
    </row>
    <row r="488" spans="3:10" x14ac:dyDescent="0.4">
      <c r="C488" s="9">
        <v>469</v>
      </c>
      <c r="D488" s="11">
        <f t="shared" si="31"/>
        <v>1.8</v>
      </c>
      <c r="E488" s="11">
        <f t="shared" si="31"/>
        <v>3.9</v>
      </c>
      <c r="F488" s="11">
        <f t="shared" si="31"/>
        <v>2.6</v>
      </c>
      <c r="G488" s="11">
        <f t="shared" si="31"/>
        <v>1.2</v>
      </c>
      <c r="H488" s="11">
        <f t="shared" si="32"/>
        <v>0.67</v>
      </c>
      <c r="I488" s="11">
        <f t="shared" si="32"/>
        <v>0.52999999999999992</v>
      </c>
      <c r="J488" s="9">
        <v>1</v>
      </c>
    </row>
    <row r="489" spans="3:10" x14ac:dyDescent="0.4">
      <c r="C489" s="9">
        <v>470</v>
      </c>
      <c r="D489" s="11">
        <f t="shared" si="31"/>
        <v>1.8</v>
      </c>
      <c r="E489" s="11">
        <f t="shared" si="31"/>
        <v>3.9</v>
      </c>
      <c r="F489" s="11">
        <f t="shared" si="31"/>
        <v>2.6</v>
      </c>
      <c r="G489" s="11">
        <f t="shared" si="31"/>
        <v>1.2</v>
      </c>
      <c r="H489" s="11">
        <f t="shared" si="32"/>
        <v>0.67</v>
      </c>
      <c r="I489" s="11">
        <f t="shared" si="32"/>
        <v>0.52999999999999992</v>
      </c>
      <c r="J489" s="9">
        <v>1</v>
      </c>
    </row>
    <row r="490" spans="3:10" x14ac:dyDescent="0.4">
      <c r="C490" s="9">
        <v>471</v>
      </c>
      <c r="D490" s="11">
        <f t="shared" si="31"/>
        <v>1.8</v>
      </c>
      <c r="E490" s="11">
        <f t="shared" si="31"/>
        <v>3.9</v>
      </c>
      <c r="F490" s="11">
        <f t="shared" si="31"/>
        <v>2.6</v>
      </c>
      <c r="G490" s="11">
        <f t="shared" si="31"/>
        <v>1.2</v>
      </c>
      <c r="H490" s="11">
        <f t="shared" si="32"/>
        <v>0.67</v>
      </c>
      <c r="I490" s="11">
        <f t="shared" si="32"/>
        <v>0.52999999999999992</v>
      </c>
      <c r="J490" s="9">
        <v>1</v>
      </c>
    </row>
    <row r="491" spans="3:10" x14ac:dyDescent="0.4">
      <c r="C491" s="9">
        <v>472</v>
      </c>
      <c r="D491" s="11">
        <f t="shared" si="31"/>
        <v>1.8</v>
      </c>
      <c r="E491" s="11">
        <f t="shared" si="31"/>
        <v>3.9</v>
      </c>
      <c r="F491" s="11">
        <f t="shared" si="31"/>
        <v>2.6</v>
      </c>
      <c r="G491" s="11">
        <f t="shared" si="31"/>
        <v>1.2</v>
      </c>
      <c r="H491" s="11">
        <f t="shared" si="32"/>
        <v>0.67</v>
      </c>
      <c r="I491" s="11">
        <f t="shared" si="32"/>
        <v>0.52999999999999992</v>
      </c>
      <c r="J491" s="9">
        <v>1</v>
      </c>
    </row>
    <row r="492" spans="3:10" x14ac:dyDescent="0.4">
      <c r="C492" s="9">
        <v>473</v>
      </c>
      <c r="D492" s="11">
        <f t="shared" si="31"/>
        <v>1.8</v>
      </c>
      <c r="E492" s="11">
        <f t="shared" si="31"/>
        <v>3.9</v>
      </c>
      <c r="F492" s="11">
        <f t="shared" si="31"/>
        <v>2.6</v>
      </c>
      <c r="G492" s="11">
        <f t="shared" si="31"/>
        <v>1.2</v>
      </c>
      <c r="H492" s="11">
        <f t="shared" si="32"/>
        <v>0.67</v>
      </c>
      <c r="I492" s="11">
        <f t="shared" si="32"/>
        <v>0.52999999999999992</v>
      </c>
      <c r="J492" s="9">
        <v>1</v>
      </c>
    </row>
    <row r="493" spans="3:10" x14ac:dyDescent="0.4">
      <c r="C493" s="9">
        <v>474</v>
      </c>
      <c r="D493" s="11">
        <f t="shared" si="31"/>
        <v>1.8</v>
      </c>
      <c r="E493" s="11">
        <f t="shared" si="31"/>
        <v>3.9</v>
      </c>
      <c r="F493" s="11">
        <f t="shared" si="31"/>
        <v>2.6</v>
      </c>
      <c r="G493" s="11">
        <f t="shared" si="31"/>
        <v>1.2</v>
      </c>
      <c r="H493" s="11">
        <f t="shared" si="32"/>
        <v>0.67</v>
      </c>
      <c r="I493" s="11">
        <f t="shared" si="32"/>
        <v>0.52999999999999992</v>
      </c>
      <c r="J493" s="9">
        <v>1</v>
      </c>
    </row>
    <row r="494" spans="3:10" x14ac:dyDescent="0.4">
      <c r="C494" s="9">
        <v>475</v>
      </c>
      <c r="D494" s="11">
        <f t="shared" si="31"/>
        <v>1.8</v>
      </c>
      <c r="E494" s="11">
        <f t="shared" si="31"/>
        <v>3.9</v>
      </c>
      <c r="F494" s="11">
        <f t="shared" si="31"/>
        <v>2.6</v>
      </c>
      <c r="G494" s="11">
        <f t="shared" si="31"/>
        <v>1.2</v>
      </c>
      <c r="H494" s="11">
        <f t="shared" si="32"/>
        <v>0.67</v>
      </c>
      <c r="I494" s="11">
        <f t="shared" si="32"/>
        <v>0.52999999999999992</v>
      </c>
      <c r="J494" s="9">
        <v>1</v>
      </c>
    </row>
    <row r="495" spans="3:10" x14ac:dyDescent="0.4">
      <c r="C495" s="9">
        <v>476</v>
      </c>
      <c r="D495" s="11">
        <f t="shared" si="31"/>
        <v>1.8</v>
      </c>
      <c r="E495" s="11">
        <f t="shared" si="31"/>
        <v>3.9</v>
      </c>
      <c r="F495" s="11">
        <f t="shared" si="31"/>
        <v>2.6</v>
      </c>
      <c r="G495" s="11">
        <f t="shared" si="31"/>
        <v>1.2</v>
      </c>
      <c r="H495" s="11">
        <f t="shared" si="32"/>
        <v>0.67</v>
      </c>
      <c r="I495" s="11">
        <f t="shared" si="32"/>
        <v>0.52999999999999992</v>
      </c>
      <c r="J495" s="9">
        <v>1</v>
      </c>
    </row>
    <row r="496" spans="3:10" x14ac:dyDescent="0.4">
      <c r="C496" s="9">
        <v>477</v>
      </c>
      <c r="D496" s="11">
        <f t="shared" si="31"/>
        <v>1.8</v>
      </c>
      <c r="E496" s="11">
        <f t="shared" si="31"/>
        <v>3.9</v>
      </c>
      <c r="F496" s="11">
        <f t="shared" si="31"/>
        <v>2.6</v>
      </c>
      <c r="G496" s="11">
        <f t="shared" si="31"/>
        <v>1.2</v>
      </c>
      <c r="H496" s="11">
        <f t="shared" si="32"/>
        <v>0.67</v>
      </c>
      <c r="I496" s="11">
        <f t="shared" si="32"/>
        <v>0.52999999999999992</v>
      </c>
      <c r="J496" s="9">
        <v>1</v>
      </c>
    </row>
    <row r="497" spans="3:10" x14ac:dyDescent="0.4">
      <c r="C497" s="9">
        <v>478</v>
      </c>
      <c r="D497" s="11">
        <f t="shared" si="31"/>
        <v>1.8</v>
      </c>
      <c r="E497" s="11">
        <f t="shared" si="31"/>
        <v>3.9</v>
      </c>
      <c r="F497" s="11">
        <f t="shared" si="31"/>
        <v>2.6</v>
      </c>
      <c r="G497" s="11">
        <f t="shared" si="31"/>
        <v>1.2</v>
      </c>
      <c r="H497" s="11">
        <f t="shared" si="32"/>
        <v>0.67</v>
      </c>
      <c r="I497" s="11">
        <f t="shared" si="32"/>
        <v>0.52999999999999992</v>
      </c>
      <c r="J497" s="9">
        <v>1</v>
      </c>
    </row>
    <row r="498" spans="3:10" x14ac:dyDescent="0.4">
      <c r="C498" s="9">
        <v>479</v>
      </c>
      <c r="D498" s="11">
        <f t="shared" si="31"/>
        <v>1.8</v>
      </c>
      <c r="E498" s="11">
        <f t="shared" si="31"/>
        <v>3.9</v>
      </c>
      <c r="F498" s="11">
        <f t="shared" si="31"/>
        <v>2.6</v>
      </c>
      <c r="G498" s="11">
        <f t="shared" si="31"/>
        <v>1.2</v>
      </c>
      <c r="H498" s="11">
        <f t="shared" si="32"/>
        <v>0.67</v>
      </c>
      <c r="I498" s="11">
        <f t="shared" si="32"/>
        <v>0.52999999999999992</v>
      </c>
      <c r="J498" s="9">
        <v>1</v>
      </c>
    </row>
    <row r="499" spans="3:10" x14ac:dyDescent="0.4">
      <c r="C499" s="9">
        <v>480</v>
      </c>
      <c r="D499" s="11">
        <f t="shared" si="31"/>
        <v>1.8</v>
      </c>
      <c r="E499" s="11">
        <f t="shared" si="31"/>
        <v>3.9</v>
      </c>
      <c r="F499" s="11">
        <f t="shared" si="31"/>
        <v>2.6</v>
      </c>
      <c r="G499" s="11">
        <f t="shared" si="31"/>
        <v>1.2</v>
      </c>
      <c r="H499" s="11">
        <f t="shared" si="32"/>
        <v>0.67</v>
      </c>
      <c r="I499" s="11">
        <f t="shared" si="32"/>
        <v>0.52999999999999992</v>
      </c>
      <c r="J499" s="9">
        <v>1</v>
      </c>
    </row>
    <row r="500" spans="3:10" x14ac:dyDescent="0.4">
      <c r="C500" s="9">
        <v>481</v>
      </c>
      <c r="D500" s="11">
        <f t="shared" si="31"/>
        <v>1.8</v>
      </c>
      <c r="E500" s="11">
        <f t="shared" si="31"/>
        <v>3.9</v>
      </c>
      <c r="F500" s="11">
        <f t="shared" si="31"/>
        <v>2.6</v>
      </c>
      <c r="G500" s="11">
        <f t="shared" si="31"/>
        <v>1.2</v>
      </c>
      <c r="H500" s="11">
        <f t="shared" si="32"/>
        <v>0.67</v>
      </c>
      <c r="I500" s="11">
        <f t="shared" si="32"/>
        <v>0.52999999999999992</v>
      </c>
      <c r="J500" s="9">
        <v>1</v>
      </c>
    </row>
    <row r="501" spans="3:10" x14ac:dyDescent="0.4">
      <c r="C501" s="9">
        <v>482</v>
      </c>
      <c r="D501" s="11">
        <f t="shared" si="31"/>
        <v>1.8</v>
      </c>
      <c r="E501" s="11">
        <f t="shared" si="31"/>
        <v>3.9</v>
      </c>
      <c r="F501" s="11">
        <f t="shared" si="31"/>
        <v>2.6</v>
      </c>
      <c r="G501" s="11">
        <f t="shared" si="31"/>
        <v>1.2</v>
      </c>
      <c r="H501" s="11">
        <f t="shared" si="32"/>
        <v>0.67</v>
      </c>
      <c r="I501" s="11">
        <f t="shared" si="32"/>
        <v>0.52999999999999992</v>
      </c>
      <c r="J501" s="9">
        <v>1</v>
      </c>
    </row>
    <row r="502" spans="3:10" x14ac:dyDescent="0.4">
      <c r="C502" s="9">
        <v>483</v>
      </c>
      <c r="D502" s="11">
        <f t="shared" si="31"/>
        <v>1.8</v>
      </c>
      <c r="E502" s="11">
        <f t="shared" si="31"/>
        <v>3.9</v>
      </c>
      <c r="F502" s="11">
        <f t="shared" si="31"/>
        <v>2.6</v>
      </c>
      <c r="G502" s="11">
        <f t="shared" si="31"/>
        <v>1.2</v>
      </c>
      <c r="H502" s="11">
        <f t="shared" si="32"/>
        <v>0.67</v>
      </c>
      <c r="I502" s="11">
        <f t="shared" si="32"/>
        <v>0.52999999999999992</v>
      </c>
      <c r="J502" s="9">
        <v>1</v>
      </c>
    </row>
    <row r="503" spans="3:10" x14ac:dyDescent="0.4">
      <c r="C503" s="9">
        <v>484</v>
      </c>
      <c r="D503" s="11">
        <f t="shared" si="31"/>
        <v>1.8</v>
      </c>
      <c r="E503" s="11">
        <f t="shared" si="31"/>
        <v>3.9</v>
      </c>
      <c r="F503" s="11">
        <f t="shared" si="31"/>
        <v>2.6</v>
      </c>
      <c r="G503" s="11">
        <f t="shared" si="31"/>
        <v>1.2</v>
      </c>
      <c r="H503" s="11">
        <f t="shared" si="32"/>
        <v>0.67</v>
      </c>
      <c r="I503" s="11">
        <f t="shared" si="32"/>
        <v>0.52999999999999992</v>
      </c>
      <c r="J503" s="9">
        <v>1</v>
      </c>
    </row>
    <row r="504" spans="3:10" x14ac:dyDescent="0.4">
      <c r="C504" s="9">
        <v>485</v>
      </c>
      <c r="D504" s="11">
        <f t="shared" si="31"/>
        <v>1.8</v>
      </c>
      <c r="E504" s="11">
        <f t="shared" si="31"/>
        <v>3.9</v>
      </c>
      <c r="F504" s="11">
        <f t="shared" si="31"/>
        <v>2.6</v>
      </c>
      <c r="G504" s="11">
        <f t="shared" si="31"/>
        <v>1.2</v>
      </c>
      <c r="H504" s="11">
        <f t="shared" si="32"/>
        <v>0.67</v>
      </c>
      <c r="I504" s="11">
        <f t="shared" si="32"/>
        <v>0.52999999999999992</v>
      </c>
      <c r="J504" s="9">
        <v>1</v>
      </c>
    </row>
    <row r="505" spans="3:10" x14ac:dyDescent="0.4">
      <c r="C505" s="9">
        <v>486</v>
      </c>
      <c r="D505" s="11">
        <f t="shared" si="31"/>
        <v>1.8</v>
      </c>
      <c r="E505" s="11">
        <f t="shared" si="31"/>
        <v>3.9</v>
      </c>
      <c r="F505" s="11">
        <f t="shared" si="31"/>
        <v>2.6</v>
      </c>
      <c r="G505" s="11">
        <f t="shared" si="31"/>
        <v>1.2</v>
      </c>
      <c r="H505" s="11">
        <f t="shared" si="32"/>
        <v>0.67</v>
      </c>
      <c r="I505" s="11">
        <f t="shared" si="32"/>
        <v>0.52999999999999992</v>
      </c>
      <c r="J505" s="9">
        <v>1</v>
      </c>
    </row>
    <row r="506" spans="3:10" x14ac:dyDescent="0.4">
      <c r="C506" s="9">
        <v>487</v>
      </c>
      <c r="D506" s="11">
        <f t="shared" si="31"/>
        <v>1.8</v>
      </c>
      <c r="E506" s="11">
        <f t="shared" si="31"/>
        <v>3.9</v>
      </c>
      <c r="F506" s="11">
        <f t="shared" si="31"/>
        <v>2.6</v>
      </c>
      <c r="G506" s="11">
        <f t="shared" si="31"/>
        <v>1.2</v>
      </c>
      <c r="H506" s="11">
        <f t="shared" si="32"/>
        <v>0.67</v>
      </c>
      <c r="I506" s="11">
        <f t="shared" si="32"/>
        <v>0.52999999999999992</v>
      </c>
      <c r="J506" s="9">
        <v>1</v>
      </c>
    </row>
    <row r="507" spans="3:10" x14ac:dyDescent="0.4">
      <c r="C507" s="9">
        <v>488</v>
      </c>
      <c r="D507" s="11">
        <f t="shared" si="31"/>
        <v>1.8</v>
      </c>
      <c r="E507" s="11">
        <f t="shared" si="31"/>
        <v>3.9</v>
      </c>
      <c r="F507" s="11">
        <f t="shared" si="31"/>
        <v>2.6</v>
      </c>
      <c r="G507" s="11">
        <f t="shared" si="31"/>
        <v>1.2</v>
      </c>
      <c r="H507" s="11">
        <f t="shared" si="32"/>
        <v>0.67</v>
      </c>
      <c r="I507" s="11">
        <f t="shared" si="32"/>
        <v>0.52999999999999992</v>
      </c>
      <c r="J507" s="9">
        <v>1</v>
      </c>
    </row>
    <row r="508" spans="3:10" x14ac:dyDescent="0.4">
      <c r="C508" s="9">
        <v>489</v>
      </c>
      <c r="D508" s="11">
        <f t="shared" si="31"/>
        <v>1.8</v>
      </c>
      <c r="E508" s="11">
        <f t="shared" si="31"/>
        <v>3.9</v>
      </c>
      <c r="F508" s="11">
        <f t="shared" si="31"/>
        <v>2.6</v>
      </c>
      <c r="G508" s="11">
        <f t="shared" si="31"/>
        <v>1.2</v>
      </c>
      <c r="H508" s="11">
        <f t="shared" si="32"/>
        <v>0.67</v>
      </c>
      <c r="I508" s="11">
        <f t="shared" si="32"/>
        <v>0.52999999999999992</v>
      </c>
      <c r="J508" s="9">
        <v>1</v>
      </c>
    </row>
    <row r="509" spans="3:10" x14ac:dyDescent="0.4">
      <c r="C509" s="9">
        <v>490</v>
      </c>
      <c r="D509" s="11">
        <f t="shared" si="31"/>
        <v>1.8</v>
      </c>
      <c r="E509" s="11">
        <f t="shared" si="31"/>
        <v>3.9</v>
      </c>
      <c r="F509" s="11">
        <f t="shared" si="31"/>
        <v>2.6</v>
      </c>
      <c r="G509" s="11">
        <f t="shared" si="31"/>
        <v>1.2</v>
      </c>
      <c r="H509" s="11">
        <f t="shared" si="32"/>
        <v>0.67</v>
      </c>
      <c r="I509" s="11">
        <f t="shared" si="32"/>
        <v>0.52999999999999992</v>
      </c>
      <c r="J509" s="9">
        <v>1</v>
      </c>
    </row>
    <row r="510" spans="3:10" x14ac:dyDescent="0.4">
      <c r="C510" s="9">
        <v>491</v>
      </c>
      <c r="D510" s="11">
        <f t="shared" si="31"/>
        <v>1.8</v>
      </c>
      <c r="E510" s="11">
        <f t="shared" si="31"/>
        <v>3.9</v>
      </c>
      <c r="F510" s="11">
        <f t="shared" si="31"/>
        <v>2.6</v>
      </c>
      <c r="G510" s="11">
        <f t="shared" si="31"/>
        <v>1.2</v>
      </c>
      <c r="H510" s="11">
        <f t="shared" si="32"/>
        <v>0.67</v>
      </c>
      <c r="I510" s="11">
        <f t="shared" si="32"/>
        <v>0.52999999999999992</v>
      </c>
      <c r="J510" s="9">
        <v>1</v>
      </c>
    </row>
    <row r="511" spans="3:10" x14ac:dyDescent="0.4">
      <c r="C511" s="9">
        <v>492</v>
      </c>
      <c r="D511" s="11">
        <f t="shared" si="31"/>
        <v>1.8</v>
      </c>
      <c r="E511" s="11">
        <f t="shared" si="31"/>
        <v>3.9</v>
      </c>
      <c r="F511" s="11">
        <f t="shared" si="31"/>
        <v>2.6</v>
      </c>
      <c r="G511" s="11">
        <f t="shared" ref="G511:I511" si="33">G$14</f>
        <v>1.2</v>
      </c>
      <c r="H511" s="11">
        <f t="shared" si="32"/>
        <v>0.67</v>
      </c>
      <c r="I511" s="11">
        <f t="shared" si="33"/>
        <v>0.52999999999999992</v>
      </c>
      <c r="J511" s="9">
        <v>1</v>
      </c>
    </row>
    <row r="512" spans="3:10" x14ac:dyDescent="0.4">
      <c r="C512" s="9">
        <v>493</v>
      </c>
      <c r="D512" s="11">
        <f t="shared" ref="D512:G575" si="34">D$14</f>
        <v>1.8</v>
      </c>
      <c r="E512" s="11">
        <f t="shared" si="34"/>
        <v>3.9</v>
      </c>
      <c r="F512" s="11">
        <f t="shared" si="34"/>
        <v>2.6</v>
      </c>
      <c r="G512" s="11">
        <f t="shared" si="34"/>
        <v>1.2</v>
      </c>
      <c r="H512" s="11">
        <f t="shared" ref="H512:I575" si="35">H$14</f>
        <v>0.67</v>
      </c>
      <c r="I512" s="11">
        <f t="shared" si="35"/>
        <v>0.52999999999999992</v>
      </c>
      <c r="J512" s="9">
        <v>1</v>
      </c>
    </row>
    <row r="513" spans="3:10" x14ac:dyDescent="0.4">
      <c r="C513" s="9">
        <v>494</v>
      </c>
      <c r="D513" s="11">
        <f t="shared" si="34"/>
        <v>1.8</v>
      </c>
      <c r="E513" s="11">
        <f t="shared" si="34"/>
        <v>3.9</v>
      </c>
      <c r="F513" s="11">
        <f t="shared" si="34"/>
        <v>2.6</v>
      </c>
      <c r="G513" s="11">
        <f t="shared" si="34"/>
        <v>1.2</v>
      </c>
      <c r="H513" s="11">
        <f t="shared" si="35"/>
        <v>0.67</v>
      </c>
      <c r="I513" s="11">
        <f t="shared" si="35"/>
        <v>0.52999999999999992</v>
      </c>
      <c r="J513" s="9">
        <v>1</v>
      </c>
    </row>
    <row r="514" spans="3:10" x14ac:dyDescent="0.4">
      <c r="C514" s="9">
        <v>495</v>
      </c>
      <c r="D514" s="11">
        <f t="shared" si="34"/>
        <v>1.8</v>
      </c>
      <c r="E514" s="11">
        <f t="shared" si="34"/>
        <v>3.9</v>
      </c>
      <c r="F514" s="11">
        <f t="shared" si="34"/>
        <v>2.6</v>
      </c>
      <c r="G514" s="11">
        <f t="shared" si="34"/>
        <v>1.2</v>
      </c>
      <c r="H514" s="11">
        <f t="shared" si="35"/>
        <v>0.67</v>
      </c>
      <c r="I514" s="11">
        <f t="shared" si="35"/>
        <v>0.52999999999999992</v>
      </c>
      <c r="J514" s="9">
        <v>1</v>
      </c>
    </row>
    <row r="515" spans="3:10" x14ac:dyDescent="0.4">
      <c r="C515" s="9">
        <v>496</v>
      </c>
      <c r="D515" s="11">
        <f t="shared" si="34"/>
        <v>1.8</v>
      </c>
      <c r="E515" s="11">
        <f t="shared" si="34"/>
        <v>3.9</v>
      </c>
      <c r="F515" s="11">
        <f t="shared" si="34"/>
        <v>2.6</v>
      </c>
      <c r="G515" s="11">
        <f t="shared" si="34"/>
        <v>1.2</v>
      </c>
      <c r="H515" s="11">
        <f t="shared" si="35"/>
        <v>0.67</v>
      </c>
      <c r="I515" s="11">
        <f t="shared" si="35"/>
        <v>0.52999999999999992</v>
      </c>
      <c r="J515" s="9">
        <v>1</v>
      </c>
    </row>
    <row r="516" spans="3:10" x14ac:dyDescent="0.4">
      <c r="C516" s="9">
        <v>497</v>
      </c>
      <c r="D516" s="11">
        <f t="shared" si="34"/>
        <v>1.8</v>
      </c>
      <c r="E516" s="11">
        <f t="shared" si="34"/>
        <v>3.9</v>
      </c>
      <c r="F516" s="11">
        <f t="shared" si="34"/>
        <v>2.6</v>
      </c>
      <c r="G516" s="11">
        <f t="shared" si="34"/>
        <v>1.2</v>
      </c>
      <c r="H516" s="11">
        <f t="shared" si="35"/>
        <v>0.67</v>
      </c>
      <c r="I516" s="11">
        <f t="shared" si="35"/>
        <v>0.52999999999999992</v>
      </c>
      <c r="J516" s="9">
        <v>1</v>
      </c>
    </row>
    <row r="517" spans="3:10" x14ac:dyDescent="0.4">
      <c r="C517" s="9">
        <v>498</v>
      </c>
      <c r="D517" s="11">
        <f t="shared" si="34"/>
        <v>1.8</v>
      </c>
      <c r="E517" s="11">
        <f t="shared" si="34"/>
        <v>3.9</v>
      </c>
      <c r="F517" s="11">
        <f t="shared" si="34"/>
        <v>2.6</v>
      </c>
      <c r="G517" s="11">
        <f t="shared" si="34"/>
        <v>1.2</v>
      </c>
      <c r="H517" s="11">
        <f t="shared" si="35"/>
        <v>0.67</v>
      </c>
      <c r="I517" s="11">
        <f t="shared" si="35"/>
        <v>0.52999999999999992</v>
      </c>
      <c r="J517" s="9">
        <v>1</v>
      </c>
    </row>
    <row r="518" spans="3:10" x14ac:dyDescent="0.4">
      <c r="C518" s="9">
        <v>499</v>
      </c>
      <c r="D518" s="11">
        <f t="shared" si="34"/>
        <v>1.8</v>
      </c>
      <c r="E518" s="11">
        <f t="shared" si="34"/>
        <v>3.9</v>
      </c>
      <c r="F518" s="11">
        <f t="shared" si="34"/>
        <v>2.6</v>
      </c>
      <c r="G518" s="11">
        <f t="shared" si="34"/>
        <v>1.2</v>
      </c>
      <c r="H518" s="11">
        <f t="shared" si="35"/>
        <v>0.67</v>
      </c>
      <c r="I518" s="11">
        <f t="shared" si="35"/>
        <v>0.52999999999999992</v>
      </c>
      <c r="J518" s="9">
        <v>1</v>
      </c>
    </row>
    <row r="519" spans="3:10" x14ac:dyDescent="0.4">
      <c r="C519" s="9">
        <v>500</v>
      </c>
      <c r="D519" s="11">
        <f t="shared" si="34"/>
        <v>1.8</v>
      </c>
      <c r="E519" s="11">
        <f t="shared" si="34"/>
        <v>3.9</v>
      </c>
      <c r="F519" s="11">
        <f t="shared" si="34"/>
        <v>2.6</v>
      </c>
      <c r="G519" s="11">
        <f t="shared" si="34"/>
        <v>1.2</v>
      </c>
      <c r="H519" s="11">
        <f t="shared" si="35"/>
        <v>0.67</v>
      </c>
      <c r="I519" s="11">
        <f t="shared" si="35"/>
        <v>0.52999999999999992</v>
      </c>
      <c r="J519" s="9">
        <v>1</v>
      </c>
    </row>
    <row r="520" spans="3:10" x14ac:dyDescent="0.4">
      <c r="C520" s="9">
        <v>501</v>
      </c>
      <c r="D520" s="11">
        <f t="shared" si="34"/>
        <v>1.8</v>
      </c>
      <c r="E520" s="11">
        <f t="shared" si="34"/>
        <v>3.9</v>
      </c>
      <c r="F520" s="11">
        <f t="shared" si="34"/>
        <v>2.6</v>
      </c>
      <c r="G520" s="11">
        <f t="shared" si="34"/>
        <v>1.2</v>
      </c>
      <c r="H520" s="11">
        <f t="shared" si="35"/>
        <v>0.67</v>
      </c>
      <c r="I520" s="11">
        <f t="shared" si="35"/>
        <v>0.52999999999999992</v>
      </c>
      <c r="J520" s="9">
        <v>1</v>
      </c>
    </row>
    <row r="521" spans="3:10" x14ac:dyDescent="0.4">
      <c r="C521" s="9">
        <v>502</v>
      </c>
      <c r="D521" s="11">
        <f t="shared" si="34"/>
        <v>1.8</v>
      </c>
      <c r="E521" s="11">
        <f t="shared" si="34"/>
        <v>3.9</v>
      </c>
      <c r="F521" s="11">
        <f t="shared" si="34"/>
        <v>2.6</v>
      </c>
      <c r="G521" s="11">
        <f t="shared" si="34"/>
        <v>1.2</v>
      </c>
      <c r="H521" s="11">
        <f t="shared" si="35"/>
        <v>0.67</v>
      </c>
      <c r="I521" s="11">
        <f t="shared" si="35"/>
        <v>0.52999999999999992</v>
      </c>
      <c r="J521" s="9">
        <v>1</v>
      </c>
    </row>
    <row r="522" spans="3:10" x14ac:dyDescent="0.4">
      <c r="C522" s="9">
        <v>503</v>
      </c>
      <c r="D522" s="11">
        <f t="shared" si="34"/>
        <v>1.8</v>
      </c>
      <c r="E522" s="11">
        <f t="shared" si="34"/>
        <v>3.9</v>
      </c>
      <c r="F522" s="11">
        <f t="shared" si="34"/>
        <v>2.6</v>
      </c>
      <c r="G522" s="11">
        <f t="shared" si="34"/>
        <v>1.2</v>
      </c>
      <c r="H522" s="11">
        <f t="shared" si="35"/>
        <v>0.67</v>
      </c>
      <c r="I522" s="11">
        <f t="shared" si="35"/>
        <v>0.52999999999999992</v>
      </c>
      <c r="J522" s="9">
        <v>1</v>
      </c>
    </row>
    <row r="523" spans="3:10" x14ac:dyDescent="0.4">
      <c r="C523" s="9">
        <v>504</v>
      </c>
      <c r="D523" s="11">
        <f t="shared" si="34"/>
        <v>1.8</v>
      </c>
      <c r="E523" s="11">
        <f t="shared" si="34"/>
        <v>3.9</v>
      </c>
      <c r="F523" s="11">
        <f t="shared" si="34"/>
        <v>2.6</v>
      </c>
      <c r="G523" s="11">
        <f t="shared" si="34"/>
        <v>1.2</v>
      </c>
      <c r="H523" s="11">
        <f t="shared" si="35"/>
        <v>0.67</v>
      </c>
      <c r="I523" s="11">
        <f t="shared" si="35"/>
        <v>0.52999999999999992</v>
      </c>
      <c r="J523" s="9">
        <v>1</v>
      </c>
    </row>
    <row r="524" spans="3:10" x14ac:dyDescent="0.4">
      <c r="C524" s="9">
        <v>505</v>
      </c>
      <c r="D524" s="11">
        <f t="shared" si="34"/>
        <v>1.8</v>
      </c>
      <c r="E524" s="11">
        <f t="shared" si="34"/>
        <v>3.9</v>
      </c>
      <c r="F524" s="11">
        <f t="shared" si="34"/>
        <v>2.6</v>
      </c>
      <c r="G524" s="11">
        <f t="shared" si="34"/>
        <v>1.2</v>
      </c>
      <c r="H524" s="11">
        <f t="shared" si="35"/>
        <v>0.67</v>
      </c>
      <c r="I524" s="11">
        <f t="shared" si="35"/>
        <v>0.52999999999999992</v>
      </c>
      <c r="J524" s="9">
        <v>1</v>
      </c>
    </row>
    <row r="525" spans="3:10" x14ac:dyDescent="0.4">
      <c r="C525" s="9">
        <v>506</v>
      </c>
      <c r="D525" s="11">
        <f t="shared" si="34"/>
        <v>1.8</v>
      </c>
      <c r="E525" s="11">
        <f t="shared" si="34"/>
        <v>3.9</v>
      </c>
      <c r="F525" s="11">
        <f t="shared" si="34"/>
        <v>2.6</v>
      </c>
      <c r="G525" s="11">
        <f t="shared" si="34"/>
        <v>1.2</v>
      </c>
      <c r="H525" s="11">
        <f t="shared" si="35"/>
        <v>0.67</v>
      </c>
      <c r="I525" s="11">
        <f t="shared" si="35"/>
        <v>0.52999999999999992</v>
      </c>
      <c r="J525" s="9">
        <v>1</v>
      </c>
    </row>
    <row r="526" spans="3:10" x14ac:dyDescent="0.4">
      <c r="C526" s="9">
        <v>507</v>
      </c>
      <c r="D526" s="11">
        <f t="shared" si="34"/>
        <v>1.8</v>
      </c>
      <c r="E526" s="11">
        <f t="shared" si="34"/>
        <v>3.9</v>
      </c>
      <c r="F526" s="11">
        <f t="shared" si="34"/>
        <v>2.6</v>
      </c>
      <c r="G526" s="11">
        <f t="shared" si="34"/>
        <v>1.2</v>
      </c>
      <c r="H526" s="11">
        <f t="shared" si="35"/>
        <v>0.67</v>
      </c>
      <c r="I526" s="11">
        <f t="shared" si="35"/>
        <v>0.52999999999999992</v>
      </c>
      <c r="J526" s="9">
        <v>1</v>
      </c>
    </row>
    <row r="527" spans="3:10" x14ac:dyDescent="0.4">
      <c r="C527" s="9">
        <v>508</v>
      </c>
      <c r="D527" s="11">
        <f t="shared" si="34"/>
        <v>1.8</v>
      </c>
      <c r="E527" s="11">
        <f t="shared" si="34"/>
        <v>3.9</v>
      </c>
      <c r="F527" s="11">
        <f t="shared" si="34"/>
        <v>2.6</v>
      </c>
      <c r="G527" s="11">
        <f t="shared" si="34"/>
        <v>1.2</v>
      </c>
      <c r="H527" s="11">
        <f t="shared" si="35"/>
        <v>0.67</v>
      </c>
      <c r="I527" s="11">
        <f t="shared" si="35"/>
        <v>0.52999999999999992</v>
      </c>
      <c r="J527" s="9">
        <v>1</v>
      </c>
    </row>
    <row r="528" spans="3:10" x14ac:dyDescent="0.4">
      <c r="C528" s="9">
        <v>509</v>
      </c>
      <c r="D528" s="11">
        <f t="shared" si="34"/>
        <v>1.8</v>
      </c>
      <c r="E528" s="11">
        <f t="shared" si="34"/>
        <v>3.9</v>
      </c>
      <c r="F528" s="11">
        <f t="shared" si="34"/>
        <v>2.6</v>
      </c>
      <c r="G528" s="11">
        <f t="shared" si="34"/>
        <v>1.2</v>
      </c>
      <c r="H528" s="11">
        <f t="shared" si="35"/>
        <v>0.67</v>
      </c>
      <c r="I528" s="11">
        <f t="shared" si="35"/>
        <v>0.52999999999999992</v>
      </c>
      <c r="J528" s="9">
        <v>1</v>
      </c>
    </row>
    <row r="529" spans="3:10" x14ac:dyDescent="0.4">
      <c r="C529" s="9">
        <v>510</v>
      </c>
      <c r="D529" s="11">
        <f t="shared" si="34"/>
        <v>1.8</v>
      </c>
      <c r="E529" s="11">
        <f t="shared" si="34"/>
        <v>3.9</v>
      </c>
      <c r="F529" s="11">
        <f t="shared" si="34"/>
        <v>2.6</v>
      </c>
      <c r="G529" s="11">
        <f t="shared" si="34"/>
        <v>1.2</v>
      </c>
      <c r="H529" s="11">
        <f t="shared" si="35"/>
        <v>0.67</v>
      </c>
      <c r="I529" s="11">
        <f t="shared" si="35"/>
        <v>0.52999999999999992</v>
      </c>
      <c r="J529" s="9">
        <v>1</v>
      </c>
    </row>
    <row r="530" spans="3:10" x14ac:dyDescent="0.4">
      <c r="C530" s="9">
        <v>511</v>
      </c>
      <c r="D530" s="11">
        <f t="shared" si="34"/>
        <v>1.8</v>
      </c>
      <c r="E530" s="11">
        <f t="shared" si="34"/>
        <v>3.9</v>
      </c>
      <c r="F530" s="11">
        <f t="shared" si="34"/>
        <v>2.6</v>
      </c>
      <c r="G530" s="11">
        <f t="shared" si="34"/>
        <v>1.2</v>
      </c>
      <c r="H530" s="11">
        <f t="shared" si="35"/>
        <v>0.67</v>
      </c>
      <c r="I530" s="11">
        <f t="shared" si="35"/>
        <v>0.52999999999999992</v>
      </c>
      <c r="J530" s="9">
        <v>1</v>
      </c>
    </row>
    <row r="531" spans="3:10" x14ac:dyDescent="0.4">
      <c r="C531" s="9">
        <v>512</v>
      </c>
      <c r="D531" s="11">
        <f t="shared" si="34"/>
        <v>1.8</v>
      </c>
      <c r="E531" s="11">
        <f t="shared" si="34"/>
        <v>3.9</v>
      </c>
      <c r="F531" s="11">
        <f t="shared" si="34"/>
        <v>2.6</v>
      </c>
      <c r="G531" s="11">
        <f t="shared" si="34"/>
        <v>1.2</v>
      </c>
      <c r="H531" s="11">
        <f t="shared" si="35"/>
        <v>0.67</v>
      </c>
      <c r="I531" s="11">
        <f t="shared" si="35"/>
        <v>0.52999999999999992</v>
      </c>
      <c r="J531" s="9">
        <v>1</v>
      </c>
    </row>
    <row r="532" spans="3:10" x14ac:dyDescent="0.4">
      <c r="C532" s="9">
        <v>513</v>
      </c>
      <c r="D532" s="11">
        <f t="shared" si="34"/>
        <v>1.8</v>
      </c>
      <c r="E532" s="11">
        <f t="shared" si="34"/>
        <v>3.9</v>
      </c>
      <c r="F532" s="11">
        <f t="shared" si="34"/>
        <v>2.6</v>
      </c>
      <c r="G532" s="11">
        <f t="shared" si="34"/>
        <v>1.2</v>
      </c>
      <c r="H532" s="11">
        <f t="shared" si="35"/>
        <v>0.67</v>
      </c>
      <c r="I532" s="11">
        <f t="shared" si="35"/>
        <v>0.52999999999999992</v>
      </c>
      <c r="J532" s="9">
        <v>1</v>
      </c>
    </row>
    <row r="533" spans="3:10" x14ac:dyDescent="0.4">
      <c r="C533" s="9">
        <v>514</v>
      </c>
      <c r="D533" s="11">
        <f t="shared" si="34"/>
        <v>1.8</v>
      </c>
      <c r="E533" s="11">
        <f t="shared" si="34"/>
        <v>3.9</v>
      </c>
      <c r="F533" s="11">
        <f t="shared" si="34"/>
        <v>2.6</v>
      </c>
      <c r="G533" s="11">
        <f t="shared" si="34"/>
        <v>1.2</v>
      </c>
      <c r="H533" s="11">
        <f t="shared" si="35"/>
        <v>0.67</v>
      </c>
      <c r="I533" s="11">
        <f t="shared" si="35"/>
        <v>0.52999999999999992</v>
      </c>
      <c r="J533" s="9">
        <v>1</v>
      </c>
    </row>
    <row r="534" spans="3:10" x14ac:dyDescent="0.4">
      <c r="C534" s="9">
        <v>515</v>
      </c>
      <c r="D534" s="11">
        <f t="shared" si="34"/>
        <v>1.8</v>
      </c>
      <c r="E534" s="11">
        <f t="shared" si="34"/>
        <v>3.9</v>
      </c>
      <c r="F534" s="11">
        <f t="shared" si="34"/>
        <v>2.6</v>
      </c>
      <c r="G534" s="11">
        <f t="shared" si="34"/>
        <v>1.2</v>
      </c>
      <c r="H534" s="11">
        <f t="shared" si="35"/>
        <v>0.67</v>
      </c>
      <c r="I534" s="11">
        <f t="shared" si="35"/>
        <v>0.52999999999999992</v>
      </c>
      <c r="J534" s="9">
        <v>1</v>
      </c>
    </row>
    <row r="535" spans="3:10" x14ac:dyDescent="0.4">
      <c r="C535" s="9">
        <v>516</v>
      </c>
      <c r="D535" s="11">
        <f t="shared" si="34"/>
        <v>1.8</v>
      </c>
      <c r="E535" s="11">
        <f t="shared" si="34"/>
        <v>3.9</v>
      </c>
      <c r="F535" s="11">
        <f t="shared" si="34"/>
        <v>2.6</v>
      </c>
      <c r="G535" s="11">
        <f t="shared" si="34"/>
        <v>1.2</v>
      </c>
      <c r="H535" s="11">
        <f t="shared" si="35"/>
        <v>0.67</v>
      </c>
      <c r="I535" s="11">
        <f t="shared" si="35"/>
        <v>0.52999999999999992</v>
      </c>
      <c r="J535" s="9">
        <v>1</v>
      </c>
    </row>
    <row r="536" spans="3:10" x14ac:dyDescent="0.4">
      <c r="C536" s="9">
        <v>517</v>
      </c>
      <c r="D536" s="11">
        <f t="shared" si="34"/>
        <v>1.8</v>
      </c>
      <c r="E536" s="11">
        <f t="shared" si="34"/>
        <v>3.9</v>
      </c>
      <c r="F536" s="11">
        <f t="shared" si="34"/>
        <v>2.6</v>
      </c>
      <c r="G536" s="11">
        <f t="shared" si="34"/>
        <v>1.2</v>
      </c>
      <c r="H536" s="11">
        <f t="shared" si="35"/>
        <v>0.67</v>
      </c>
      <c r="I536" s="11">
        <f t="shared" si="35"/>
        <v>0.52999999999999992</v>
      </c>
      <c r="J536" s="9">
        <v>1</v>
      </c>
    </row>
    <row r="537" spans="3:10" x14ac:dyDescent="0.4">
      <c r="C537" s="9">
        <v>518</v>
      </c>
      <c r="D537" s="11">
        <f t="shared" si="34"/>
        <v>1.8</v>
      </c>
      <c r="E537" s="11">
        <f t="shared" si="34"/>
        <v>3.9</v>
      </c>
      <c r="F537" s="11">
        <f t="shared" si="34"/>
        <v>2.6</v>
      </c>
      <c r="G537" s="11">
        <f t="shared" si="34"/>
        <v>1.2</v>
      </c>
      <c r="H537" s="11">
        <f t="shared" si="35"/>
        <v>0.67</v>
      </c>
      <c r="I537" s="11">
        <f t="shared" si="35"/>
        <v>0.52999999999999992</v>
      </c>
      <c r="J537" s="9">
        <v>1</v>
      </c>
    </row>
    <row r="538" spans="3:10" x14ac:dyDescent="0.4">
      <c r="C538" s="9">
        <v>519</v>
      </c>
      <c r="D538" s="11">
        <f t="shared" si="34"/>
        <v>1.8</v>
      </c>
      <c r="E538" s="11">
        <f t="shared" si="34"/>
        <v>3.9</v>
      </c>
      <c r="F538" s="11">
        <f t="shared" si="34"/>
        <v>2.6</v>
      </c>
      <c r="G538" s="11">
        <f t="shared" si="34"/>
        <v>1.2</v>
      </c>
      <c r="H538" s="11">
        <f t="shared" si="35"/>
        <v>0.67</v>
      </c>
      <c r="I538" s="11">
        <f t="shared" si="35"/>
        <v>0.52999999999999992</v>
      </c>
      <c r="J538" s="9">
        <v>1</v>
      </c>
    </row>
    <row r="539" spans="3:10" x14ac:dyDescent="0.4">
      <c r="C539" s="9">
        <v>520</v>
      </c>
      <c r="D539" s="11">
        <f t="shared" si="34"/>
        <v>1.8</v>
      </c>
      <c r="E539" s="11">
        <f t="shared" si="34"/>
        <v>3.9</v>
      </c>
      <c r="F539" s="11">
        <f t="shared" si="34"/>
        <v>2.6</v>
      </c>
      <c r="G539" s="11">
        <f t="shared" si="34"/>
        <v>1.2</v>
      </c>
      <c r="H539" s="11">
        <f t="shared" si="35"/>
        <v>0.67</v>
      </c>
      <c r="I539" s="11">
        <f t="shared" si="35"/>
        <v>0.52999999999999992</v>
      </c>
      <c r="J539" s="9">
        <v>1</v>
      </c>
    </row>
    <row r="540" spans="3:10" x14ac:dyDescent="0.4">
      <c r="C540" s="9">
        <v>521</v>
      </c>
      <c r="D540" s="11">
        <f t="shared" si="34"/>
        <v>1.8</v>
      </c>
      <c r="E540" s="11">
        <f t="shared" si="34"/>
        <v>3.9</v>
      </c>
      <c r="F540" s="11">
        <f t="shared" si="34"/>
        <v>2.6</v>
      </c>
      <c r="G540" s="11">
        <f t="shared" si="34"/>
        <v>1.2</v>
      </c>
      <c r="H540" s="11">
        <f t="shared" si="35"/>
        <v>0.67</v>
      </c>
      <c r="I540" s="11">
        <f t="shared" si="35"/>
        <v>0.52999999999999992</v>
      </c>
      <c r="J540" s="9">
        <v>1</v>
      </c>
    </row>
    <row r="541" spans="3:10" x14ac:dyDescent="0.4">
      <c r="C541" s="9">
        <v>522</v>
      </c>
      <c r="D541" s="11">
        <f t="shared" si="34"/>
        <v>1.8</v>
      </c>
      <c r="E541" s="11">
        <f t="shared" si="34"/>
        <v>3.9</v>
      </c>
      <c r="F541" s="11">
        <f t="shared" si="34"/>
        <v>2.6</v>
      </c>
      <c r="G541" s="11">
        <f t="shared" si="34"/>
        <v>1.2</v>
      </c>
      <c r="H541" s="11">
        <f t="shared" si="35"/>
        <v>0.67</v>
      </c>
      <c r="I541" s="11">
        <f t="shared" si="35"/>
        <v>0.52999999999999992</v>
      </c>
      <c r="J541" s="9">
        <v>1</v>
      </c>
    </row>
    <row r="542" spans="3:10" x14ac:dyDescent="0.4">
      <c r="C542" s="9">
        <v>523</v>
      </c>
      <c r="D542" s="11">
        <f t="shared" si="34"/>
        <v>1.8</v>
      </c>
      <c r="E542" s="11">
        <f t="shared" si="34"/>
        <v>3.9</v>
      </c>
      <c r="F542" s="11">
        <f t="shared" si="34"/>
        <v>2.6</v>
      </c>
      <c r="G542" s="11">
        <f t="shared" si="34"/>
        <v>1.2</v>
      </c>
      <c r="H542" s="11">
        <f t="shared" si="35"/>
        <v>0.67</v>
      </c>
      <c r="I542" s="11">
        <f t="shared" si="35"/>
        <v>0.52999999999999992</v>
      </c>
      <c r="J542" s="9">
        <v>1</v>
      </c>
    </row>
    <row r="543" spans="3:10" x14ac:dyDescent="0.4">
      <c r="C543" s="9">
        <v>524</v>
      </c>
      <c r="D543" s="11">
        <f t="shared" si="34"/>
        <v>1.8</v>
      </c>
      <c r="E543" s="11">
        <f t="shared" si="34"/>
        <v>3.9</v>
      </c>
      <c r="F543" s="11">
        <f t="shared" si="34"/>
        <v>2.6</v>
      </c>
      <c r="G543" s="11">
        <f t="shared" si="34"/>
        <v>1.2</v>
      </c>
      <c r="H543" s="11">
        <f t="shared" si="35"/>
        <v>0.67</v>
      </c>
      <c r="I543" s="11">
        <f t="shared" si="35"/>
        <v>0.52999999999999992</v>
      </c>
      <c r="J543" s="9">
        <v>1</v>
      </c>
    </row>
    <row r="544" spans="3:10" x14ac:dyDescent="0.4">
      <c r="C544" s="9">
        <v>525</v>
      </c>
      <c r="D544" s="11">
        <f t="shared" si="34"/>
        <v>1.8</v>
      </c>
      <c r="E544" s="11">
        <f t="shared" si="34"/>
        <v>3.9</v>
      </c>
      <c r="F544" s="11">
        <f t="shared" si="34"/>
        <v>2.6</v>
      </c>
      <c r="G544" s="11">
        <f t="shared" si="34"/>
        <v>1.2</v>
      </c>
      <c r="H544" s="11">
        <f t="shared" si="35"/>
        <v>0.67</v>
      </c>
      <c r="I544" s="11">
        <f t="shared" si="35"/>
        <v>0.52999999999999992</v>
      </c>
      <c r="J544" s="9">
        <v>1</v>
      </c>
    </row>
    <row r="545" spans="3:10" x14ac:dyDescent="0.4">
      <c r="C545" s="9">
        <v>526</v>
      </c>
      <c r="D545" s="11">
        <f t="shared" si="34"/>
        <v>1.8</v>
      </c>
      <c r="E545" s="11">
        <f t="shared" si="34"/>
        <v>3.9</v>
      </c>
      <c r="F545" s="11">
        <f t="shared" si="34"/>
        <v>2.6</v>
      </c>
      <c r="G545" s="11">
        <f t="shared" si="34"/>
        <v>1.2</v>
      </c>
      <c r="H545" s="11">
        <f t="shared" si="35"/>
        <v>0.67</v>
      </c>
      <c r="I545" s="11">
        <f t="shared" si="35"/>
        <v>0.52999999999999992</v>
      </c>
      <c r="J545" s="9">
        <v>1</v>
      </c>
    </row>
    <row r="546" spans="3:10" x14ac:dyDescent="0.4">
      <c r="C546" s="9">
        <v>527</v>
      </c>
      <c r="D546" s="11">
        <f t="shared" si="34"/>
        <v>1.8</v>
      </c>
      <c r="E546" s="11">
        <f t="shared" si="34"/>
        <v>3.9</v>
      </c>
      <c r="F546" s="11">
        <f t="shared" si="34"/>
        <v>2.6</v>
      </c>
      <c r="G546" s="11">
        <f t="shared" si="34"/>
        <v>1.2</v>
      </c>
      <c r="H546" s="11">
        <f t="shared" si="35"/>
        <v>0.67</v>
      </c>
      <c r="I546" s="11">
        <f t="shared" si="35"/>
        <v>0.52999999999999992</v>
      </c>
      <c r="J546" s="9">
        <v>1</v>
      </c>
    </row>
    <row r="547" spans="3:10" x14ac:dyDescent="0.4">
      <c r="C547" s="9">
        <v>528</v>
      </c>
      <c r="D547" s="11">
        <f t="shared" si="34"/>
        <v>1.8</v>
      </c>
      <c r="E547" s="11">
        <f t="shared" si="34"/>
        <v>3.9</v>
      </c>
      <c r="F547" s="11">
        <f t="shared" si="34"/>
        <v>2.6</v>
      </c>
      <c r="G547" s="11">
        <f t="shared" si="34"/>
        <v>1.2</v>
      </c>
      <c r="H547" s="11">
        <f t="shared" si="35"/>
        <v>0.67</v>
      </c>
      <c r="I547" s="11">
        <f t="shared" si="35"/>
        <v>0.52999999999999992</v>
      </c>
      <c r="J547" s="9">
        <v>1</v>
      </c>
    </row>
    <row r="548" spans="3:10" x14ac:dyDescent="0.4">
      <c r="C548" s="9">
        <v>529</v>
      </c>
      <c r="D548" s="11">
        <f t="shared" si="34"/>
        <v>1.8</v>
      </c>
      <c r="E548" s="11">
        <f t="shared" si="34"/>
        <v>3.9</v>
      </c>
      <c r="F548" s="11">
        <f t="shared" si="34"/>
        <v>2.6</v>
      </c>
      <c r="G548" s="11">
        <f t="shared" si="34"/>
        <v>1.2</v>
      </c>
      <c r="H548" s="11">
        <f t="shared" si="35"/>
        <v>0.67</v>
      </c>
      <c r="I548" s="11">
        <f t="shared" si="35"/>
        <v>0.52999999999999992</v>
      </c>
      <c r="J548" s="9">
        <v>1</v>
      </c>
    </row>
    <row r="549" spans="3:10" x14ac:dyDescent="0.4">
      <c r="C549" s="9">
        <v>530</v>
      </c>
      <c r="D549" s="11">
        <f t="shared" si="34"/>
        <v>1.8</v>
      </c>
      <c r="E549" s="11">
        <f t="shared" si="34"/>
        <v>3.9</v>
      </c>
      <c r="F549" s="11">
        <f t="shared" si="34"/>
        <v>2.6</v>
      </c>
      <c r="G549" s="11">
        <f t="shared" si="34"/>
        <v>1.2</v>
      </c>
      <c r="H549" s="11">
        <f t="shared" si="35"/>
        <v>0.67</v>
      </c>
      <c r="I549" s="11">
        <f t="shared" si="35"/>
        <v>0.52999999999999992</v>
      </c>
      <c r="J549" s="9">
        <v>1</v>
      </c>
    </row>
    <row r="550" spans="3:10" x14ac:dyDescent="0.4">
      <c r="C550" s="9">
        <v>531</v>
      </c>
      <c r="D550" s="11">
        <f t="shared" si="34"/>
        <v>1.8</v>
      </c>
      <c r="E550" s="11">
        <f t="shared" si="34"/>
        <v>3.9</v>
      </c>
      <c r="F550" s="11">
        <f t="shared" si="34"/>
        <v>2.6</v>
      </c>
      <c r="G550" s="11">
        <f t="shared" si="34"/>
        <v>1.2</v>
      </c>
      <c r="H550" s="11">
        <f t="shared" si="35"/>
        <v>0.67</v>
      </c>
      <c r="I550" s="11">
        <f t="shared" si="35"/>
        <v>0.52999999999999992</v>
      </c>
      <c r="J550" s="9">
        <v>1</v>
      </c>
    </row>
    <row r="551" spans="3:10" x14ac:dyDescent="0.4">
      <c r="C551" s="9">
        <v>532</v>
      </c>
      <c r="D551" s="11">
        <f t="shared" si="34"/>
        <v>1.8</v>
      </c>
      <c r="E551" s="11">
        <f t="shared" si="34"/>
        <v>3.9</v>
      </c>
      <c r="F551" s="11">
        <f t="shared" si="34"/>
        <v>2.6</v>
      </c>
      <c r="G551" s="11">
        <f t="shared" si="34"/>
        <v>1.2</v>
      </c>
      <c r="H551" s="11">
        <f t="shared" si="35"/>
        <v>0.67</v>
      </c>
      <c r="I551" s="11">
        <f t="shared" si="35"/>
        <v>0.52999999999999992</v>
      </c>
      <c r="J551" s="9">
        <v>1</v>
      </c>
    </row>
    <row r="552" spans="3:10" x14ac:dyDescent="0.4">
      <c r="C552" s="9">
        <v>533</v>
      </c>
      <c r="D552" s="11">
        <f t="shared" si="34"/>
        <v>1.8</v>
      </c>
      <c r="E552" s="11">
        <f t="shared" si="34"/>
        <v>3.9</v>
      </c>
      <c r="F552" s="11">
        <f t="shared" si="34"/>
        <v>2.6</v>
      </c>
      <c r="G552" s="11">
        <f t="shared" si="34"/>
        <v>1.2</v>
      </c>
      <c r="H552" s="11">
        <f t="shared" si="35"/>
        <v>0.67</v>
      </c>
      <c r="I552" s="11">
        <f t="shared" si="35"/>
        <v>0.52999999999999992</v>
      </c>
      <c r="J552" s="9">
        <v>1</v>
      </c>
    </row>
    <row r="553" spans="3:10" x14ac:dyDescent="0.4">
      <c r="C553" s="9">
        <v>534</v>
      </c>
      <c r="D553" s="11">
        <f t="shared" si="34"/>
        <v>1.8</v>
      </c>
      <c r="E553" s="11">
        <f t="shared" si="34"/>
        <v>3.9</v>
      </c>
      <c r="F553" s="11">
        <f t="shared" si="34"/>
        <v>2.6</v>
      </c>
      <c r="G553" s="11">
        <f t="shared" si="34"/>
        <v>1.2</v>
      </c>
      <c r="H553" s="11">
        <f t="shared" si="35"/>
        <v>0.67</v>
      </c>
      <c r="I553" s="11">
        <f t="shared" si="35"/>
        <v>0.52999999999999992</v>
      </c>
      <c r="J553" s="9">
        <v>1</v>
      </c>
    </row>
    <row r="554" spans="3:10" x14ac:dyDescent="0.4">
      <c r="C554" s="9">
        <v>535</v>
      </c>
      <c r="D554" s="11">
        <f t="shared" si="34"/>
        <v>1.8</v>
      </c>
      <c r="E554" s="11">
        <f t="shared" si="34"/>
        <v>3.9</v>
      </c>
      <c r="F554" s="11">
        <f t="shared" si="34"/>
        <v>2.6</v>
      </c>
      <c r="G554" s="11">
        <f t="shared" si="34"/>
        <v>1.2</v>
      </c>
      <c r="H554" s="11">
        <f t="shared" si="35"/>
        <v>0.67</v>
      </c>
      <c r="I554" s="11">
        <f t="shared" si="35"/>
        <v>0.52999999999999992</v>
      </c>
      <c r="J554" s="9">
        <v>1</v>
      </c>
    </row>
    <row r="555" spans="3:10" x14ac:dyDescent="0.4">
      <c r="C555" s="9">
        <v>536</v>
      </c>
      <c r="D555" s="11">
        <f t="shared" si="34"/>
        <v>1.8</v>
      </c>
      <c r="E555" s="11">
        <f t="shared" si="34"/>
        <v>3.9</v>
      </c>
      <c r="F555" s="11">
        <f t="shared" si="34"/>
        <v>2.6</v>
      </c>
      <c r="G555" s="11">
        <f t="shared" si="34"/>
        <v>1.2</v>
      </c>
      <c r="H555" s="11">
        <f t="shared" si="35"/>
        <v>0.67</v>
      </c>
      <c r="I555" s="11">
        <f t="shared" si="35"/>
        <v>0.52999999999999992</v>
      </c>
      <c r="J555" s="9">
        <v>1</v>
      </c>
    </row>
    <row r="556" spans="3:10" x14ac:dyDescent="0.4">
      <c r="C556" s="9">
        <v>537</v>
      </c>
      <c r="D556" s="11">
        <f t="shared" si="34"/>
        <v>1.8</v>
      </c>
      <c r="E556" s="11">
        <f t="shared" si="34"/>
        <v>3.9</v>
      </c>
      <c r="F556" s="11">
        <f t="shared" si="34"/>
        <v>2.6</v>
      </c>
      <c r="G556" s="11">
        <f t="shared" si="34"/>
        <v>1.2</v>
      </c>
      <c r="H556" s="11">
        <f t="shared" si="35"/>
        <v>0.67</v>
      </c>
      <c r="I556" s="11">
        <f t="shared" si="35"/>
        <v>0.52999999999999992</v>
      </c>
      <c r="J556" s="9">
        <v>1</v>
      </c>
    </row>
    <row r="557" spans="3:10" x14ac:dyDescent="0.4">
      <c r="C557" s="9">
        <v>538</v>
      </c>
      <c r="D557" s="11">
        <f t="shared" si="34"/>
        <v>1.8</v>
      </c>
      <c r="E557" s="11">
        <f t="shared" si="34"/>
        <v>3.9</v>
      </c>
      <c r="F557" s="11">
        <f t="shared" si="34"/>
        <v>2.6</v>
      </c>
      <c r="G557" s="11">
        <f t="shared" si="34"/>
        <v>1.2</v>
      </c>
      <c r="H557" s="11">
        <f t="shared" si="35"/>
        <v>0.67</v>
      </c>
      <c r="I557" s="11">
        <f t="shared" si="35"/>
        <v>0.52999999999999992</v>
      </c>
      <c r="J557" s="9">
        <v>1</v>
      </c>
    </row>
    <row r="558" spans="3:10" x14ac:dyDescent="0.4">
      <c r="C558" s="9">
        <v>539</v>
      </c>
      <c r="D558" s="11">
        <f t="shared" si="34"/>
        <v>1.8</v>
      </c>
      <c r="E558" s="11">
        <f t="shared" si="34"/>
        <v>3.9</v>
      </c>
      <c r="F558" s="11">
        <f t="shared" si="34"/>
        <v>2.6</v>
      </c>
      <c r="G558" s="11">
        <f t="shared" si="34"/>
        <v>1.2</v>
      </c>
      <c r="H558" s="11">
        <f t="shared" si="35"/>
        <v>0.67</v>
      </c>
      <c r="I558" s="11">
        <f t="shared" si="35"/>
        <v>0.52999999999999992</v>
      </c>
      <c r="J558" s="9">
        <v>1</v>
      </c>
    </row>
    <row r="559" spans="3:10" x14ac:dyDescent="0.4">
      <c r="C559" s="9">
        <v>540</v>
      </c>
      <c r="D559" s="11">
        <f t="shared" si="34"/>
        <v>1.8</v>
      </c>
      <c r="E559" s="11">
        <f t="shared" si="34"/>
        <v>3.9</v>
      </c>
      <c r="F559" s="11">
        <f t="shared" si="34"/>
        <v>2.6</v>
      </c>
      <c r="G559" s="11">
        <f t="shared" si="34"/>
        <v>1.2</v>
      </c>
      <c r="H559" s="11">
        <f t="shared" si="35"/>
        <v>0.67</v>
      </c>
      <c r="I559" s="11">
        <f t="shared" si="35"/>
        <v>0.52999999999999992</v>
      </c>
      <c r="J559" s="9">
        <v>1</v>
      </c>
    </row>
    <row r="560" spans="3:10" x14ac:dyDescent="0.4">
      <c r="C560" s="9">
        <v>541</v>
      </c>
      <c r="D560" s="11">
        <f t="shared" si="34"/>
        <v>1.8</v>
      </c>
      <c r="E560" s="11">
        <f t="shared" si="34"/>
        <v>3.9</v>
      </c>
      <c r="F560" s="11">
        <f t="shared" si="34"/>
        <v>2.6</v>
      </c>
      <c r="G560" s="11">
        <f t="shared" si="34"/>
        <v>1.2</v>
      </c>
      <c r="H560" s="11">
        <f t="shared" si="35"/>
        <v>0.67</v>
      </c>
      <c r="I560" s="11">
        <f t="shared" si="35"/>
        <v>0.52999999999999992</v>
      </c>
      <c r="J560" s="9">
        <v>1</v>
      </c>
    </row>
    <row r="561" spans="3:10" x14ac:dyDescent="0.4">
      <c r="C561" s="9">
        <v>542</v>
      </c>
      <c r="D561" s="11">
        <f t="shared" si="34"/>
        <v>1.8</v>
      </c>
      <c r="E561" s="11">
        <f t="shared" si="34"/>
        <v>3.9</v>
      </c>
      <c r="F561" s="11">
        <f t="shared" si="34"/>
        <v>2.6</v>
      </c>
      <c r="G561" s="11">
        <f t="shared" si="34"/>
        <v>1.2</v>
      </c>
      <c r="H561" s="11">
        <f t="shared" si="35"/>
        <v>0.67</v>
      </c>
      <c r="I561" s="11">
        <f t="shared" si="35"/>
        <v>0.52999999999999992</v>
      </c>
      <c r="J561" s="9">
        <v>1</v>
      </c>
    </row>
    <row r="562" spans="3:10" x14ac:dyDescent="0.4">
      <c r="C562" s="9">
        <v>543</v>
      </c>
      <c r="D562" s="11">
        <f t="shared" si="34"/>
        <v>1.8</v>
      </c>
      <c r="E562" s="11">
        <f t="shared" si="34"/>
        <v>3.9</v>
      </c>
      <c r="F562" s="11">
        <f t="shared" si="34"/>
        <v>2.6</v>
      </c>
      <c r="G562" s="11">
        <f t="shared" si="34"/>
        <v>1.2</v>
      </c>
      <c r="H562" s="11">
        <f t="shared" si="35"/>
        <v>0.67</v>
      </c>
      <c r="I562" s="11">
        <f t="shared" si="35"/>
        <v>0.52999999999999992</v>
      </c>
      <c r="J562" s="9">
        <v>1</v>
      </c>
    </row>
    <row r="563" spans="3:10" x14ac:dyDescent="0.4">
      <c r="C563" s="9">
        <v>544</v>
      </c>
      <c r="D563" s="11">
        <f t="shared" si="34"/>
        <v>1.8</v>
      </c>
      <c r="E563" s="11">
        <f t="shared" si="34"/>
        <v>3.9</v>
      </c>
      <c r="F563" s="11">
        <f t="shared" si="34"/>
        <v>2.6</v>
      </c>
      <c r="G563" s="11">
        <f t="shared" si="34"/>
        <v>1.2</v>
      </c>
      <c r="H563" s="11">
        <f t="shared" si="35"/>
        <v>0.67</v>
      </c>
      <c r="I563" s="11">
        <f t="shared" si="35"/>
        <v>0.52999999999999992</v>
      </c>
      <c r="J563" s="9">
        <v>1</v>
      </c>
    </row>
    <row r="564" spans="3:10" x14ac:dyDescent="0.4">
      <c r="C564" s="9">
        <v>545</v>
      </c>
      <c r="D564" s="11">
        <f t="shared" si="34"/>
        <v>1.8</v>
      </c>
      <c r="E564" s="11">
        <f t="shared" si="34"/>
        <v>3.9</v>
      </c>
      <c r="F564" s="11">
        <f t="shared" si="34"/>
        <v>2.6</v>
      </c>
      <c r="G564" s="11">
        <f t="shared" si="34"/>
        <v>1.2</v>
      </c>
      <c r="H564" s="11">
        <f t="shared" si="35"/>
        <v>0.67</v>
      </c>
      <c r="I564" s="11">
        <f t="shared" si="35"/>
        <v>0.52999999999999992</v>
      </c>
      <c r="J564" s="9">
        <v>1</v>
      </c>
    </row>
    <row r="565" spans="3:10" x14ac:dyDescent="0.4">
      <c r="C565" s="9">
        <v>546</v>
      </c>
      <c r="D565" s="11">
        <f t="shared" si="34"/>
        <v>1.8</v>
      </c>
      <c r="E565" s="11">
        <f t="shared" si="34"/>
        <v>3.9</v>
      </c>
      <c r="F565" s="11">
        <f t="shared" si="34"/>
        <v>2.6</v>
      </c>
      <c r="G565" s="11">
        <f t="shared" si="34"/>
        <v>1.2</v>
      </c>
      <c r="H565" s="11">
        <f t="shared" si="35"/>
        <v>0.67</v>
      </c>
      <c r="I565" s="11">
        <f t="shared" si="35"/>
        <v>0.52999999999999992</v>
      </c>
      <c r="J565" s="9">
        <v>1</v>
      </c>
    </row>
    <row r="566" spans="3:10" x14ac:dyDescent="0.4">
      <c r="C566" s="9">
        <v>547</v>
      </c>
      <c r="D566" s="11">
        <f t="shared" si="34"/>
        <v>1.8</v>
      </c>
      <c r="E566" s="11">
        <f t="shared" si="34"/>
        <v>3.9</v>
      </c>
      <c r="F566" s="11">
        <f t="shared" si="34"/>
        <v>2.6</v>
      </c>
      <c r="G566" s="11">
        <f t="shared" si="34"/>
        <v>1.2</v>
      </c>
      <c r="H566" s="11">
        <f t="shared" si="35"/>
        <v>0.67</v>
      </c>
      <c r="I566" s="11">
        <f t="shared" si="35"/>
        <v>0.52999999999999992</v>
      </c>
      <c r="J566" s="9">
        <v>1</v>
      </c>
    </row>
    <row r="567" spans="3:10" x14ac:dyDescent="0.4">
      <c r="C567" s="9">
        <v>548</v>
      </c>
      <c r="D567" s="11">
        <f t="shared" si="34"/>
        <v>1.8</v>
      </c>
      <c r="E567" s="11">
        <f t="shared" si="34"/>
        <v>3.9</v>
      </c>
      <c r="F567" s="11">
        <f t="shared" si="34"/>
        <v>2.6</v>
      </c>
      <c r="G567" s="11">
        <f t="shared" si="34"/>
        <v>1.2</v>
      </c>
      <c r="H567" s="11">
        <f t="shared" si="35"/>
        <v>0.67</v>
      </c>
      <c r="I567" s="11">
        <f t="shared" si="35"/>
        <v>0.52999999999999992</v>
      </c>
      <c r="J567" s="9">
        <v>1</v>
      </c>
    </row>
    <row r="568" spans="3:10" x14ac:dyDescent="0.4">
      <c r="C568" s="9">
        <v>549</v>
      </c>
      <c r="D568" s="11">
        <f t="shared" si="34"/>
        <v>1.8</v>
      </c>
      <c r="E568" s="11">
        <f t="shared" si="34"/>
        <v>3.9</v>
      </c>
      <c r="F568" s="11">
        <f t="shared" si="34"/>
        <v>2.6</v>
      </c>
      <c r="G568" s="11">
        <f t="shared" si="34"/>
        <v>1.2</v>
      </c>
      <c r="H568" s="11">
        <f t="shared" si="35"/>
        <v>0.67</v>
      </c>
      <c r="I568" s="11">
        <f t="shared" si="35"/>
        <v>0.52999999999999992</v>
      </c>
      <c r="J568" s="9">
        <v>1</v>
      </c>
    </row>
    <row r="569" spans="3:10" x14ac:dyDescent="0.4">
      <c r="C569" s="9">
        <v>550</v>
      </c>
      <c r="D569" s="11">
        <f t="shared" si="34"/>
        <v>1.8</v>
      </c>
      <c r="E569" s="11">
        <f t="shared" si="34"/>
        <v>3.9</v>
      </c>
      <c r="F569" s="11">
        <f t="shared" si="34"/>
        <v>2.6</v>
      </c>
      <c r="G569" s="11">
        <f t="shared" si="34"/>
        <v>1.2</v>
      </c>
      <c r="H569" s="11">
        <f t="shared" si="35"/>
        <v>0.67</v>
      </c>
      <c r="I569" s="11">
        <f t="shared" si="35"/>
        <v>0.52999999999999992</v>
      </c>
      <c r="J569" s="9">
        <v>1</v>
      </c>
    </row>
    <row r="570" spans="3:10" x14ac:dyDescent="0.4">
      <c r="C570" s="9">
        <v>551</v>
      </c>
      <c r="D570" s="11">
        <f t="shared" si="34"/>
        <v>1.8</v>
      </c>
      <c r="E570" s="11">
        <f t="shared" si="34"/>
        <v>3.9</v>
      </c>
      <c r="F570" s="11">
        <f t="shared" si="34"/>
        <v>2.6</v>
      </c>
      <c r="G570" s="11">
        <f t="shared" si="34"/>
        <v>1.2</v>
      </c>
      <c r="H570" s="11">
        <f t="shared" si="35"/>
        <v>0.67</v>
      </c>
      <c r="I570" s="11">
        <f t="shared" si="35"/>
        <v>0.52999999999999992</v>
      </c>
      <c r="J570" s="9">
        <v>1</v>
      </c>
    </row>
    <row r="571" spans="3:10" x14ac:dyDescent="0.4">
      <c r="C571" s="9">
        <v>552</v>
      </c>
      <c r="D571" s="11">
        <f t="shared" si="34"/>
        <v>1.8</v>
      </c>
      <c r="E571" s="11">
        <f t="shared" si="34"/>
        <v>3.9</v>
      </c>
      <c r="F571" s="11">
        <f t="shared" si="34"/>
        <v>2.6</v>
      </c>
      <c r="G571" s="11">
        <f t="shared" si="34"/>
        <v>1.2</v>
      </c>
      <c r="H571" s="11">
        <f t="shared" si="35"/>
        <v>0.67</v>
      </c>
      <c r="I571" s="11">
        <f t="shared" si="35"/>
        <v>0.52999999999999992</v>
      </c>
      <c r="J571" s="9">
        <v>1</v>
      </c>
    </row>
    <row r="572" spans="3:10" x14ac:dyDescent="0.4">
      <c r="C572" s="9">
        <v>553</v>
      </c>
      <c r="D572" s="11">
        <f t="shared" si="34"/>
        <v>1.8</v>
      </c>
      <c r="E572" s="11">
        <f t="shared" si="34"/>
        <v>3.9</v>
      </c>
      <c r="F572" s="11">
        <f t="shared" si="34"/>
        <v>2.6</v>
      </c>
      <c r="G572" s="11">
        <f t="shared" si="34"/>
        <v>1.2</v>
      </c>
      <c r="H572" s="11">
        <f t="shared" si="35"/>
        <v>0.67</v>
      </c>
      <c r="I572" s="11">
        <f t="shared" si="35"/>
        <v>0.52999999999999992</v>
      </c>
      <c r="J572" s="9">
        <v>1</v>
      </c>
    </row>
    <row r="573" spans="3:10" x14ac:dyDescent="0.4">
      <c r="C573" s="9">
        <v>554</v>
      </c>
      <c r="D573" s="11">
        <f t="shared" si="34"/>
        <v>1.8</v>
      </c>
      <c r="E573" s="11">
        <f t="shared" si="34"/>
        <v>3.9</v>
      </c>
      <c r="F573" s="11">
        <f t="shared" si="34"/>
        <v>2.6</v>
      </c>
      <c r="G573" s="11">
        <f t="shared" si="34"/>
        <v>1.2</v>
      </c>
      <c r="H573" s="11">
        <f t="shared" si="35"/>
        <v>0.67</v>
      </c>
      <c r="I573" s="11">
        <f t="shared" si="35"/>
        <v>0.52999999999999992</v>
      </c>
      <c r="J573" s="9">
        <v>1</v>
      </c>
    </row>
    <row r="574" spans="3:10" x14ac:dyDescent="0.4">
      <c r="C574" s="9">
        <v>555</v>
      </c>
      <c r="D574" s="11">
        <f t="shared" si="34"/>
        <v>1.8</v>
      </c>
      <c r="E574" s="11">
        <f t="shared" si="34"/>
        <v>3.9</v>
      </c>
      <c r="F574" s="11">
        <f t="shared" si="34"/>
        <v>2.6</v>
      </c>
      <c r="G574" s="11">
        <f t="shared" si="34"/>
        <v>1.2</v>
      </c>
      <c r="H574" s="11">
        <f t="shared" si="35"/>
        <v>0.67</v>
      </c>
      <c r="I574" s="11">
        <f t="shared" si="35"/>
        <v>0.52999999999999992</v>
      </c>
      <c r="J574" s="9">
        <v>1</v>
      </c>
    </row>
    <row r="575" spans="3:10" x14ac:dyDescent="0.4">
      <c r="C575" s="9">
        <v>556</v>
      </c>
      <c r="D575" s="11">
        <f t="shared" si="34"/>
        <v>1.8</v>
      </c>
      <c r="E575" s="11">
        <f t="shared" si="34"/>
        <v>3.9</v>
      </c>
      <c r="F575" s="11">
        <f t="shared" si="34"/>
        <v>2.6</v>
      </c>
      <c r="G575" s="11">
        <f t="shared" ref="G575:I575" si="36">G$14</f>
        <v>1.2</v>
      </c>
      <c r="H575" s="11">
        <f t="shared" si="35"/>
        <v>0.67</v>
      </c>
      <c r="I575" s="11">
        <f t="shared" si="36"/>
        <v>0.52999999999999992</v>
      </c>
      <c r="J575" s="9">
        <v>1</v>
      </c>
    </row>
    <row r="576" spans="3:10" x14ac:dyDescent="0.4">
      <c r="C576" s="9">
        <v>557</v>
      </c>
      <c r="D576" s="11">
        <f t="shared" ref="D576:I616" si="37">D$14</f>
        <v>1.8</v>
      </c>
      <c r="E576" s="11">
        <f t="shared" si="37"/>
        <v>3.9</v>
      </c>
      <c r="F576" s="11">
        <f t="shared" si="37"/>
        <v>2.6</v>
      </c>
      <c r="G576" s="11">
        <f t="shared" si="37"/>
        <v>1.2</v>
      </c>
      <c r="H576" s="11">
        <f t="shared" si="37"/>
        <v>0.67</v>
      </c>
      <c r="I576" s="11">
        <f t="shared" si="37"/>
        <v>0.52999999999999992</v>
      </c>
      <c r="J576" s="9">
        <v>1</v>
      </c>
    </row>
    <row r="577" spans="3:10" x14ac:dyDescent="0.4">
      <c r="C577" s="9">
        <v>558</v>
      </c>
      <c r="D577" s="11">
        <f t="shared" si="37"/>
        <v>1.8</v>
      </c>
      <c r="E577" s="11">
        <f t="shared" si="37"/>
        <v>3.9</v>
      </c>
      <c r="F577" s="11">
        <f t="shared" si="37"/>
        <v>2.6</v>
      </c>
      <c r="G577" s="11">
        <f t="shared" si="37"/>
        <v>1.2</v>
      </c>
      <c r="H577" s="11">
        <f t="shared" si="37"/>
        <v>0.67</v>
      </c>
      <c r="I577" s="11">
        <f t="shared" si="37"/>
        <v>0.52999999999999992</v>
      </c>
      <c r="J577" s="9">
        <v>1</v>
      </c>
    </row>
    <row r="578" spans="3:10" x14ac:dyDescent="0.4">
      <c r="C578" s="9">
        <v>559</v>
      </c>
      <c r="D578" s="11">
        <f t="shared" si="37"/>
        <v>1.8</v>
      </c>
      <c r="E578" s="11">
        <f t="shared" si="37"/>
        <v>3.9</v>
      </c>
      <c r="F578" s="11">
        <f t="shared" si="37"/>
        <v>2.6</v>
      </c>
      <c r="G578" s="11">
        <f t="shared" si="37"/>
        <v>1.2</v>
      </c>
      <c r="H578" s="11">
        <f t="shared" si="37"/>
        <v>0.67</v>
      </c>
      <c r="I578" s="11">
        <f t="shared" si="37"/>
        <v>0.52999999999999992</v>
      </c>
      <c r="J578" s="9">
        <v>1</v>
      </c>
    </row>
    <row r="579" spans="3:10" x14ac:dyDescent="0.4">
      <c r="C579" s="9">
        <v>560</v>
      </c>
      <c r="D579" s="11">
        <f t="shared" si="37"/>
        <v>1.8</v>
      </c>
      <c r="E579" s="11">
        <f t="shared" si="37"/>
        <v>3.9</v>
      </c>
      <c r="F579" s="11">
        <f t="shared" si="37"/>
        <v>2.6</v>
      </c>
      <c r="G579" s="11">
        <f t="shared" si="37"/>
        <v>1.2</v>
      </c>
      <c r="H579" s="11">
        <f t="shared" si="37"/>
        <v>0.67</v>
      </c>
      <c r="I579" s="11">
        <f t="shared" si="37"/>
        <v>0.52999999999999992</v>
      </c>
      <c r="J579" s="9">
        <v>1</v>
      </c>
    </row>
    <row r="580" spans="3:10" x14ac:dyDescent="0.4">
      <c r="C580" s="9">
        <v>561</v>
      </c>
      <c r="D580" s="11">
        <f t="shared" si="37"/>
        <v>1.8</v>
      </c>
      <c r="E580" s="11">
        <f t="shared" si="37"/>
        <v>3.9</v>
      </c>
      <c r="F580" s="11">
        <f t="shared" si="37"/>
        <v>2.6</v>
      </c>
      <c r="G580" s="11">
        <f t="shared" si="37"/>
        <v>1.2</v>
      </c>
      <c r="H580" s="11">
        <f t="shared" si="37"/>
        <v>0.67</v>
      </c>
      <c r="I580" s="11">
        <f t="shared" si="37"/>
        <v>0.52999999999999992</v>
      </c>
      <c r="J580" s="9">
        <v>1</v>
      </c>
    </row>
    <row r="581" spans="3:10" x14ac:dyDescent="0.4">
      <c r="C581" s="9">
        <v>562</v>
      </c>
      <c r="D581" s="11">
        <f t="shared" si="37"/>
        <v>1.8</v>
      </c>
      <c r="E581" s="11">
        <f t="shared" si="37"/>
        <v>3.9</v>
      </c>
      <c r="F581" s="11">
        <f t="shared" si="37"/>
        <v>2.6</v>
      </c>
      <c r="G581" s="11">
        <f t="shared" si="37"/>
        <v>1.2</v>
      </c>
      <c r="H581" s="11">
        <f t="shared" si="37"/>
        <v>0.67</v>
      </c>
      <c r="I581" s="11">
        <f t="shared" si="37"/>
        <v>0.52999999999999992</v>
      </c>
      <c r="J581" s="9">
        <v>1</v>
      </c>
    </row>
    <row r="582" spans="3:10" x14ac:dyDescent="0.4">
      <c r="C582" s="9">
        <v>563</v>
      </c>
      <c r="D582" s="11">
        <f t="shared" si="37"/>
        <v>1.8</v>
      </c>
      <c r="E582" s="11">
        <f t="shared" si="37"/>
        <v>3.9</v>
      </c>
      <c r="F582" s="11">
        <f t="shared" si="37"/>
        <v>2.6</v>
      </c>
      <c r="G582" s="11">
        <f t="shared" si="37"/>
        <v>1.2</v>
      </c>
      <c r="H582" s="11">
        <f t="shared" si="37"/>
        <v>0.67</v>
      </c>
      <c r="I582" s="11">
        <f t="shared" si="37"/>
        <v>0.52999999999999992</v>
      </c>
      <c r="J582" s="9">
        <v>1</v>
      </c>
    </row>
    <row r="583" spans="3:10" x14ac:dyDescent="0.4">
      <c r="C583" s="9">
        <v>564</v>
      </c>
      <c r="D583" s="11">
        <f t="shared" si="37"/>
        <v>1.8</v>
      </c>
      <c r="E583" s="11">
        <f t="shared" si="37"/>
        <v>3.9</v>
      </c>
      <c r="F583" s="11">
        <f t="shared" si="37"/>
        <v>2.6</v>
      </c>
      <c r="G583" s="11">
        <f t="shared" si="37"/>
        <v>1.2</v>
      </c>
      <c r="H583" s="11">
        <f t="shared" si="37"/>
        <v>0.67</v>
      </c>
      <c r="I583" s="11">
        <f t="shared" si="37"/>
        <v>0.52999999999999992</v>
      </c>
      <c r="J583" s="9">
        <v>1</v>
      </c>
    </row>
    <row r="584" spans="3:10" x14ac:dyDescent="0.4">
      <c r="C584" s="9">
        <v>565</v>
      </c>
      <c r="D584" s="11">
        <f t="shared" si="37"/>
        <v>1.8</v>
      </c>
      <c r="E584" s="11">
        <f t="shared" si="37"/>
        <v>3.9</v>
      </c>
      <c r="F584" s="11">
        <f t="shared" si="37"/>
        <v>2.6</v>
      </c>
      <c r="G584" s="11">
        <f t="shared" si="37"/>
        <v>1.2</v>
      </c>
      <c r="H584" s="11">
        <f t="shared" si="37"/>
        <v>0.67</v>
      </c>
      <c r="I584" s="11">
        <f t="shared" si="37"/>
        <v>0.52999999999999992</v>
      </c>
      <c r="J584" s="9">
        <v>1</v>
      </c>
    </row>
    <row r="585" spans="3:10" x14ac:dyDescent="0.4">
      <c r="C585" s="9">
        <v>566</v>
      </c>
      <c r="D585" s="11">
        <f t="shared" si="37"/>
        <v>1.8</v>
      </c>
      <c r="E585" s="11">
        <f t="shared" si="37"/>
        <v>3.9</v>
      </c>
      <c r="F585" s="11">
        <f t="shared" si="37"/>
        <v>2.6</v>
      </c>
      <c r="G585" s="11">
        <f t="shared" si="37"/>
        <v>1.2</v>
      </c>
      <c r="H585" s="11">
        <f t="shared" si="37"/>
        <v>0.67</v>
      </c>
      <c r="I585" s="11">
        <f t="shared" si="37"/>
        <v>0.52999999999999992</v>
      </c>
      <c r="J585" s="9">
        <v>1</v>
      </c>
    </row>
    <row r="586" spans="3:10" x14ac:dyDescent="0.4">
      <c r="C586" s="9">
        <v>567</v>
      </c>
      <c r="D586" s="11">
        <f t="shared" si="37"/>
        <v>1.8</v>
      </c>
      <c r="E586" s="11">
        <f t="shared" si="37"/>
        <v>3.9</v>
      </c>
      <c r="F586" s="11">
        <f t="shared" si="37"/>
        <v>2.6</v>
      </c>
      <c r="G586" s="11">
        <f t="shared" si="37"/>
        <v>1.2</v>
      </c>
      <c r="H586" s="11">
        <f t="shared" si="37"/>
        <v>0.67</v>
      </c>
      <c r="I586" s="11">
        <f t="shared" si="37"/>
        <v>0.52999999999999992</v>
      </c>
      <c r="J586" s="9">
        <v>1</v>
      </c>
    </row>
    <row r="587" spans="3:10" x14ac:dyDescent="0.4">
      <c r="C587" s="9">
        <v>568</v>
      </c>
      <c r="D587" s="11">
        <f t="shared" si="37"/>
        <v>1.8</v>
      </c>
      <c r="E587" s="11">
        <f t="shared" si="37"/>
        <v>3.9</v>
      </c>
      <c r="F587" s="11">
        <f t="shared" si="37"/>
        <v>2.6</v>
      </c>
      <c r="G587" s="11">
        <f t="shared" si="37"/>
        <v>1.2</v>
      </c>
      <c r="H587" s="11">
        <f t="shared" si="37"/>
        <v>0.67</v>
      </c>
      <c r="I587" s="11">
        <f t="shared" si="37"/>
        <v>0.52999999999999992</v>
      </c>
      <c r="J587" s="9">
        <v>1</v>
      </c>
    </row>
    <row r="588" spans="3:10" x14ac:dyDescent="0.4">
      <c r="C588" s="9">
        <v>569</v>
      </c>
      <c r="D588" s="11">
        <f t="shared" si="37"/>
        <v>1.8</v>
      </c>
      <c r="E588" s="11">
        <f t="shared" si="37"/>
        <v>3.9</v>
      </c>
      <c r="F588" s="11">
        <f t="shared" si="37"/>
        <v>2.6</v>
      </c>
      <c r="G588" s="11">
        <f t="shared" si="37"/>
        <v>1.2</v>
      </c>
      <c r="H588" s="11">
        <f t="shared" si="37"/>
        <v>0.67</v>
      </c>
      <c r="I588" s="11">
        <f t="shared" si="37"/>
        <v>0.52999999999999992</v>
      </c>
      <c r="J588" s="9">
        <v>1</v>
      </c>
    </row>
    <row r="589" spans="3:10" x14ac:dyDescent="0.4">
      <c r="C589" s="9">
        <v>570</v>
      </c>
      <c r="D589" s="11">
        <f t="shared" si="37"/>
        <v>1.8</v>
      </c>
      <c r="E589" s="11">
        <f t="shared" si="37"/>
        <v>3.9</v>
      </c>
      <c r="F589" s="11">
        <f t="shared" si="37"/>
        <v>2.6</v>
      </c>
      <c r="G589" s="11">
        <f t="shared" si="37"/>
        <v>1.2</v>
      </c>
      <c r="H589" s="11">
        <f t="shared" si="37"/>
        <v>0.67</v>
      </c>
      <c r="I589" s="11">
        <f t="shared" si="37"/>
        <v>0.52999999999999992</v>
      </c>
      <c r="J589" s="9">
        <v>1</v>
      </c>
    </row>
    <row r="590" spans="3:10" x14ac:dyDescent="0.4">
      <c r="C590" s="9">
        <v>571</v>
      </c>
      <c r="D590" s="11">
        <f t="shared" si="37"/>
        <v>1.8</v>
      </c>
      <c r="E590" s="11">
        <f t="shared" si="37"/>
        <v>3.9</v>
      </c>
      <c r="F590" s="11">
        <f t="shared" si="37"/>
        <v>2.6</v>
      </c>
      <c r="G590" s="11">
        <f t="shared" si="37"/>
        <v>1.2</v>
      </c>
      <c r="H590" s="11">
        <f t="shared" si="37"/>
        <v>0.67</v>
      </c>
      <c r="I590" s="11">
        <f t="shared" si="37"/>
        <v>0.52999999999999992</v>
      </c>
      <c r="J590" s="9">
        <v>1</v>
      </c>
    </row>
    <row r="591" spans="3:10" x14ac:dyDescent="0.4">
      <c r="C591" s="9">
        <v>572</v>
      </c>
      <c r="D591" s="11">
        <f t="shared" si="37"/>
        <v>1.8</v>
      </c>
      <c r="E591" s="11">
        <f t="shared" si="37"/>
        <v>3.9</v>
      </c>
      <c r="F591" s="11">
        <f t="shared" si="37"/>
        <v>2.6</v>
      </c>
      <c r="G591" s="11">
        <f t="shared" si="37"/>
        <v>1.2</v>
      </c>
      <c r="H591" s="11">
        <f t="shared" si="37"/>
        <v>0.67</v>
      </c>
      <c r="I591" s="11">
        <f t="shared" si="37"/>
        <v>0.52999999999999992</v>
      </c>
      <c r="J591" s="9">
        <v>1</v>
      </c>
    </row>
    <row r="592" spans="3:10" x14ac:dyDescent="0.4">
      <c r="C592" s="9">
        <v>573</v>
      </c>
      <c r="D592" s="11">
        <f t="shared" si="37"/>
        <v>1.8</v>
      </c>
      <c r="E592" s="11">
        <f t="shared" si="37"/>
        <v>3.9</v>
      </c>
      <c r="F592" s="11">
        <f t="shared" si="37"/>
        <v>2.6</v>
      </c>
      <c r="G592" s="11">
        <f t="shared" si="37"/>
        <v>1.2</v>
      </c>
      <c r="H592" s="11">
        <f t="shared" si="37"/>
        <v>0.67</v>
      </c>
      <c r="I592" s="11">
        <f t="shared" si="37"/>
        <v>0.52999999999999992</v>
      </c>
      <c r="J592" s="9">
        <v>1</v>
      </c>
    </row>
    <row r="593" spans="3:10" x14ac:dyDescent="0.4">
      <c r="C593" s="9">
        <v>574</v>
      </c>
      <c r="D593" s="11">
        <f t="shared" si="37"/>
        <v>1.8</v>
      </c>
      <c r="E593" s="11">
        <f t="shared" si="37"/>
        <v>3.9</v>
      </c>
      <c r="F593" s="11">
        <f t="shared" si="37"/>
        <v>2.6</v>
      </c>
      <c r="G593" s="11">
        <f t="shared" si="37"/>
        <v>1.2</v>
      </c>
      <c r="H593" s="11">
        <f t="shared" si="37"/>
        <v>0.67</v>
      </c>
      <c r="I593" s="11">
        <f t="shared" si="37"/>
        <v>0.52999999999999992</v>
      </c>
      <c r="J593" s="9">
        <v>1</v>
      </c>
    </row>
    <row r="594" spans="3:10" x14ac:dyDescent="0.4">
      <c r="C594" s="9">
        <v>575</v>
      </c>
      <c r="D594" s="11">
        <f t="shared" si="37"/>
        <v>1.8</v>
      </c>
      <c r="E594" s="11">
        <f t="shared" si="37"/>
        <v>3.9</v>
      </c>
      <c r="F594" s="11">
        <f t="shared" si="37"/>
        <v>2.6</v>
      </c>
      <c r="G594" s="11">
        <f t="shared" si="37"/>
        <v>1.2</v>
      </c>
      <c r="H594" s="11">
        <f t="shared" si="37"/>
        <v>0.67</v>
      </c>
      <c r="I594" s="11">
        <f t="shared" si="37"/>
        <v>0.52999999999999992</v>
      </c>
      <c r="J594" s="9">
        <v>1</v>
      </c>
    </row>
    <row r="595" spans="3:10" x14ac:dyDescent="0.4">
      <c r="C595" s="9">
        <v>576</v>
      </c>
      <c r="D595" s="11">
        <f t="shared" si="37"/>
        <v>1.8</v>
      </c>
      <c r="E595" s="11">
        <f t="shared" si="37"/>
        <v>3.9</v>
      </c>
      <c r="F595" s="11">
        <f t="shared" si="37"/>
        <v>2.6</v>
      </c>
      <c r="G595" s="11">
        <f t="shared" si="37"/>
        <v>1.2</v>
      </c>
      <c r="H595" s="11">
        <f t="shared" si="37"/>
        <v>0.67</v>
      </c>
      <c r="I595" s="11">
        <f t="shared" si="37"/>
        <v>0.52999999999999992</v>
      </c>
      <c r="J595" s="9">
        <v>1</v>
      </c>
    </row>
    <row r="596" spans="3:10" x14ac:dyDescent="0.4">
      <c r="C596" s="9">
        <v>577</v>
      </c>
      <c r="D596" s="11">
        <f t="shared" si="37"/>
        <v>1.8</v>
      </c>
      <c r="E596" s="11">
        <f t="shared" si="37"/>
        <v>3.9</v>
      </c>
      <c r="F596" s="11">
        <f t="shared" si="37"/>
        <v>2.6</v>
      </c>
      <c r="G596" s="11">
        <f t="shared" si="37"/>
        <v>1.2</v>
      </c>
      <c r="H596" s="11">
        <f t="shared" si="37"/>
        <v>0.67</v>
      </c>
      <c r="I596" s="11">
        <f t="shared" si="37"/>
        <v>0.52999999999999992</v>
      </c>
      <c r="J596" s="9">
        <v>1</v>
      </c>
    </row>
    <row r="597" spans="3:10" x14ac:dyDescent="0.4">
      <c r="C597" s="9">
        <v>578</v>
      </c>
      <c r="D597" s="11">
        <f t="shared" si="37"/>
        <v>1.8</v>
      </c>
      <c r="E597" s="11">
        <f t="shared" si="37"/>
        <v>3.9</v>
      </c>
      <c r="F597" s="11">
        <f t="shared" si="37"/>
        <v>2.6</v>
      </c>
      <c r="G597" s="11">
        <f t="shared" si="37"/>
        <v>1.2</v>
      </c>
      <c r="H597" s="11">
        <f t="shared" si="37"/>
        <v>0.67</v>
      </c>
      <c r="I597" s="11">
        <f t="shared" si="37"/>
        <v>0.52999999999999992</v>
      </c>
      <c r="J597" s="9">
        <v>1</v>
      </c>
    </row>
    <row r="598" spans="3:10" x14ac:dyDescent="0.4">
      <c r="C598" s="9">
        <v>579</v>
      </c>
      <c r="D598" s="11">
        <f t="shared" si="37"/>
        <v>1.8</v>
      </c>
      <c r="E598" s="11">
        <f t="shared" si="37"/>
        <v>3.9</v>
      </c>
      <c r="F598" s="11">
        <f t="shared" si="37"/>
        <v>2.6</v>
      </c>
      <c r="G598" s="11">
        <f t="shared" si="37"/>
        <v>1.2</v>
      </c>
      <c r="H598" s="11">
        <f t="shared" si="37"/>
        <v>0.67</v>
      </c>
      <c r="I598" s="11">
        <f t="shared" si="37"/>
        <v>0.52999999999999992</v>
      </c>
      <c r="J598" s="9">
        <v>1</v>
      </c>
    </row>
    <row r="599" spans="3:10" x14ac:dyDescent="0.4">
      <c r="C599" s="9">
        <v>580</v>
      </c>
      <c r="D599" s="11">
        <f t="shared" si="37"/>
        <v>1.8</v>
      </c>
      <c r="E599" s="11">
        <f t="shared" si="37"/>
        <v>3.9</v>
      </c>
      <c r="F599" s="11">
        <f t="shared" si="37"/>
        <v>2.6</v>
      </c>
      <c r="G599" s="11">
        <f t="shared" si="37"/>
        <v>1.2</v>
      </c>
      <c r="H599" s="11">
        <f t="shared" si="37"/>
        <v>0.67</v>
      </c>
      <c r="I599" s="11">
        <f t="shared" si="37"/>
        <v>0.52999999999999992</v>
      </c>
      <c r="J599" s="9">
        <v>1</v>
      </c>
    </row>
    <row r="600" spans="3:10" x14ac:dyDescent="0.4">
      <c r="C600" s="9">
        <v>581</v>
      </c>
      <c r="D600" s="11">
        <f t="shared" si="37"/>
        <v>1.8</v>
      </c>
      <c r="E600" s="11">
        <f t="shared" si="37"/>
        <v>3.9</v>
      </c>
      <c r="F600" s="11">
        <f t="shared" si="37"/>
        <v>2.6</v>
      </c>
      <c r="G600" s="11">
        <f t="shared" si="37"/>
        <v>1.2</v>
      </c>
      <c r="H600" s="11">
        <f t="shared" si="37"/>
        <v>0.67</v>
      </c>
      <c r="I600" s="11">
        <f t="shared" si="37"/>
        <v>0.52999999999999992</v>
      </c>
      <c r="J600" s="9">
        <v>1</v>
      </c>
    </row>
    <row r="601" spans="3:10" x14ac:dyDescent="0.4">
      <c r="C601" s="9">
        <v>582</v>
      </c>
      <c r="D601" s="11">
        <f t="shared" si="37"/>
        <v>1.8</v>
      </c>
      <c r="E601" s="11">
        <f t="shared" si="37"/>
        <v>3.9</v>
      </c>
      <c r="F601" s="11">
        <f t="shared" si="37"/>
        <v>2.6</v>
      </c>
      <c r="G601" s="11">
        <f t="shared" si="37"/>
        <v>1.2</v>
      </c>
      <c r="H601" s="11">
        <f t="shared" si="37"/>
        <v>0.67</v>
      </c>
      <c r="I601" s="11">
        <f t="shared" si="37"/>
        <v>0.52999999999999992</v>
      </c>
      <c r="J601" s="9">
        <v>1</v>
      </c>
    </row>
    <row r="602" spans="3:10" x14ac:dyDescent="0.4">
      <c r="C602" s="9">
        <v>583</v>
      </c>
      <c r="D602" s="11">
        <f t="shared" si="37"/>
        <v>1.8</v>
      </c>
      <c r="E602" s="11">
        <f t="shared" si="37"/>
        <v>3.9</v>
      </c>
      <c r="F602" s="11">
        <f t="shared" si="37"/>
        <v>2.6</v>
      </c>
      <c r="G602" s="11">
        <f t="shared" si="37"/>
        <v>1.2</v>
      </c>
      <c r="H602" s="11">
        <f t="shared" si="37"/>
        <v>0.67</v>
      </c>
      <c r="I602" s="11">
        <f t="shared" si="37"/>
        <v>0.52999999999999992</v>
      </c>
      <c r="J602" s="9">
        <v>1</v>
      </c>
    </row>
    <row r="603" spans="3:10" x14ac:dyDescent="0.4">
      <c r="C603" s="9">
        <v>584</v>
      </c>
      <c r="D603" s="11">
        <f t="shared" si="37"/>
        <v>1.8</v>
      </c>
      <c r="E603" s="11">
        <f t="shared" si="37"/>
        <v>3.9</v>
      </c>
      <c r="F603" s="11">
        <f t="shared" si="37"/>
        <v>2.6</v>
      </c>
      <c r="G603" s="11">
        <f t="shared" si="37"/>
        <v>1.2</v>
      </c>
      <c r="H603" s="11">
        <f t="shared" si="37"/>
        <v>0.67</v>
      </c>
      <c r="I603" s="11">
        <f t="shared" si="37"/>
        <v>0.52999999999999992</v>
      </c>
      <c r="J603" s="9">
        <v>1</v>
      </c>
    </row>
    <row r="604" spans="3:10" x14ac:dyDescent="0.4">
      <c r="C604" s="9">
        <v>585</v>
      </c>
      <c r="D604" s="11">
        <f t="shared" si="37"/>
        <v>1.8</v>
      </c>
      <c r="E604" s="11">
        <f t="shared" si="37"/>
        <v>3.9</v>
      </c>
      <c r="F604" s="11">
        <f t="shared" si="37"/>
        <v>2.6</v>
      </c>
      <c r="G604" s="11">
        <f t="shared" si="37"/>
        <v>1.2</v>
      </c>
      <c r="H604" s="11">
        <f t="shared" si="37"/>
        <v>0.67</v>
      </c>
      <c r="I604" s="11">
        <f t="shared" si="37"/>
        <v>0.52999999999999992</v>
      </c>
      <c r="J604" s="9">
        <v>1</v>
      </c>
    </row>
    <row r="605" spans="3:10" x14ac:dyDescent="0.4">
      <c r="C605" s="9">
        <v>586</v>
      </c>
      <c r="D605" s="11">
        <f t="shared" si="37"/>
        <v>1.8</v>
      </c>
      <c r="E605" s="11">
        <f t="shared" si="37"/>
        <v>3.9</v>
      </c>
      <c r="F605" s="11">
        <f t="shared" si="37"/>
        <v>2.6</v>
      </c>
      <c r="G605" s="11">
        <f t="shared" si="37"/>
        <v>1.2</v>
      </c>
      <c r="H605" s="11">
        <f t="shared" si="37"/>
        <v>0.67</v>
      </c>
      <c r="I605" s="11">
        <f t="shared" si="37"/>
        <v>0.52999999999999992</v>
      </c>
      <c r="J605" s="9">
        <v>1</v>
      </c>
    </row>
    <row r="606" spans="3:10" x14ac:dyDescent="0.4">
      <c r="C606" s="9">
        <v>587</v>
      </c>
      <c r="D606" s="11">
        <f t="shared" si="37"/>
        <v>1.8</v>
      </c>
      <c r="E606" s="11">
        <f t="shared" si="37"/>
        <v>3.9</v>
      </c>
      <c r="F606" s="11">
        <f t="shared" si="37"/>
        <v>2.6</v>
      </c>
      <c r="G606" s="11">
        <f t="shared" si="37"/>
        <v>1.2</v>
      </c>
      <c r="H606" s="11">
        <f t="shared" si="37"/>
        <v>0.67</v>
      </c>
      <c r="I606" s="11">
        <f t="shared" si="37"/>
        <v>0.52999999999999992</v>
      </c>
      <c r="J606" s="9">
        <v>1</v>
      </c>
    </row>
    <row r="607" spans="3:10" x14ac:dyDescent="0.4">
      <c r="C607" s="9">
        <v>588</v>
      </c>
      <c r="D607" s="11">
        <f t="shared" si="37"/>
        <v>1.8</v>
      </c>
      <c r="E607" s="11">
        <f t="shared" si="37"/>
        <v>3.9</v>
      </c>
      <c r="F607" s="11">
        <f t="shared" si="37"/>
        <v>2.6</v>
      </c>
      <c r="G607" s="11">
        <f t="shared" si="37"/>
        <v>1.2</v>
      </c>
      <c r="H607" s="11">
        <f t="shared" si="37"/>
        <v>0.67</v>
      </c>
      <c r="I607" s="11">
        <f t="shared" si="37"/>
        <v>0.52999999999999992</v>
      </c>
      <c r="J607" s="9">
        <v>1</v>
      </c>
    </row>
    <row r="608" spans="3:10" x14ac:dyDescent="0.4">
      <c r="C608" s="9">
        <v>589</v>
      </c>
      <c r="D608" s="11">
        <f t="shared" si="37"/>
        <v>1.8</v>
      </c>
      <c r="E608" s="11">
        <f t="shared" si="37"/>
        <v>3.9</v>
      </c>
      <c r="F608" s="11">
        <f t="shared" si="37"/>
        <v>2.6</v>
      </c>
      <c r="G608" s="11">
        <f t="shared" si="37"/>
        <v>1.2</v>
      </c>
      <c r="H608" s="11">
        <f t="shared" si="37"/>
        <v>0.67</v>
      </c>
      <c r="I608" s="11">
        <f t="shared" si="37"/>
        <v>0.52999999999999992</v>
      </c>
      <c r="J608" s="9">
        <v>1</v>
      </c>
    </row>
    <row r="609" spans="3:10" x14ac:dyDescent="0.4">
      <c r="C609" s="9">
        <v>590</v>
      </c>
      <c r="D609" s="11">
        <f t="shared" si="37"/>
        <v>1.8</v>
      </c>
      <c r="E609" s="11">
        <f t="shared" si="37"/>
        <v>3.9</v>
      </c>
      <c r="F609" s="11">
        <f t="shared" si="37"/>
        <v>2.6</v>
      </c>
      <c r="G609" s="11">
        <f t="shared" si="37"/>
        <v>1.2</v>
      </c>
      <c r="H609" s="11">
        <f t="shared" si="37"/>
        <v>0.67</v>
      </c>
      <c r="I609" s="11">
        <f t="shared" si="37"/>
        <v>0.52999999999999992</v>
      </c>
      <c r="J609" s="9">
        <v>1</v>
      </c>
    </row>
    <row r="610" spans="3:10" x14ac:dyDescent="0.4">
      <c r="C610" s="9">
        <v>591</v>
      </c>
      <c r="D610" s="11">
        <f t="shared" si="37"/>
        <v>1.8</v>
      </c>
      <c r="E610" s="11">
        <f t="shared" si="37"/>
        <v>3.9</v>
      </c>
      <c r="F610" s="11">
        <f t="shared" si="37"/>
        <v>2.6</v>
      </c>
      <c r="G610" s="11">
        <f t="shared" si="37"/>
        <v>1.2</v>
      </c>
      <c r="H610" s="11">
        <f t="shared" si="37"/>
        <v>0.67</v>
      </c>
      <c r="I610" s="11">
        <f t="shared" si="37"/>
        <v>0.52999999999999992</v>
      </c>
      <c r="J610" s="9">
        <v>1</v>
      </c>
    </row>
    <row r="611" spans="3:10" x14ac:dyDescent="0.4">
      <c r="C611" s="9">
        <v>592</v>
      </c>
      <c r="D611" s="11">
        <f t="shared" si="37"/>
        <v>1.8</v>
      </c>
      <c r="E611" s="11">
        <f t="shared" si="37"/>
        <v>3.9</v>
      </c>
      <c r="F611" s="11">
        <f t="shared" si="37"/>
        <v>2.6</v>
      </c>
      <c r="G611" s="11">
        <f t="shared" si="37"/>
        <v>1.2</v>
      </c>
      <c r="H611" s="11">
        <f t="shared" si="37"/>
        <v>0.67</v>
      </c>
      <c r="I611" s="11">
        <f t="shared" si="37"/>
        <v>0.52999999999999992</v>
      </c>
      <c r="J611" s="9">
        <v>1</v>
      </c>
    </row>
    <row r="612" spans="3:10" x14ac:dyDescent="0.4">
      <c r="C612" s="9">
        <v>593</v>
      </c>
      <c r="D612" s="11">
        <f t="shared" si="37"/>
        <v>1.8</v>
      </c>
      <c r="E612" s="11">
        <f t="shared" si="37"/>
        <v>3.9</v>
      </c>
      <c r="F612" s="11">
        <f t="shared" si="37"/>
        <v>2.6</v>
      </c>
      <c r="G612" s="11">
        <f t="shared" si="37"/>
        <v>1.2</v>
      </c>
      <c r="H612" s="11">
        <f t="shared" si="37"/>
        <v>0.67</v>
      </c>
      <c r="I612" s="11">
        <f t="shared" si="37"/>
        <v>0.52999999999999992</v>
      </c>
      <c r="J612" s="9">
        <v>1</v>
      </c>
    </row>
    <row r="613" spans="3:10" x14ac:dyDescent="0.4">
      <c r="C613" s="9">
        <v>594</v>
      </c>
      <c r="D613" s="11">
        <f t="shared" si="37"/>
        <v>1.8</v>
      </c>
      <c r="E613" s="11">
        <f t="shared" si="37"/>
        <v>3.9</v>
      </c>
      <c r="F613" s="11">
        <f t="shared" si="37"/>
        <v>2.6</v>
      </c>
      <c r="G613" s="11">
        <f t="shared" si="37"/>
        <v>1.2</v>
      </c>
      <c r="H613" s="11">
        <f t="shared" si="37"/>
        <v>0.67</v>
      </c>
      <c r="I613" s="11">
        <f t="shared" si="37"/>
        <v>0.52999999999999992</v>
      </c>
      <c r="J613" s="9">
        <v>1</v>
      </c>
    </row>
    <row r="614" spans="3:10" x14ac:dyDescent="0.4">
      <c r="C614" s="9">
        <v>595</v>
      </c>
      <c r="D614" s="11">
        <f t="shared" si="37"/>
        <v>1.8</v>
      </c>
      <c r="E614" s="11">
        <f t="shared" si="37"/>
        <v>3.9</v>
      </c>
      <c r="F614" s="11">
        <f t="shared" si="37"/>
        <v>2.6</v>
      </c>
      <c r="G614" s="11">
        <f t="shared" si="37"/>
        <v>1.2</v>
      </c>
      <c r="H614" s="11">
        <f t="shared" si="37"/>
        <v>0.67</v>
      </c>
      <c r="I614" s="11">
        <f t="shared" si="37"/>
        <v>0.52999999999999992</v>
      </c>
      <c r="J614" s="9">
        <v>1</v>
      </c>
    </row>
    <row r="615" spans="3:10" x14ac:dyDescent="0.4">
      <c r="C615" s="9">
        <v>596</v>
      </c>
      <c r="D615" s="11">
        <f t="shared" si="37"/>
        <v>1.8</v>
      </c>
      <c r="E615" s="11">
        <f t="shared" si="37"/>
        <v>3.9</v>
      </c>
      <c r="F615" s="11">
        <f t="shared" si="37"/>
        <v>2.6</v>
      </c>
      <c r="G615" s="11">
        <f t="shared" si="37"/>
        <v>1.2</v>
      </c>
      <c r="H615" s="11">
        <f t="shared" si="37"/>
        <v>0.67</v>
      </c>
      <c r="I615" s="11">
        <f t="shared" si="37"/>
        <v>0.52999999999999992</v>
      </c>
      <c r="J615" s="9">
        <v>1</v>
      </c>
    </row>
    <row r="616" spans="3:10" x14ac:dyDescent="0.4">
      <c r="C616" s="9">
        <v>597</v>
      </c>
      <c r="D616" s="11">
        <f t="shared" si="37"/>
        <v>1.8</v>
      </c>
      <c r="E616" s="11">
        <f t="shared" si="37"/>
        <v>3.9</v>
      </c>
      <c r="F616" s="11">
        <f t="shared" si="37"/>
        <v>2.6</v>
      </c>
      <c r="G616" s="11">
        <f t="shared" si="37"/>
        <v>1.2</v>
      </c>
      <c r="H616" s="11">
        <f t="shared" si="37"/>
        <v>0.67</v>
      </c>
      <c r="I616" s="11">
        <f t="shared" si="37"/>
        <v>0.52999999999999992</v>
      </c>
      <c r="J616" s="9">
        <v>1</v>
      </c>
    </row>
    <row r="617" spans="3:10" x14ac:dyDescent="0.4">
      <c r="C617" s="9">
        <v>598</v>
      </c>
      <c r="D617" s="11">
        <f t="shared" ref="D617:I632" si="38">D$14</f>
        <v>1.8</v>
      </c>
      <c r="E617" s="11">
        <f t="shared" si="38"/>
        <v>3.9</v>
      </c>
      <c r="F617" s="11">
        <f t="shared" si="38"/>
        <v>2.6</v>
      </c>
      <c r="G617" s="11">
        <f t="shared" si="38"/>
        <v>1.2</v>
      </c>
      <c r="H617" s="11">
        <f t="shared" si="38"/>
        <v>0.67</v>
      </c>
      <c r="I617" s="11">
        <f t="shared" si="38"/>
        <v>0.52999999999999992</v>
      </c>
      <c r="J617" s="9">
        <v>1</v>
      </c>
    </row>
    <row r="618" spans="3:10" x14ac:dyDescent="0.4">
      <c r="C618" s="9">
        <v>599</v>
      </c>
      <c r="D618" s="11">
        <f t="shared" si="38"/>
        <v>1.8</v>
      </c>
      <c r="E618" s="11">
        <f t="shared" si="38"/>
        <v>3.9</v>
      </c>
      <c r="F618" s="11">
        <f t="shared" si="38"/>
        <v>2.6</v>
      </c>
      <c r="G618" s="11">
        <f t="shared" si="38"/>
        <v>1.2</v>
      </c>
      <c r="H618" s="11">
        <f t="shared" si="38"/>
        <v>0.67</v>
      </c>
      <c r="I618" s="11">
        <f t="shared" si="38"/>
        <v>0.52999999999999992</v>
      </c>
      <c r="J618" s="9">
        <v>1</v>
      </c>
    </row>
    <row r="619" spans="3:10" x14ac:dyDescent="0.4">
      <c r="C619" s="9">
        <v>600</v>
      </c>
      <c r="D619" s="11">
        <f t="shared" si="38"/>
        <v>1.8</v>
      </c>
      <c r="E619" s="11">
        <f t="shared" si="38"/>
        <v>3.9</v>
      </c>
      <c r="F619" s="11">
        <f t="shared" si="38"/>
        <v>2.6</v>
      </c>
      <c r="G619" s="11">
        <f t="shared" si="38"/>
        <v>1.2</v>
      </c>
      <c r="H619" s="11">
        <f t="shared" si="38"/>
        <v>0.67</v>
      </c>
      <c r="I619" s="11">
        <f t="shared" si="38"/>
        <v>0.52999999999999992</v>
      </c>
      <c r="J619" s="9">
        <v>1</v>
      </c>
    </row>
    <row r="620" spans="3:10" x14ac:dyDescent="0.4">
      <c r="C620" s="9">
        <v>601</v>
      </c>
      <c r="D620" s="11">
        <f t="shared" si="38"/>
        <v>1.8</v>
      </c>
      <c r="E620" s="11">
        <f t="shared" si="38"/>
        <v>3.9</v>
      </c>
      <c r="F620" s="11">
        <f t="shared" si="38"/>
        <v>2.6</v>
      </c>
      <c r="G620" s="11">
        <f t="shared" si="38"/>
        <v>1.2</v>
      </c>
      <c r="H620" s="11">
        <f t="shared" si="38"/>
        <v>0.67</v>
      </c>
      <c r="I620" s="11">
        <f t="shared" si="38"/>
        <v>0.52999999999999992</v>
      </c>
      <c r="J620" s="9">
        <v>1</v>
      </c>
    </row>
    <row r="621" spans="3:10" x14ac:dyDescent="0.4">
      <c r="C621" s="9">
        <v>602</v>
      </c>
      <c r="D621" s="11">
        <f t="shared" si="38"/>
        <v>1.8</v>
      </c>
      <c r="E621" s="11">
        <f t="shared" si="38"/>
        <v>3.9</v>
      </c>
      <c r="F621" s="11">
        <f t="shared" si="38"/>
        <v>2.6</v>
      </c>
      <c r="G621" s="11">
        <f t="shared" si="38"/>
        <v>1.2</v>
      </c>
      <c r="H621" s="11">
        <f t="shared" si="38"/>
        <v>0.67</v>
      </c>
      <c r="I621" s="11">
        <f t="shared" si="38"/>
        <v>0.52999999999999992</v>
      </c>
      <c r="J621" s="9">
        <v>1</v>
      </c>
    </row>
    <row r="622" spans="3:10" x14ac:dyDescent="0.4">
      <c r="C622" s="9">
        <v>603</v>
      </c>
      <c r="D622" s="11">
        <f t="shared" si="38"/>
        <v>1.8</v>
      </c>
      <c r="E622" s="11">
        <f t="shared" si="38"/>
        <v>3.9</v>
      </c>
      <c r="F622" s="11">
        <f t="shared" si="38"/>
        <v>2.6</v>
      </c>
      <c r="G622" s="11">
        <f t="shared" si="38"/>
        <v>1.2</v>
      </c>
      <c r="H622" s="11">
        <f t="shared" si="38"/>
        <v>0.67</v>
      </c>
      <c r="I622" s="11">
        <f t="shared" si="38"/>
        <v>0.52999999999999992</v>
      </c>
      <c r="J622" s="9">
        <v>1</v>
      </c>
    </row>
    <row r="623" spans="3:10" x14ac:dyDescent="0.4">
      <c r="C623" s="9">
        <v>604</v>
      </c>
      <c r="D623" s="11">
        <f t="shared" si="38"/>
        <v>1.8</v>
      </c>
      <c r="E623" s="11">
        <f t="shared" si="38"/>
        <v>3.9</v>
      </c>
      <c r="F623" s="11">
        <f t="shared" si="38"/>
        <v>2.6</v>
      </c>
      <c r="G623" s="11">
        <f t="shared" si="38"/>
        <v>1.2</v>
      </c>
      <c r="H623" s="11">
        <f t="shared" si="38"/>
        <v>0.67</v>
      </c>
      <c r="I623" s="11">
        <f t="shared" si="38"/>
        <v>0.52999999999999992</v>
      </c>
      <c r="J623" s="9">
        <v>1</v>
      </c>
    </row>
    <row r="624" spans="3:10" x14ac:dyDescent="0.4">
      <c r="C624" s="9">
        <v>605</v>
      </c>
      <c r="D624" s="11">
        <f t="shared" si="38"/>
        <v>1.8</v>
      </c>
      <c r="E624" s="11">
        <f t="shared" si="38"/>
        <v>3.9</v>
      </c>
      <c r="F624" s="11">
        <f t="shared" si="38"/>
        <v>2.6</v>
      </c>
      <c r="G624" s="11">
        <f t="shared" si="38"/>
        <v>1.2</v>
      </c>
      <c r="H624" s="11">
        <f t="shared" si="38"/>
        <v>0.67</v>
      </c>
      <c r="I624" s="11">
        <f t="shared" si="38"/>
        <v>0.52999999999999992</v>
      </c>
      <c r="J624" s="9">
        <v>1</v>
      </c>
    </row>
    <row r="625" spans="3:10" x14ac:dyDescent="0.4">
      <c r="C625" s="9">
        <v>606</v>
      </c>
      <c r="D625" s="11">
        <f t="shared" si="38"/>
        <v>1.8</v>
      </c>
      <c r="E625" s="11">
        <f t="shared" si="38"/>
        <v>3.9</v>
      </c>
      <c r="F625" s="11">
        <f t="shared" si="38"/>
        <v>2.6</v>
      </c>
      <c r="G625" s="11">
        <f t="shared" si="38"/>
        <v>1.2</v>
      </c>
      <c r="H625" s="11">
        <f t="shared" si="38"/>
        <v>0.67</v>
      </c>
      <c r="I625" s="11">
        <f t="shared" si="38"/>
        <v>0.52999999999999992</v>
      </c>
      <c r="J625" s="9">
        <v>1</v>
      </c>
    </row>
    <row r="626" spans="3:10" x14ac:dyDescent="0.4">
      <c r="C626" s="9">
        <v>607</v>
      </c>
      <c r="D626" s="11">
        <f t="shared" si="38"/>
        <v>1.8</v>
      </c>
      <c r="E626" s="11">
        <f t="shared" si="38"/>
        <v>3.9</v>
      </c>
      <c r="F626" s="11">
        <f t="shared" si="38"/>
        <v>2.6</v>
      </c>
      <c r="G626" s="11">
        <f t="shared" si="38"/>
        <v>1.2</v>
      </c>
      <c r="H626" s="11">
        <f t="shared" si="38"/>
        <v>0.67</v>
      </c>
      <c r="I626" s="11">
        <f t="shared" si="38"/>
        <v>0.52999999999999992</v>
      </c>
      <c r="J626" s="9">
        <v>1</v>
      </c>
    </row>
    <row r="627" spans="3:10" x14ac:dyDescent="0.4">
      <c r="C627" s="9">
        <v>608</v>
      </c>
      <c r="D627" s="11">
        <f t="shared" si="38"/>
        <v>1.8</v>
      </c>
      <c r="E627" s="11">
        <f t="shared" si="38"/>
        <v>3.9</v>
      </c>
      <c r="F627" s="11">
        <f t="shared" si="38"/>
        <v>2.6</v>
      </c>
      <c r="G627" s="11">
        <f t="shared" si="38"/>
        <v>1.2</v>
      </c>
      <c r="H627" s="11">
        <f t="shared" si="38"/>
        <v>0.67</v>
      </c>
      <c r="I627" s="11">
        <f t="shared" si="38"/>
        <v>0.52999999999999992</v>
      </c>
      <c r="J627" s="9">
        <v>1</v>
      </c>
    </row>
    <row r="628" spans="3:10" x14ac:dyDescent="0.4">
      <c r="C628" s="9">
        <v>609</v>
      </c>
      <c r="D628" s="11">
        <f t="shared" si="38"/>
        <v>1.8</v>
      </c>
      <c r="E628" s="11">
        <f t="shared" si="38"/>
        <v>3.9</v>
      </c>
      <c r="F628" s="11">
        <f t="shared" si="38"/>
        <v>2.6</v>
      </c>
      <c r="G628" s="11">
        <f t="shared" si="38"/>
        <v>1.2</v>
      </c>
      <c r="H628" s="11">
        <f t="shared" si="38"/>
        <v>0.67</v>
      </c>
      <c r="I628" s="11">
        <f t="shared" si="38"/>
        <v>0.52999999999999992</v>
      </c>
      <c r="J628" s="9">
        <v>1</v>
      </c>
    </row>
    <row r="629" spans="3:10" x14ac:dyDescent="0.4">
      <c r="C629" s="9">
        <v>610</v>
      </c>
      <c r="D629" s="11">
        <f t="shared" si="38"/>
        <v>1.8</v>
      </c>
      <c r="E629" s="11">
        <f t="shared" si="38"/>
        <v>3.9</v>
      </c>
      <c r="F629" s="11">
        <f t="shared" si="38"/>
        <v>2.6</v>
      </c>
      <c r="G629" s="11">
        <f t="shared" si="38"/>
        <v>1.2</v>
      </c>
      <c r="H629" s="11">
        <f t="shared" si="38"/>
        <v>0.67</v>
      </c>
      <c r="I629" s="11">
        <f t="shared" si="38"/>
        <v>0.52999999999999992</v>
      </c>
      <c r="J629" s="9">
        <v>1</v>
      </c>
    </row>
    <row r="630" spans="3:10" x14ac:dyDescent="0.4">
      <c r="C630" s="9">
        <v>611</v>
      </c>
      <c r="D630" s="11">
        <f t="shared" si="38"/>
        <v>1.8</v>
      </c>
      <c r="E630" s="11">
        <f t="shared" si="38"/>
        <v>3.9</v>
      </c>
      <c r="F630" s="11">
        <f t="shared" si="38"/>
        <v>2.6</v>
      </c>
      <c r="G630" s="11">
        <f t="shared" si="38"/>
        <v>1.2</v>
      </c>
      <c r="H630" s="11">
        <f t="shared" si="38"/>
        <v>0.67</v>
      </c>
      <c r="I630" s="11">
        <f t="shared" si="38"/>
        <v>0.52999999999999992</v>
      </c>
      <c r="J630" s="9">
        <v>1</v>
      </c>
    </row>
    <row r="631" spans="3:10" x14ac:dyDescent="0.4">
      <c r="C631" s="9">
        <v>612</v>
      </c>
      <c r="D631" s="11">
        <f t="shared" si="38"/>
        <v>1.8</v>
      </c>
      <c r="E631" s="11">
        <f t="shared" si="38"/>
        <v>3.9</v>
      </c>
      <c r="F631" s="11">
        <f t="shared" si="38"/>
        <v>2.6</v>
      </c>
      <c r="G631" s="11">
        <f t="shared" si="38"/>
        <v>1.2</v>
      </c>
      <c r="H631" s="11">
        <f t="shared" si="38"/>
        <v>0.67</v>
      </c>
      <c r="I631" s="11">
        <f t="shared" si="38"/>
        <v>0.52999999999999992</v>
      </c>
      <c r="J631" s="9">
        <v>1</v>
      </c>
    </row>
    <row r="632" spans="3:10" x14ac:dyDescent="0.4">
      <c r="C632" s="9">
        <v>613</v>
      </c>
      <c r="D632" s="11">
        <f t="shared" si="38"/>
        <v>1.8</v>
      </c>
      <c r="E632" s="11">
        <f t="shared" si="38"/>
        <v>3.9</v>
      </c>
      <c r="F632" s="11">
        <f t="shared" si="38"/>
        <v>2.6</v>
      </c>
      <c r="G632" s="11">
        <f t="shared" si="38"/>
        <v>1.2</v>
      </c>
      <c r="H632" s="11">
        <f t="shared" si="38"/>
        <v>0.67</v>
      </c>
      <c r="I632" s="11">
        <f t="shared" si="38"/>
        <v>0.52999999999999992</v>
      </c>
      <c r="J632" s="9">
        <v>1</v>
      </c>
    </row>
    <row r="633" spans="3:10" x14ac:dyDescent="0.4">
      <c r="C633" s="9">
        <v>614</v>
      </c>
      <c r="D633" s="11">
        <f t="shared" ref="D633:G696" si="39">D$14</f>
        <v>1.8</v>
      </c>
      <c r="E633" s="11">
        <f t="shared" si="39"/>
        <v>3.9</v>
      </c>
      <c r="F633" s="11">
        <f t="shared" si="39"/>
        <v>2.6</v>
      </c>
      <c r="G633" s="11">
        <f t="shared" si="39"/>
        <v>1.2</v>
      </c>
      <c r="H633" s="11">
        <f t="shared" ref="H633:I696" si="40">H$14</f>
        <v>0.67</v>
      </c>
      <c r="I633" s="11">
        <f t="shared" si="40"/>
        <v>0.52999999999999992</v>
      </c>
      <c r="J633" s="9">
        <v>1</v>
      </c>
    </row>
    <row r="634" spans="3:10" x14ac:dyDescent="0.4">
      <c r="C634" s="9">
        <v>615</v>
      </c>
      <c r="D634" s="11">
        <f t="shared" si="39"/>
        <v>1.8</v>
      </c>
      <c r="E634" s="11">
        <f t="shared" si="39"/>
        <v>3.9</v>
      </c>
      <c r="F634" s="11">
        <f t="shared" si="39"/>
        <v>2.6</v>
      </c>
      <c r="G634" s="11">
        <f t="shared" si="39"/>
        <v>1.2</v>
      </c>
      <c r="H634" s="11">
        <f t="shared" si="40"/>
        <v>0.67</v>
      </c>
      <c r="I634" s="11">
        <f t="shared" si="40"/>
        <v>0.52999999999999992</v>
      </c>
      <c r="J634" s="9">
        <v>1</v>
      </c>
    </row>
    <row r="635" spans="3:10" x14ac:dyDescent="0.4">
      <c r="C635" s="9">
        <v>616</v>
      </c>
      <c r="D635" s="11">
        <f t="shared" si="39"/>
        <v>1.8</v>
      </c>
      <c r="E635" s="11">
        <f t="shared" si="39"/>
        <v>3.9</v>
      </c>
      <c r="F635" s="11">
        <f t="shared" si="39"/>
        <v>2.6</v>
      </c>
      <c r="G635" s="11">
        <f t="shared" si="39"/>
        <v>1.2</v>
      </c>
      <c r="H635" s="11">
        <f t="shared" si="40"/>
        <v>0.67</v>
      </c>
      <c r="I635" s="11">
        <f t="shared" si="40"/>
        <v>0.52999999999999992</v>
      </c>
      <c r="J635" s="9">
        <v>1</v>
      </c>
    </row>
    <row r="636" spans="3:10" x14ac:dyDescent="0.4">
      <c r="C636" s="9">
        <v>617</v>
      </c>
      <c r="D636" s="11">
        <f t="shared" si="39"/>
        <v>1.8</v>
      </c>
      <c r="E636" s="11">
        <f t="shared" si="39"/>
        <v>3.9</v>
      </c>
      <c r="F636" s="11">
        <f t="shared" si="39"/>
        <v>2.6</v>
      </c>
      <c r="G636" s="11">
        <f t="shared" si="39"/>
        <v>1.2</v>
      </c>
      <c r="H636" s="11">
        <f t="shared" si="40"/>
        <v>0.67</v>
      </c>
      <c r="I636" s="11">
        <f t="shared" si="40"/>
        <v>0.52999999999999992</v>
      </c>
      <c r="J636" s="9">
        <v>1</v>
      </c>
    </row>
    <row r="637" spans="3:10" x14ac:dyDescent="0.4">
      <c r="C637" s="9">
        <v>618</v>
      </c>
      <c r="D637" s="11">
        <f t="shared" si="39"/>
        <v>1.8</v>
      </c>
      <c r="E637" s="11">
        <f t="shared" si="39"/>
        <v>3.9</v>
      </c>
      <c r="F637" s="11">
        <f t="shared" si="39"/>
        <v>2.6</v>
      </c>
      <c r="G637" s="11">
        <f t="shared" si="39"/>
        <v>1.2</v>
      </c>
      <c r="H637" s="11">
        <f t="shared" si="40"/>
        <v>0.67</v>
      </c>
      <c r="I637" s="11">
        <f t="shared" si="40"/>
        <v>0.52999999999999992</v>
      </c>
      <c r="J637" s="9">
        <v>1</v>
      </c>
    </row>
    <row r="638" spans="3:10" x14ac:dyDescent="0.4">
      <c r="C638" s="9">
        <v>619</v>
      </c>
      <c r="D638" s="11">
        <f t="shared" si="39"/>
        <v>1.8</v>
      </c>
      <c r="E638" s="11">
        <f t="shared" si="39"/>
        <v>3.9</v>
      </c>
      <c r="F638" s="11">
        <f t="shared" si="39"/>
        <v>2.6</v>
      </c>
      <c r="G638" s="11">
        <f t="shared" si="39"/>
        <v>1.2</v>
      </c>
      <c r="H638" s="11">
        <f t="shared" si="40"/>
        <v>0.67</v>
      </c>
      <c r="I638" s="11">
        <f t="shared" si="40"/>
        <v>0.52999999999999992</v>
      </c>
      <c r="J638" s="9">
        <v>1</v>
      </c>
    </row>
    <row r="639" spans="3:10" x14ac:dyDescent="0.4">
      <c r="C639" s="9">
        <v>620</v>
      </c>
      <c r="D639" s="11">
        <f t="shared" si="39"/>
        <v>1.8</v>
      </c>
      <c r="E639" s="11">
        <f t="shared" si="39"/>
        <v>3.9</v>
      </c>
      <c r="F639" s="11">
        <f t="shared" si="39"/>
        <v>2.6</v>
      </c>
      <c r="G639" s="11">
        <f t="shared" si="39"/>
        <v>1.2</v>
      </c>
      <c r="H639" s="11">
        <f t="shared" si="40"/>
        <v>0.67</v>
      </c>
      <c r="I639" s="11">
        <f t="shared" si="40"/>
        <v>0.52999999999999992</v>
      </c>
      <c r="J639" s="9">
        <v>1</v>
      </c>
    </row>
    <row r="640" spans="3:10" x14ac:dyDescent="0.4">
      <c r="C640" s="9">
        <v>621</v>
      </c>
      <c r="D640" s="11">
        <f t="shared" si="39"/>
        <v>1.8</v>
      </c>
      <c r="E640" s="11">
        <f t="shared" si="39"/>
        <v>3.9</v>
      </c>
      <c r="F640" s="11">
        <f t="shared" si="39"/>
        <v>2.6</v>
      </c>
      <c r="G640" s="11">
        <f t="shared" si="39"/>
        <v>1.2</v>
      </c>
      <c r="H640" s="11">
        <f t="shared" si="40"/>
        <v>0.67</v>
      </c>
      <c r="I640" s="11">
        <f t="shared" si="40"/>
        <v>0.52999999999999992</v>
      </c>
      <c r="J640" s="9">
        <v>1</v>
      </c>
    </row>
    <row r="641" spans="3:10" x14ac:dyDescent="0.4">
      <c r="C641" s="9">
        <v>622</v>
      </c>
      <c r="D641" s="11">
        <f t="shared" si="39"/>
        <v>1.8</v>
      </c>
      <c r="E641" s="11">
        <f t="shared" si="39"/>
        <v>3.9</v>
      </c>
      <c r="F641" s="11">
        <f t="shared" si="39"/>
        <v>2.6</v>
      </c>
      <c r="G641" s="11">
        <f t="shared" si="39"/>
        <v>1.2</v>
      </c>
      <c r="H641" s="11">
        <f t="shared" si="40"/>
        <v>0.67</v>
      </c>
      <c r="I641" s="11">
        <f t="shared" si="40"/>
        <v>0.52999999999999992</v>
      </c>
      <c r="J641" s="9">
        <v>1</v>
      </c>
    </row>
    <row r="642" spans="3:10" x14ac:dyDescent="0.4">
      <c r="C642" s="9">
        <v>623</v>
      </c>
      <c r="D642" s="11">
        <f t="shared" si="39"/>
        <v>1.8</v>
      </c>
      <c r="E642" s="11">
        <f t="shared" si="39"/>
        <v>3.9</v>
      </c>
      <c r="F642" s="11">
        <f t="shared" si="39"/>
        <v>2.6</v>
      </c>
      <c r="G642" s="11">
        <f t="shared" si="39"/>
        <v>1.2</v>
      </c>
      <c r="H642" s="11">
        <f t="shared" si="40"/>
        <v>0.67</v>
      </c>
      <c r="I642" s="11">
        <f t="shared" si="40"/>
        <v>0.52999999999999992</v>
      </c>
      <c r="J642" s="9">
        <v>1</v>
      </c>
    </row>
    <row r="643" spans="3:10" x14ac:dyDescent="0.4">
      <c r="C643" s="9">
        <v>624</v>
      </c>
      <c r="D643" s="11">
        <f t="shared" si="39"/>
        <v>1.8</v>
      </c>
      <c r="E643" s="11">
        <f t="shared" si="39"/>
        <v>3.9</v>
      </c>
      <c r="F643" s="11">
        <f t="shared" si="39"/>
        <v>2.6</v>
      </c>
      <c r="G643" s="11">
        <f t="shared" si="39"/>
        <v>1.2</v>
      </c>
      <c r="H643" s="11">
        <f t="shared" si="40"/>
        <v>0.67</v>
      </c>
      <c r="I643" s="11">
        <f t="shared" si="40"/>
        <v>0.52999999999999992</v>
      </c>
      <c r="J643" s="9">
        <v>1</v>
      </c>
    </row>
    <row r="644" spans="3:10" x14ac:dyDescent="0.4">
      <c r="C644" s="9">
        <v>625</v>
      </c>
      <c r="D644" s="11">
        <f t="shared" si="39"/>
        <v>1.8</v>
      </c>
      <c r="E644" s="11">
        <f t="shared" si="39"/>
        <v>3.9</v>
      </c>
      <c r="F644" s="11">
        <f t="shared" si="39"/>
        <v>2.6</v>
      </c>
      <c r="G644" s="11">
        <f t="shared" si="39"/>
        <v>1.2</v>
      </c>
      <c r="H644" s="11">
        <f t="shared" si="40"/>
        <v>0.67</v>
      </c>
      <c r="I644" s="11">
        <f t="shared" si="40"/>
        <v>0.52999999999999992</v>
      </c>
      <c r="J644" s="9">
        <v>1</v>
      </c>
    </row>
    <row r="645" spans="3:10" x14ac:dyDescent="0.4">
      <c r="C645" s="9">
        <v>626</v>
      </c>
      <c r="D645" s="11">
        <f t="shared" si="39"/>
        <v>1.8</v>
      </c>
      <c r="E645" s="11">
        <f t="shared" si="39"/>
        <v>3.9</v>
      </c>
      <c r="F645" s="11">
        <f t="shared" si="39"/>
        <v>2.6</v>
      </c>
      <c r="G645" s="11">
        <f t="shared" si="39"/>
        <v>1.2</v>
      </c>
      <c r="H645" s="11">
        <f t="shared" si="40"/>
        <v>0.67</v>
      </c>
      <c r="I645" s="11">
        <f t="shared" si="40"/>
        <v>0.52999999999999992</v>
      </c>
      <c r="J645" s="9">
        <v>1</v>
      </c>
    </row>
    <row r="646" spans="3:10" x14ac:dyDescent="0.4">
      <c r="C646" s="9">
        <v>627</v>
      </c>
      <c r="D646" s="11">
        <f t="shared" si="39"/>
        <v>1.8</v>
      </c>
      <c r="E646" s="11">
        <f t="shared" si="39"/>
        <v>3.9</v>
      </c>
      <c r="F646" s="11">
        <f t="shared" si="39"/>
        <v>2.6</v>
      </c>
      <c r="G646" s="11">
        <f t="shared" si="39"/>
        <v>1.2</v>
      </c>
      <c r="H646" s="11">
        <f t="shared" si="40"/>
        <v>0.67</v>
      </c>
      <c r="I646" s="11">
        <f t="shared" si="40"/>
        <v>0.52999999999999992</v>
      </c>
      <c r="J646" s="9">
        <v>1</v>
      </c>
    </row>
    <row r="647" spans="3:10" x14ac:dyDescent="0.4">
      <c r="C647" s="9">
        <v>628</v>
      </c>
      <c r="D647" s="11">
        <f t="shared" si="39"/>
        <v>1.8</v>
      </c>
      <c r="E647" s="11">
        <f t="shared" si="39"/>
        <v>3.9</v>
      </c>
      <c r="F647" s="11">
        <f t="shared" si="39"/>
        <v>2.6</v>
      </c>
      <c r="G647" s="11">
        <f t="shared" si="39"/>
        <v>1.2</v>
      </c>
      <c r="H647" s="11">
        <f t="shared" si="40"/>
        <v>0.67</v>
      </c>
      <c r="I647" s="11">
        <f t="shared" si="40"/>
        <v>0.52999999999999992</v>
      </c>
      <c r="J647" s="9">
        <v>1</v>
      </c>
    </row>
    <row r="648" spans="3:10" x14ac:dyDescent="0.4">
      <c r="C648" s="9">
        <v>629</v>
      </c>
      <c r="D648" s="11">
        <f t="shared" si="39"/>
        <v>1.8</v>
      </c>
      <c r="E648" s="11">
        <f t="shared" si="39"/>
        <v>3.9</v>
      </c>
      <c r="F648" s="11">
        <f t="shared" si="39"/>
        <v>2.6</v>
      </c>
      <c r="G648" s="11">
        <f t="shared" si="39"/>
        <v>1.2</v>
      </c>
      <c r="H648" s="11">
        <f t="shared" si="40"/>
        <v>0.67</v>
      </c>
      <c r="I648" s="11">
        <f t="shared" si="40"/>
        <v>0.52999999999999992</v>
      </c>
      <c r="J648" s="9">
        <v>1</v>
      </c>
    </row>
    <row r="649" spans="3:10" x14ac:dyDescent="0.4">
      <c r="C649" s="9">
        <v>630</v>
      </c>
      <c r="D649" s="11">
        <f t="shared" si="39"/>
        <v>1.8</v>
      </c>
      <c r="E649" s="11">
        <f t="shared" si="39"/>
        <v>3.9</v>
      </c>
      <c r="F649" s="11">
        <f t="shared" si="39"/>
        <v>2.6</v>
      </c>
      <c r="G649" s="11">
        <f t="shared" si="39"/>
        <v>1.2</v>
      </c>
      <c r="H649" s="11">
        <f t="shared" si="40"/>
        <v>0.67</v>
      </c>
      <c r="I649" s="11">
        <f t="shared" si="40"/>
        <v>0.52999999999999992</v>
      </c>
      <c r="J649" s="9">
        <v>1</v>
      </c>
    </row>
    <row r="650" spans="3:10" x14ac:dyDescent="0.4">
      <c r="C650" s="9">
        <v>631</v>
      </c>
      <c r="D650" s="11">
        <f t="shared" si="39"/>
        <v>1.8</v>
      </c>
      <c r="E650" s="11">
        <f t="shared" si="39"/>
        <v>3.9</v>
      </c>
      <c r="F650" s="11">
        <f t="shared" si="39"/>
        <v>2.6</v>
      </c>
      <c r="G650" s="11">
        <f t="shared" si="39"/>
        <v>1.2</v>
      </c>
      <c r="H650" s="11">
        <f t="shared" si="40"/>
        <v>0.67</v>
      </c>
      <c r="I650" s="11">
        <f t="shared" si="40"/>
        <v>0.52999999999999992</v>
      </c>
      <c r="J650" s="9">
        <v>1</v>
      </c>
    </row>
    <row r="651" spans="3:10" x14ac:dyDescent="0.4">
      <c r="C651" s="9">
        <v>632</v>
      </c>
      <c r="D651" s="11">
        <f t="shared" si="39"/>
        <v>1.8</v>
      </c>
      <c r="E651" s="11">
        <f t="shared" si="39"/>
        <v>3.9</v>
      </c>
      <c r="F651" s="11">
        <f t="shared" si="39"/>
        <v>2.6</v>
      </c>
      <c r="G651" s="11">
        <f t="shared" si="39"/>
        <v>1.2</v>
      </c>
      <c r="H651" s="11">
        <f t="shared" si="40"/>
        <v>0.67</v>
      </c>
      <c r="I651" s="11">
        <f t="shared" si="40"/>
        <v>0.52999999999999992</v>
      </c>
      <c r="J651" s="9">
        <v>1</v>
      </c>
    </row>
    <row r="652" spans="3:10" x14ac:dyDescent="0.4">
      <c r="C652" s="9">
        <v>633</v>
      </c>
      <c r="D652" s="11">
        <f t="shared" si="39"/>
        <v>1.8</v>
      </c>
      <c r="E652" s="11">
        <f t="shared" si="39"/>
        <v>3.9</v>
      </c>
      <c r="F652" s="11">
        <f t="shared" si="39"/>
        <v>2.6</v>
      </c>
      <c r="G652" s="11">
        <f t="shared" si="39"/>
        <v>1.2</v>
      </c>
      <c r="H652" s="11">
        <f t="shared" si="40"/>
        <v>0.67</v>
      </c>
      <c r="I652" s="11">
        <f t="shared" si="40"/>
        <v>0.52999999999999992</v>
      </c>
      <c r="J652" s="9">
        <v>1</v>
      </c>
    </row>
    <row r="653" spans="3:10" x14ac:dyDescent="0.4">
      <c r="C653" s="9">
        <v>634</v>
      </c>
      <c r="D653" s="11">
        <f t="shared" si="39"/>
        <v>1.8</v>
      </c>
      <c r="E653" s="11">
        <f t="shared" si="39"/>
        <v>3.9</v>
      </c>
      <c r="F653" s="11">
        <f t="shared" si="39"/>
        <v>2.6</v>
      </c>
      <c r="G653" s="11">
        <f t="shared" si="39"/>
        <v>1.2</v>
      </c>
      <c r="H653" s="11">
        <f t="shared" si="40"/>
        <v>0.67</v>
      </c>
      <c r="I653" s="11">
        <f t="shared" si="40"/>
        <v>0.52999999999999992</v>
      </c>
      <c r="J653" s="9">
        <v>1</v>
      </c>
    </row>
    <row r="654" spans="3:10" x14ac:dyDescent="0.4">
      <c r="C654" s="9">
        <v>635</v>
      </c>
      <c r="D654" s="11">
        <f t="shared" si="39"/>
        <v>1.8</v>
      </c>
      <c r="E654" s="11">
        <f t="shared" si="39"/>
        <v>3.9</v>
      </c>
      <c r="F654" s="11">
        <f t="shared" si="39"/>
        <v>2.6</v>
      </c>
      <c r="G654" s="11">
        <f t="shared" si="39"/>
        <v>1.2</v>
      </c>
      <c r="H654" s="11">
        <f t="shared" si="40"/>
        <v>0.67</v>
      </c>
      <c r="I654" s="11">
        <f t="shared" si="40"/>
        <v>0.52999999999999992</v>
      </c>
      <c r="J654" s="9">
        <v>1</v>
      </c>
    </row>
    <row r="655" spans="3:10" x14ac:dyDescent="0.4">
      <c r="C655" s="9">
        <v>636</v>
      </c>
      <c r="D655" s="11">
        <f t="shared" si="39"/>
        <v>1.8</v>
      </c>
      <c r="E655" s="11">
        <f t="shared" si="39"/>
        <v>3.9</v>
      </c>
      <c r="F655" s="11">
        <f t="shared" si="39"/>
        <v>2.6</v>
      </c>
      <c r="G655" s="11">
        <f t="shared" si="39"/>
        <v>1.2</v>
      </c>
      <c r="H655" s="11">
        <f t="shared" si="40"/>
        <v>0.67</v>
      </c>
      <c r="I655" s="11">
        <f t="shared" si="40"/>
        <v>0.52999999999999992</v>
      </c>
      <c r="J655" s="9">
        <v>1</v>
      </c>
    </row>
    <row r="656" spans="3:10" x14ac:dyDescent="0.4">
      <c r="C656" s="9">
        <v>637</v>
      </c>
      <c r="D656" s="11">
        <f t="shared" si="39"/>
        <v>1.8</v>
      </c>
      <c r="E656" s="11">
        <f t="shared" si="39"/>
        <v>3.9</v>
      </c>
      <c r="F656" s="11">
        <f t="shared" si="39"/>
        <v>2.6</v>
      </c>
      <c r="G656" s="11">
        <f t="shared" si="39"/>
        <v>1.2</v>
      </c>
      <c r="H656" s="11">
        <f t="shared" si="40"/>
        <v>0.67</v>
      </c>
      <c r="I656" s="11">
        <f t="shared" si="40"/>
        <v>0.52999999999999992</v>
      </c>
      <c r="J656" s="9">
        <v>1</v>
      </c>
    </row>
    <row r="657" spans="3:10" x14ac:dyDescent="0.4">
      <c r="C657" s="9">
        <v>638</v>
      </c>
      <c r="D657" s="11">
        <f t="shared" si="39"/>
        <v>1.8</v>
      </c>
      <c r="E657" s="11">
        <f t="shared" si="39"/>
        <v>3.9</v>
      </c>
      <c r="F657" s="11">
        <f t="shared" si="39"/>
        <v>2.6</v>
      </c>
      <c r="G657" s="11">
        <f t="shared" si="39"/>
        <v>1.2</v>
      </c>
      <c r="H657" s="11">
        <f t="shared" si="40"/>
        <v>0.67</v>
      </c>
      <c r="I657" s="11">
        <f t="shared" si="40"/>
        <v>0.52999999999999992</v>
      </c>
      <c r="J657" s="9">
        <v>1</v>
      </c>
    </row>
    <row r="658" spans="3:10" x14ac:dyDescent="0.4">
      <c r="C658" s="9">
        <v>639</v>
      </c>
      <c r="D658" s="11">
        <f t="shared" si="39"/>
        <v>1.8</v>
      </c>
      <c r="E658" s="11">
        <f t="shared" si="39"/>
        <v>3.9</v>
      </c>
      <c r="F658" s="11">
        <f t="shared" si="39"/>
        <v>2.6</v>
      </c>
      <c r="G658" s="11">
        <f t="shared" si="39"/>
        <v>1.2</v>
      </c>
      <c r="H658" s="11">
        <f t="shared" si="40"/>
        <v>0.67</v>
      </c>
      <c r="I658" s="11">
        <f t="shared" si="40"/>
        <v>0.52999999999999992</v>
      </c>
      <c r="J658" s="9">
        <v>1</v>
      </c>
    </row>
    <row r="659" spans="3:10" x14ac:dyDescent="0.4">
      <c r="C659" s="9">
        <v>640</v>
      </c>
      <c r="D659" s="11">
        <f t="shared" si="39"/>
        <v>1.8</v>
      </c>
      <c r="E659" s="11">
        <f t="shared" si="39"/>
        <v>3.9</v>
      </c>
      <c r="F659" s="11">
        <f t="shared" si="39"/>
        <v>2.6</v>
      </c>
      <c r="G659" s="11">
        <f t="shared" si="39"/>
        <v>1.2</v>
      </c>
      <c r="H659" s="11">
        <f t="shared" si="40"/>
        <v>0.67</v>
      </c>
      <c r="I659" s="11">
        <f t="shared" si="40"/>
        <v>0.52999999999999992</v>
      </c>
      <c r="J659" s="9">
        <v>1</v>
      </c>
    </row>
    <row r="660" spans="3:10" x14ac:dyDescent="0.4">
      <c r="C660" s="9">
        <v>641</v>
      </c>
      <c r="D660" s="11">
        <f t="shared" si="39"/>
        <v>1.8</v>
      </c>
      <c r="E660" s="11">
        <f t="shared" si="39"/>
        <v>3.9</v>
      </c>
      <c r="F660" s="11">
        <f t="shared" si="39"/>
        <v>2.6</v>
      </c>
      <c r="G660" s="11">
        <f t="shared" si="39"/>
        <v>1.2</v>
      </c>
      <c r="H660" s="11">
        <f t="shared" si="40"/>
        <v>0.67</v>
      </c>
      <c r="I660" s="11">
        <f t="shared" si="40"/>
        <v>0.52999999999999992</v>
      </c>
      <c r="J660" s="9">
        <v>1</v>
      </c>
    </row>
    <row r="661" spans="3:10" x14ac:dyDescent="0.4">
      <c r="C661" s="9">
        <v>642</v>
      </c>
      <c r="D661" s="11">
        <f t="shared" si="39"/>
        <v>1.8</v>
      </c>
      <c r="E661" s="11">
        <f t="shared" si="39"/>
        <v>3.9</v>
      </c>
      <c r="F661" s="11">
        <f t="shared" si="39"/>
        <v>2.6</v>
      </c>
      <c r="G661" s="11">
        <f t="shared" si="39"/>
        <v>1.2</v>
      </c>
      <c r="H661" s="11">
        <f t="shared" si="40"/>
        <v>0.67</v>
      </c>
      <c r="I661" s="11">
        <f t="shared" si="40"/>
        <v>0.52999999999999992</v>
      </c>
      <c r="J661" s="9">
        <v>1</v>
      </c>
    </row>
    <row r="662" spans="3:10" x14ac:dyDescent="0.4">
      <c r="C662" s="9">
        <v>643</v>
      </c>
      <c r="D662" s="11">
        <f t="shared" si="39"/>
        <v>1.8</v>
      </c>
      <c r="E662" s="11">
        <f t="shared" si="39"/>
        <v>3.9</v>
      </c>
      <c r="F662" s="11">
        <f t="shared" si="39"/>
        <v>2.6</v>
      </c>
      <c r="G662" s="11">
        <f t="shared" si="39"/>
        <v>1.2</v>
      </c>
      <c r="H662" s="11">
        <f t="shared" si="40"/>
        <v>0.67</v>
      </c>
      <c r="I662" s="11">
        <f t="shared" si="40"/>
        <v>0.52999999999999992</v>
      </c>
      <c r="J662" s="9">
        <v>1</v>
      </c>
    </row>
    <row r="663" spans="3:10" x14ac:dyDescent="0.4">
      <c r="C663" s="9">
        <v>644</v>
      </c>
      <c r="D663" s="11">
        <f t="shared" si="39"/>
        <v>1.8</v>
      </c>
      <c r="E663" s="11">
        <f t="shared" si="39"/>
        <v>3.9</v>
      </c>
      <c r="F663" s="11">
        <f t="shared" si="39"/>
        <v>2.6</v>
      </c>
      <c r="G663" s="11">
        <f t="shared" si="39"/>
        <v>1.2</v>
      </c>
      <c r="H663" s="11">
        <f t="shared" si="40"/>
        <v>0.67</v>
      </c>
      <c r="I663" s="11">
        <f t="shared" si="40"/>
        <v>0.52999999999999992</v>
      </c>
      <c r="J663" s="9">
        <v>1</v>
      </c>
    </row>
    <row r="664" spans="3:10" x14ac:dyDescent="0.4">
      <c r="C664" s="9">
        <v>645</v>
      </c>
      <c r="D664" s="11">
        <f t="shared" si="39"/>
        <v>1.8</v>
      </c>
      <c r="E664" s="11">
        <f t="shared" si="39"/>
        <v>3.9</v>
      </c>
      <c r="F664" s="11">
        <f t="shared" si="39"/>
        <v>2.6</v>
      </c>
      <c r="G664" s="11">
        <f t="shared" si="39"/>
        <v>1.2</v>
      </c>
      <c r="H664" s="11">
        <f t="shared" si="40"/>
        <v>0.67</v>
      </c>
      <c r="I664" s="11">
        <f t="shared" si="40"/>
        <v>0.52999999999999992</v>
      </c>
      <c r="J664" s="9">
        <v>1</v>
      </c>
    </row>
    <row r="665" spans="3:10" x14ac:dyDescent="0.4">
      <c r="C665" s="9">
        <v>646</v>
      </c>
      <c r="D665" s="11">
        <f t="shared" si="39"/>
        <v>1.8</v>
      </c>
      <c r="E665" s="11">
        <f t="shared" si="39"/>
        <v>3.9</v>
      </c>
      <c r="F665" s="11">
        <f t="shared" si="39"/>
        <v>2.6</v>
      </c>
      <c r="G665" s="11">
        <f t="shared" si="39"/>
        <v>1.2</v>
      </c>
      <c r="H665" s="11">
        <f t="shared" si="40"/>
        <v>0.67</v>
      </c>
      <c r="I665" s="11">
        <f t="shared" si="40"/>
        <v>0.52999999999999992</v>
      </c>
      <c r="J665" s="9">
        <v>1</v>
      </c>
    </row>
    <row r="666" spans="3:10" x14ac:dyDescent="0.4">
      <c r="C666" s="9">
        <v>647</v>
      </c>
      <c r="D666" s="11">
        <f t="shared" si="39"/>
        <v>1.8</v>
      </c>
      <c r="E666" s="11">
        <f t="shared" si="39"/>
        <v>3.9</v>
      </c>
      <c r="F666" s="11">
        <f t="shared" si="39"/>
        <v>2.6</v>
      </c>
      <c r="G666" s="11">
        <f t="shared" si="39"/>
        <v>1.2</v>
      </c>
      <c r="H666" s="11">
        <f t="shared" si="40"/>
        <v>0.67</v>
      </c>
      <c r="I666" s="11">
        <f t="shared" si="40"/>
        <v>0.52999999999999992</v>
      </c>
      <c r="J666" s="9">
        <v>1</v>
      </c>
    </row>
    <row r="667" spans="3:10" x14ac:dyDescent="0.4">
      <c r="C667" s="9">
        <v>648</v>
      </c>
      <c r="D667" s="11">
        <f t="shared" si="39"/>
        <v>1.8</v>
      </c>
      <c r="E667" s="11">
        <f t="shared" si="39"/>
        <v>3.9</v>
      </c>
      <c r="F667" s="11">
        <f t="shared" si="39"/>
        <v>2.6</v>
      </c>
      <c r="G667" s="11">
        <f t="shared" si="39"/>
        <v>1.2</v>
      </c>
      <c r="H667" s="11">
        <f t="shared" si="40"/>
        <v>0.67</v>
      </c>
      <c r="I667" s="11">
        <f t="shared" si="40"/>
        <v>0.52999999999999992</v>
      </c>
      <c r="J667" s="9">
        <v>1</v>
      </c>
    </row>
    <row r="668" spans="3:10" x14ac:dyDescent="0.4">
      <c r="C668" s="9">
        <v>649</v>
      </c>
      <c r="D668" s="11">
        <f t="shared" si="39"/>
        <v>1.8</v>
      </c>
      <c r="E668" s="11">
        <f t="shared" si="39"/>
        <v>3.9</v>
      </c>
      <c r="F668" s="11">
        <f t="shared" si="39"/>
        <v>2.6</v>
      </c>
      <c r="G668" s="11">
        <f t="shared" si="39"/>
        <v>1.2</v>
      </c>
      <c r="H668" s="11">
        <f t="shared" si="40"/>
        <v>0.67</v>
      </c>
      <c r="I668" s="11">
        <f t="shared" si="40"/>
        <v>0.52999999999999992</v>
      </c>
      <c r="J668" s="9">
        <v>1</v>
      </c>
    </row>
    <row r="669" spans="3:10" x14ac:dyDescent="0.4">
      <c r="C669" s="9">
        <v>650</v>
      </c>
      <c r="D669" s="11">
        <f t="shared" si="39"/>
        <v>1.8</v>
      </c>
      <c r="E669" s="11">
        <f t="shared" si="39"/>
        <v>3.9</v>
      </c>
      <c r="F669" s="11">
        <f t="shared" si="39"/>
        <v>2.6</v>
      </c>
      <c r="G669" s="11">
        <f t="shared" si="39"/>
        <v>1.2</v>
      </c>
      <c r="H669" s="11">
        <f t="shared" si="40"/>
        <v>0.67</v>
      </c>
      <c r="I669" s="11">
        <f t="shared" si="40"/>
        <v>0.52999999999999992</v>
      </c>
      <c r="J669" s="9">
        <v>1</v>
      </c>
    </row>
    <row r="670" spans="3:10" x14ac:dyDescent="0.4">
      <c r="C670" s="9">
        <v>651</v>
      </c>
      <c r="D670" s="11">
        <f t="shared" si="39"/>
        <v>1.8</v>
      </c>
      <c r="E670" s="11">
        <f t="shared" si="39"/>
        <v>3.9</v>
      </c>
      <c r="F670" s="11">
        <f t="shared" si="39"/>
        <v>2.6</v>
      </c>
      <c r="G670" s="11">
        <f t="shared" si="39"/>
        <v>1.2</v>
      </c>
      <c r="H670" s="11">
        <f t="shared" si="40"/>
        <v>0.67</v>
      </c>
      <c r="I670" s="11">
        <f t="shared" si="40"/>
        <v>0.52999999999999992</v>
      </c>
      <c r="J670" s="9">
        <v>1</v>
      </c>
    </row>
    <row r="671" spans="3:10" x14ac:dyDescent="0.4">
      <c r="C671" s="9">
        <v>652</v>
      </c>
      <c r="D671" s="11">
        <f t="shared" si="39"/>
        <v>1.8</v>
      </c>
      <c r="E671" s="11">
        <f t="shared" si="39"/>
        <v>3.9</v>
      </c>
      <c r="F671" s="11">
        <f t="shared" si="39"/>
        <v>2.6</v>
      </c>
      <c r="G671" s="11">
        <f t="shared" si="39"/>
        <v>1.2</v>
      </c>
      <c r="H671" s="11">
        <f t="shared" si="40"/>
        <v>0.67</v>
      </c>
      <c r="I671" s="11">
        <f t="shared" si="40"/>
        <v>0.52999999999999992</v>
      </c>
      <c r="J671" s="9">
        <v>1</v>
      </c>
    </row>
    <row r="672" spans="3:10" x14ac:dyDescent="0.4">
      <c r="C672" s="9">
        <v>653</v>
      </c>
      <c r="D672" s="11">
        <f t="shared" si="39"/>
        <v>1.8</v>
      </c>
      <c r="E672" s="11">
        <f t="shared" si="39"/>
        <v>3.9</v>
      </c>
      <c r="F672" s="11">
        <f t="shared" si="39"/>
        <v>2.6</v>
      </c>
      <c r="G672" s="11">
        <f t="shared" si="39"/>
        <v>1.2</v>
      </c>
      <c r="H672" s="11">
        <f t="shared" si="40"/>
        <v>0.67</v>
      </c>
      <c r="I672" s="11">
        <f t="shared" si="40"/>
        <v>0.52999999999999992</v>
      </c>
      <c r="J672" s="9">
        <v>1</v>
      </c>
    </row>
    <row r="673" spans="3:10" x14ac:dyDescent="0.4">
      <c r="C673" s="9">
        <v>654</v>
      </c>
      <c r="D673" s="11">
        <f t="shared" si="39"/>
        <v>1.8</v>
      </c>
      <c r="E673" s="11">
        <f t="shared" si="39"/>
        <v>3.9</v>
      </c>
      <c r="F673" s="11">
        <f t="shared" si="39"/>
        <v>2.6</v>
      </c>
      <c r="G673" s="11">
        <f t="shared" si="39"/>
        <v>1.2</v>
      </c>
      <c r="H673" s="11">
        <f t="shared" si="40"/>
        <v>0.67</v>
      </c>
      <c r="I673" s="11">
        <f t="shared" si="40"/>
        <v>0.52999999999999992</v>
      </c>
      <c r="J673" s="9">
        <v>1</v>
      </c>
    </row>
    <row r="674" spans="3:10" x14ac:dyDescent="0.4">
      <c r="C674" s="9">
        <v>655</v>
      </c>
      <c r="D674" s="11">
        <f t="shared" si="39"/>
        <v>1.8</v>
      </c>
      <c r="E674" s="11">
        <f t="shared" si="39"/>
        <v>3.9</v>
      </c>
      <c r="F674" s="11">
        <f t="shared" si="39"/>
        <v>2.6</v>
      </c>
      <c r="G674" s="11">
        <f t="shared" si="39"/>
        <v>1.2</v>
      </c>
      <c r="H674" s="11">
        <f t="shared" si="40"/>
        <v>0.67</v>
      </c>
      <c r="I674" s="11">
        <f t="shared" si="40"/>
        <v>0.52999999999999992</v>
      </c>
      <c r="J674" s="9">
        <v>1</v>
      </c>
    </row>
    <row r="675" spans="3:10" x14ac:dyDescent="0.4">
      <c r="C675" s="9">
        <v>656</v>
      </c>
      <c r="D675" s="11">
        <f t="shared" si="39"/>
        <v>1.8</v>
      </c>
      <c r="E675" s="11">
        <f t="shared" si="39"/>
        <v>3.9</v>
      </c>
      <c r="F675" s="11">
        <f t="shared" si="39"/>
        <v>2.6</v>
      </c>
      <c r="G675" s="11">
        <f t="shared" si="39"/>
        <v>1.2</v>
      </c>
      <c r="H675" s="11">
        <f t="shared" si="40"/>
        <v>0.67</v>
      </c>
      <c r="I675" s="11">
        <f t="shared" si="40"/>
        <v>0.52999999999999992</v>
      </c>
      <c r="J675" s="9">
        <v>1</v>
      </c>
    </row>
    <row r="676" spans="3:10" x14ac:dyDescent="0.4">
      <c r="C676" s="9">
        <v>657</v>
      </c>
      <c r="D676" s="11">
        <f t="shared" si="39"/>
        <v>1.8</v>
      </c>
      <c r="E676" s="11">
        <f t="shared" si="39"/>
        <v>3.9</v>
      </c>
      <c r="F676" s="11">
        <f t="shared" si="39"/>
        <v>2.6</v>
      </c>
      <c r="G676" s="11">
        <f t="shared" si="39"/>
        <v>1.2</v>
      </c>
      <c r="H676" s="11">
        <f t="shared" si="40"/>
        <v>0.67</v>
      </c>
      <c r="I676" s="11">
        <f t="shared" si="40"/>
        <v>0.52999999999999992</v>
      </c>
      <c r="J676" s="9">
        <v>1</v>
      </c>
    </row>
    <row r="677" spans="3:10" x14ac:dyDescent="0.4">
      <c r="C677" s="9">
        <v>658</v>
      </c>
      <c r="D677" s="11">
        <f t="shared" si="39"/>
        <v>1.8</v>
      </c>
      <c r="E677" s="11">
        <f t="shared" si="39"/>
        <v>3.9</v>
      </c>
      <c r="F677" s="11">
        <f t="shared" si="39"/>
        <v>2.6</v>
      </c>
      <c r="G677" s="11">
        <f t="shared" si="39"/>
        <v>1.2</v>
      </c>
      <c r="H677" s="11">
        <f t="shared" si="40"/>
        <v>0.67</v>
      </c>
      <c r="I677" s="11">
        <f t="shared" si="40"/>
        <v>0.52999999999999992</v>
      </c>
      <c r="J677" s="9">
        <v>1</v>
      </c>
    </row>
    <row r="678" spans="3:10" x14ac:dyDescent="0.4">
      <c r="C678" s="9">
        <v>659</v>
      </c>
      <c r="D678" s="11">
        <f t="shared" si="39"/>
        <v>1.8</v>
      </c>
      <c r="E678" s="11">
        <f t="shared" si="39"/>
        <v>3.9</v>
      </c>
      <c r="F678" s="11">
        <f t="shared" si="39"/>
        <v>2.6</v>
      </c>
      <c r="G678" s="11">
        <f t="shared" si="39"/>
        <v>1.2</v>
      </c>
      <c r="H678" s="11">
        <f t="shared" si="40"/>
        <v>0.67</v>
      </c>
      <c r="I678" s="11">
        <f t="shared" si="40"/>
        <v>0.52999999999999992</v>
      </c>
      <c r="J678" s="9">
        <v>1</v>
      </c>
    </row>
    <row r="679" spans="3:10" x14ac:dyDescent="0.4">
      <c r="C679" s="9">
        <v>660</v>
      </c>
      <c r="D679" s="11">
        <f t="shared" si="39"/>
        <v>1.8</v>
      </c>
      <c r="E679" s="11">
        <f t="shared" si="39"/>
        <v>3.9</v>
      </c>
      <c r="F679" s="11">
        <f t="shared" si="39"/>
        <v>2.6</v>
      </c>
      <c r="G679" s="11">
        <f t="shared" si="39"/>
        <v>1.2</v>
      </c>
      <c r="H679" s="11">
        <f t="shared" si="40"/>
        <v>0.67</v>
      </c>
      <c r="I679" s="11">
        <f t="shared" si="40"/>
        <v>0.52999999999999992</v>
      </c>
      <c r="J679" s="9">
        <v>1</v>
      </c>
    </row>
    <row r="680" spans="3:10" x14ac:dyDescent="0.4">
      <c r="C680" s="9">
        <v>661</v>
      </c>
      <c r="D680" s="11">
        <f t="shared" si="39"/>
        <v>1.8</v>
      </c>
      <c r="E680" s="11">
        <f t="shared" si="39"/>
        <v>3.9</v>
      </c>
      <c r="F680" s="11">
        <f t="shared" si="39"/>
        <v>2.6</v>
      </c>
      <c r="G680" s="11">
        <f t="shared" si="39"/>
        <v>1.2</v>
      </c>
      <c r="H680" s="11">
        <f t="shared" si="40"/>
        <v>0.67</v>
      </c>
      <c r="I680" s="11">
        <f t="shared" si="40"/>
        <v>0.52999999999999992</v>
      </c>
      <c r="J680" s="9">
        <v>1</v>
      </c>
    </row>
    <row r="681" spans="3:10" x14ac:dyDescent="0.4">
      <c r="C681" s="9">
        <v>662</v>
      </c>
      <c r="D681" s="11">
        <f t="shared" si="39"/>
        <v>1.8</v>
      </c>
      <c r="E681" s="11">
        <f t="shared" si="39"/>
        <v>3.9</v>
      </c>
      <c r="F681" s="11">
        <f t="shared" si="39"/>
        <v>2.6</v>
      </c>
      <c r="G681" s="11">
        <f t="shared" si="39"/>
        <v>1.2</v>
      </c>
      <c r="H681" s="11">
        <f t="shared" si="40"/>
        <v>0.67</v>
      </c>
      <c r="I681" s="11">
        <f t="shared" si="40"/>
        <v>0.52999999999999992</v>
      </c>
      <c r="J681" s="9">
        <v>1</v>
      </c>
    </row>
    <row r="682" spans="3:10" x14ac:dyDescent="0.4">
      <c r="C682" s="9">
        <v>663</v>
      </c>
      <c r="D682" s="11">
        <f t="shared" si="39"/>
        <v>1.8</v>
      </c>
      <c r="E682" s="11">
        <f t="shared" si="39"/>
        <v>3.9</v>
      </c>
      <c r="F682" s="11">
        <f t="shared" si="39"/>
        <v>2.6</v>
      </c>
      <c r="G682" s="11">
        <f t="shared" si="39"/>
        <v>1.2</v>
      </c>
      <c r="H682" s="11">
        <f t="shared" si="40"/>
        <v>0.67</v>
      </c>
      <c r="I682" s="11">
        <f t="shared" si="40"/>
        <v>0.52999999999999992</v>
      </c>
      <c r="J682" s="9">
        <v>1</v>
      </c>
    </row>
    <row r="683" spans="3:10" x14ac:dyDescent="0.4">
      <c r="C683" s="9">
        <v>664</v>
      </c>
      <c r="D683" s="11">
        <f t="shared" si="39"/>
        <v>1.8</v>
      </c>
      <c r="E683" s="11">
        <f t="shared" si="39"/>
        <v>3.9</v>
      </c>
      <c r="F683" s="11">
        <f t="shared" si="39"/>
        <v>2.6</v>
      </c>
      <c r="G683" s="11">
        <f t="shared" si="39"/>
        <v>1.2</v>
      </c>
      <c r="H683" s="11">
        <f t="shared" si="40"/>
        <v>0.67</v>
      </c>
      <c r="I683" s="11">
        <f t="shared" si="40"/>
        <v>0.52999999999999992</v>
      </c>
      <c r="J683" s="9">
        <v>1</v>
      </c>
    </row>
    <row r="684" spans="3:10" x14ac:dyDescent="0.4">
      <c r="C684" s="9">
        <v>665</v>
      </c>
      <c r="D684" s="11">
        <f t="shared" si="39"/>
        <v>1.8</v>
      </c>
      <c r="E684" s="11">
        <f t="shared" si="39"/>
        <v>3.9</v>
      </c>
      <c r="F684" s="11">
        <f t="shared" si="39"/>
        <v>2.6</v>
      </c>
      <c r="G684" s="11">
        <f t="shared" si="39"/>
        <v>1.2</v>
      </c>
      <c r="H684" s="11">
        <f t="shared" si="40"/>
        <v>0.67</v>
      </c>
      <c r="I684" s="11">
        <f t="shared" si="40"/>
        <v>0.52999999999999992</v>
      </c>
      <c r="J684" s="9">
        <v>1</v>
      </c>
    </row>
    <row r="685" spans="3:10" x14ac:dyDescent="0.4">
      <c r="C685" s="9">
        <v>666</v>
      </c>
      <c r="D685" s="11">
        <f t="shared" si="39"/>
        <v>1.8</v>
      </c>
      <c r="E685" s="11">
        <f t="shared" si="39"/>
        <v>3.9</v>
      </c>
      <c r="F685" s="11">
        <f t="shared" si="39"/>
        <v>2.6</v>
      </c>
      <c r="G685" s="11">
        <f t="shared" si="39"/>
        <v>1.2</v>
      </c>
      <c r="H685" s="11">
        <f t="shared" si="40"/>
        <v>0.67</v>
      </c>
      <c r="I685" s="11">
        <f t="shared" si="40"/>
        <v>0.52999999999999992</v>
      </c>
      <c r="J685" s="9">
        <v>1</v>
      </c>
    </row>
    <row r="686" spans="3:10" x14ac:dyDescent="0.4">
      <c r="C686" s="9">
        <v>667</v>
      </c>
      <c r="D686" s="11">
        <f t="shared" si="39"/>
        <v>1.8</v>
      </c>
      <c r="E686" s="11">
        <f t="shared" si="39"/>
        <v>3.9</v>
      </c>
      <c r="F686" s="11">
        <f t="shared" si="39"/>
        <v>2.6</v>
      </c>
      <c r="G686" s="11">
        <f t="shared" si="39"/>
        <v>1.2</v>
      </c>
      <c r="H686" s="11">
        <f t="shared" si="40"/>
        <v>0.67</v>
      </c>
      <c r="I686" s="11">
        <f t="shared" si="40"/>
        <v>0.52999999999999992</v>
      </c>
      <c r="J686" s="9">
        <v>1</v>
      </c>
    </row>
    <row r="687" spans="3:10" x14ac:dyDescent="0.4">
      <c r="C687" s="9">
        <v>668</v>
      </c>
      <c r="D687" s="11">
        <f t="shared" si="39"/>
        <v>1.8</v>
      </c>
      <c r="E687" s="11">
        <f t="shared" si="39"/>
        <v>3.9</v>
      </c>
      <c r="F687" s="11">
        <f t="shared" si="39"/>
        <v>2.6</v>
      </c>
      <c r="G687" s="11">
        <f t="shared" si="39"/>
        <v>1.2</v>
      </c>
      <c r="H687" s="11">
        <f t="shared" si="40"/>
        <v>0.67</v>
      </c>
      <c r="I687" s="11">
        <f t="shared" si="40"/>
        <v>0.52999999999999992</v>
      </c>
      <c r="J687" s="9">
        <v>1</v>
      </c>
    </row>
    <row r="688" spans="3:10" x14ac:dyDescent="0.4">
      <c r="C688" s="9">
        <v>669</v>
      </c>
      <c r="D688" s="11">
        <f t="shared" si="39"/>
        <v>1.8</v>
      </c>
      <c r="E688" s="11">
        <f t="shared" si="39"/>
        <v>3.9</v>
      </c>
      <c r="F688" s="11">
        <f t="shared" si="39"/>
        <v>2.6</v>
      </c>
      <c r="G688" s="11">
        <f t="shared" si="39"/>
        <v>1.2</v>
      </c>
      <c r="H688" s="11">
        <f t="shared" si="40"/>
        <v>0.67</v>
      </c>
      <c r="I688" s="11">
        <f t="shared" si="40"/>
        <v>0.52999999999999992</v>
      </c>
      <c r="J688" s="9">
        <v>1</v>
      </c>
    </row>
    <row r="689" spans="3:10" x14ac:dyDescent="0.4">
      <c r="C689" s="9">
        <v>670</v>
      </c>
      <c r="D689" s="11">
        <f t="shared" si="39"/>
        <v>1.8</v>
      </c>
      <c r="E689" s="11">
        <f t="shared" si="39"/>
        <v>3.9</v>
      </c>
      <c r="F689" s="11">
        <f t="shared" si="39"/>
        <v>2.6</v>
      </c>
      <c r="G689" s="11">
        <f t="shared" si="39"/>
        <v>1.2</v>
      </c>
      <c r="H689" s="11">
        <f t="shared" si="40"/>
        <v>0.67</v>
      </c>
      <c r="I689" s="11">
        <f t="shared" si="40"/>
        <v>0.52999999999999992</v>
      </c>
      <c r="J689" s="9">
        <v>1</v>
      </c>
    </row>
    <row r="690" spans="3:10" x14ac:dyDescent="0.4">
      <c r="C690" s="9">
        <v>671</v>
      </c>
      <c r="D690" s="11">
        <f t="shared" si="39"/>
        <v>1.8</v>
      </c>
      <c r="E690" s="11">
        <f t="shared" si="39"/>
        <v>3.9</v>
      </c>
      <c r="F690" s="11">
        <f t="shared" si="39"/>
        <v>2.6</v>
      </c>
      <c r="G690" s="11">
        <f t="shared" si="39"/>
        <v>1.2</v>
      </c>
      <c r="H690" s="11">
        <f t="shared" si="40"/>
        <v>0.67</v>
      </c>
      <c r="I690" s="11">
        <f t="shared" si="40"/>
        <v>0.52999999999999992</v>
      </c>
      <c r="J690" s="9">
        <v>1</v>
      </c>
    </row>
    <row r="691" spans="3:10" x14ac:dyDescent="0.4">
      <c r="C691" s="9">
        <v>672</v>
      </c>
      <c r="D691" s="11">
        <f t="shared" si="39"/>
        <v>1.8</v>
      </c>
      <c r="E691" s="11">
        <f t="shared" si="39"/>
        <v>3.9</v>
      </c>
      <c r="F691" s="11">
        <f t="shared" si="39"/>
        <v>2.6</v>
      </c>
      <c r="G691" s="11">
        <f t="shared" si="39"/>
        <v>1.2</v>
      </c>
      <c r="H691" s="11">
        <f t="shared" si="40"/>
        <v>0.67</v>
      </c>
      <c r="I691" s="11">
        <f t="shared" si="40"/>
        <v>0.52999999999999992</v>
      </c>
      <c r="J691" s="9">
        <v>1</v>
      </c>
    </row>
    <row r="692" spans="3:10" x14ac:dyDescent="0.4">
      <c r="C692" s="9">
        <v>673</v>
      </c>
      <c r="D692" s="11">
        <f t="shared" si="39"/>
        <v>1.8</v>
      </c>
      <c r="E692" s="11">
        <f t="shared" si="39"/>
        <v>3.9</v>
      </c>
      <c r="F692" s="11">
        <f t="shared" si="39"/>
        <v>2.6</v>
      </c>
      <c r="G692" s="11">
        <f t="shared" si="39"/>
        <v>1.2</v>
      </c>
      <c r="H692" s="11">
        <f t="shared" si="40"/>
        <v>0.67</v>
      </c>
      <c r="I692" s="11">
        <f t="shared" si="40"/>
        <v>0.52999999999999992</v>
      </c>
      <c r="J692" s="9">
        <v>1</v>
      </c>
    </row>
    <row r="693" spans="3:10" x14ac:dyDescent="0.4">
      <c r="C693" s="9">
        <v>674</v>
      </c>
      <c r="D693" s="11">
        <f t="shared" si="39"/>
        <v>1.8</v>
      </c>
      <c r="E693" s="11">
        <f t="shared" si="39"/>
        <v>3.9</v>
      </c>
      <c r="F693" s="11">
        <f t="shared" si="39"/>
        <v>2.6</v>
      </c>
      <c r="G693" s="11">
        <f t="shared" si="39"/>
        <v>1.2</v>
      </c>
      <c r="H693" s="11">
        <f t="shared" si="40"/>
        <v>0.67</v>
      </c>
      <c r="I693" s="11">
        <f t="shared" si="40"/>
        <v>0.52999999999999992</v>
      </c>
      <c r="J693" s="9">
        <v>1</v>
      </c>
    </row>
    <row r="694" spans="3:10" x14ac:dyDescent="0.4">
      <c r="C694" s="9">
        <v>675</v>
      </c>
      <c r="D694" s="11">
        <f t="shared" si="39"/>
        <v>1.8</v>
      </c>
      <c r="E694" s="11">
        <f t="shared" si="39"/>
        <v>3.9</v>
      </c>
      <c r="F694" s="11">
        <f t="shared" si="39"/>
        <v>2.6</v>
      </c>
      <c r="G694" s="11">
        <f t="shared" si="39"/>
        <v>1.2</v>
      </c>
      <c r="H694" s="11">
        <f t="shared" si="40"/>
        <v>0.67</v>
      </c>
      <c r="I694" s="11">
        <f t="shared" si="40"/>
        <v>0.52999999999999992</v>
      </c>
      <c r="J694" s="9">
        <v>1</v>
      </c>
    </row>
    <row r="695" spans="3:10" x14ac:dyDescent="0.4">
      <c r="C695" s="9">
        <v>676</v>
      </c>
      <c r="D695" s="11">
        <f t="shared" si="39"/>
        <v>1.8</v>
      </c>
      <c r="E695" s="11">
        <f t="shared" si="39"/>
        <v>3.9</v>
      </c>
      <c r="F695" s="11">
        <f t="shared" si="39"/>
        <v>2.6</v>
      </c>
      <c r="G695" s="11">
        <f t="shared" si="39"/>
        <v>1.2</v>
      </c>
      <c r="H695" s="11">
        <f t="shared" si="40"/>
        <v>0.67</v>
      </c>
      <c r="I695" s="11">
        <f t="shared" si="40"/>
        <v>0.52999999999999992</v>
      </c>
      <c r="J695" s="9">
        <v>1</v>
      </c>
    </row>
    <row r="696" spans="3:10" x14ac:dyDescent="0.4">
      <c r="C696" s="9">
        <v>677</v>
      </c>
      <c r="D696" s="11">
        <f t="shared" si="39"/>
        <v>1.8</v>
      </c>
      <c r="E696" s="11">
        <f t="shared" si="39"/>
        <v>3.9</v>
      </c>
      <c r="F696" s="11">
        <f t="shared" si="39"/>
        <v>2.6</v>
      </c>
      <c r="G696" s="11">
        <f t="shared" ref="G696:I696" si="41">G$14</f>
        <v>1.2</v>
      </c>
      <c r="H696" s="11">
        <f t="shared" si="40"/>
        <v>0.67</v>
      </c>
      <c r="I696" s="11">
        <f t="shared" si="41"/>
        <v>0.52999999999999992</v>
      </c>
      <c r="J696" s="9">
        <v>1</v>
      </c>
    </row>
    <row r="697" spans="3:10" x14ac:dyDescent="0.4">
      <c r="C697" s="9">
        <v>678</v>
      </c>
      <c r="D697" s="11">
        <f t="shared" ref="D697:I739" si="42">D$14</f>
        <v>1.8</v>
      </c>
      <c r="E697" s="11">
        <f t="shared" si="42"/>
        <v>3.9</v>
      </c>
      <c r="F697" s="11">
        <f t="shared" si="42"/>
        <v>2.6</v>
      </c>
      <c r="G697" s="11">
        <f t="shared" si="42"/>
        <v>1.2</v>
      </c>
      <c r="H697" s="11">
        <f t="shared" si="42"/>
        <v>0.67</v>
      </c>
      <c r="I697" s="11">
        <f t="shared" si="42"/>
        <v>0.52999999999999992</v>
      </c>
      <c r="J697" s="9">
        <v>1</v>
      </c>
    </row>
    <row r="698" spans="3:10" x14ac:dyDescent="0.4">
      <c r="C698" s="9">
        <v>679</v>
      </c>
      <c r="D698" s="11">
        <f t="shared" si="42"/>
        <v>1.8</v>
      </c>
      <c r="E698" s="11">
        <f t="shared" si="42"/>
        <v>3.9</v>
      </c>
      <c r="F698" s="11">
        <f t="shared" si="42"/>
        <v>2.6</v>
      </c>
      <c r="G698" s="11">
        <f t="shared" si="42"/>
        <v>1.2</v>
      </c>
      <c r="H698" s="11">
        <f t="shared" si="42"/>
        <v>0.67</v>
      </c>
      <c r="I698" s="11">
        <f t="shared" si="42"/>
        <v>0.52999999999999992</v>
      </c>
      <c r="J698" s="9">
        <v>1</v>
      </c>
    </row>
    <row r="699" spans="3:10" x14ac:dyDescent="0.4">
      <c r="C699" s="9">
        <v>680</v>
      </c>
      <c r="D699" s="11">
        <f t="shared" si="42"/>
        <v>1.8</v>
      </c>
      <c r="E699" s="11">
        <f t="shared" si="42"/>
        <v>3.9</v>
      </c>
      <c r="F699" s="11">
        <f t="shared" si="42"/>
        <v>2.6</v>
      </c>
      <c r="G699" s="11">
        <f t="shared" si="42"/>
        <v>1.2</v>
      </c>
      <c r="H699" s="11">
        <f t="shared" si="42"/>
        <v>0.67</v>
      </c>
      <c r="I699" s="11">
        <f t="shared" si="42"/>
        <v>0.52999999999999992</v>
      </c>
      <c r="J699" s="9">
        <v>1</v>
      </c>
    </row>
    <row r="700" spans="3:10" x14ac:dyDescent="0.4">
      <c r="C700" s="9">
        <v>681</v>
      </c>
      <c r="D700" s="11">
        <f t="shared" si="42"/>
        <v>1.8</v>
      </c>
      <c r="E700" s="11">
        <f t="shared" si="42"/>
        <v>3.9</v>
      </c>
      <c r="F700" s="11">
        <f t="shared" si="42"/>
        <v>2.6</v>
      </c>
      <c r="G700" s="11">
        <f t="shared" si="42"/>
        <v>1.2</v>
      </c>
      <c r="H700" s="11">
        <f t="shared" si="42"/>
        <v>0.67</v>
      </c>
      <c r="I700" s="11">
        <f t="shared" si="42"/>
        <v>0.52999999999999992</v>
      </c>
      <c r="J700" s="9">
        <v>1</v>
      </c>
    </row>
    <row r="701" spans="3:10" x14ac:dyDescent="0.4">
      <c r="C701" s="9">
        <v>682</v>
      </c>
      <c r="D701" s="11">
        <f t="shared" si="42"/>
        <v>1.8</v>
      </c>
      <c r="E701" s="11">
        <f t="shared" si="42"/>
        <v>3.9</v>
      </c>
      <c r="F701" s="11">
        <f t="shared" si="42"/>
        <v>2.6</v>
      </c>
      <c r="G701" s="11">
        <f t="shared" si="42"/>
        <v>1.2</v>
      </c>
      <c r="H701" s="11">
        <f t="shared" si="42"/>
        <v>0.67</v>
      </c>
      <c r="I701" s="11">
        <f t="shared" si="42"/>
        <v>0.52999999999999992</v>
      </c>
      <c r="J701" s="9">
        <v>1</v>
      </c>
    </row>
    <row r="702" spans="3:10" x14ac:dyDescent="0.4">
      <c r="C702" s="9">
        <v>683</v>
      </c>
      <c r="D702" s="11">
        <f t="shared" si="42"/>
        <v>1.8</v>
      </c>
      <c r="E702" s="11">
        <f t="shared" si="42"/>
        <v>3.9</v>
      </c>
      <c r="F702" s="11">
        <f t="shared" si="42"/>
        <v>2.6</v>
      </c>
      <c r="G702" s="11">
        <f t="shared" si="42"/>
        <v>1.2</v>
      </c>
      <c r="H702" s="11">
        <f t="shared" si="42"/>
        <v>0.67</v>
      </c>
      <c r="I702" s="11">
        <f t="shared" si="42"/>
        <v>0.52999999999999992</v>
      </c>
      <c r="J702" s="9">
        <v>1</v>
      </c>
    </row>
    <row r="703" spans="3:10" x14ac:dyDescent="0.4">
      <c r="C703" s="9">
        <v>684</v>
      </c>
      <c r="D703" s="11">
        <f t="shared" si="42"/>
        <v>1.8</v>
      </c>
      <c r="E703" s="11">
        <f t="shared" si="42"/>
        <v>3.9</v>
      </c>
      <c r="F703" s="11">
        <f t="shared" si="42"/>
        <v>2.6</v>
      </c>
      <c r="G703" s="11">
        <f t="shared" si="42"/>
        <v>1.2</v>
      </c>
      <c r="H703" s="11">
        <f t="shared" si="42"/>
        <v>0.67</v>
      </c>
      <c r="I703" s="11">
        <f t="shared" si="42"/>
        <v>0.52999999999999992</v>
      </c>
      <c r="J703" s="9">
        <v>1</v>
      </c>
    </row>
    <row r="704" spans="3:10" x14ac:dyDescent="0.4">
      <c r="C704" s="9">
        <v>685</v>
      </c>
      <c r="D704" s="11">
        <f t="shared" si="42"/>
        <v>1.8</v>
      </c>
      <c r="E704" s="11">
        <f t="shared" si="42"/>
        <v>3.9</v>
      </c>
      <c r="F704" s="11">
        <f t="shared" si="42"/>
        <v>2.6</v>
      </c>
      <c r="G704" s="11">
        <f t="shared" si="42"/>
        <v>1.2</v>
      </c>
      <c r="H704" s="11">
        <f t="shared" si="42"/>
        <v>0.67</v>
      </c>
      <c r="I704" s="11">
        <f t="shared" si="42"/>
        <v>0.52999999999999992</v>
      </c>
      <c r="J704" s="9">
        <v>1</v>
      </c>
    </row>
    <row r="705" spans="3:10" x14ac:dyDescent="0.4">
      <c r="C705" s="9">
        <v>686</v>
      </c>
      <c r="D705" s="11">
        <f t="shared" si="42"/>
        <v>1.8</v>
      </c>
      <c r="E705" s="11">
        <f t="shared" si="42"/>
        <v>3.9</v>
      </c>
      <c r="F705" s="11">
        <f t="shared" si="42"/>
        <v>2.6</v>
      </c>
      <c r="G705" s="11">
        <f t="shared" si="42"/>
        <v>1.2</v>
      </c>
      <c r="H705" s="11">
        <f t="shared" si="42"/>
        <v>0.67</v>
      </c>
      <c r="I705" s="11">
        <f t="shared" si="42"/>
        <v>0.52999999999999992</v>
      </c>
      <c r="J705" s="9">
        <v>1</v>
      </c>
    </row>
    <row r="706" spans="3:10" x14ac:dyDescent="0.4">
      <c r="C706" s="9">
        <v>687</v>
      </c>
      <c r="D706" s="11">
        <f t="shared" si="42"/>
        <v>1.8</v>
      </c>
      <c r="E706" s="11">
        <f t="shared" si="42"/>
        <v>3.9</v>
      </c>
      <c r="F706" s="11">
        <f t="shared" si="42"/>
        <v>2.6</v>
      </c>
      <c r="G706" s="11">
        <f t="shared" si="42"/>
        <v>1.2</v>
      </c>
      <c r="H706" s="11">
        <f t="shared" si="42"/>
        <v>0.67</v>
      </c>
      <c r="I706" s="11">
        <f t="shared" si="42"/>
        <v>0.52999999999999992</v>
      </c>
      <c r="J706" s="9">
        <v>1</v>
      </c>
    </row>
    <row r="707" spans="3:10" x14ac:dyDescent="0.4">
      <c r="C707" s="9">
        <v>688</v>
      </c>
      <c r="D707" s="11">
        <f t="shared" si="42"/>
        <v>1.8</v>
      </c>
      <c r="E707" s="11">
        <f t="shared" si="42"/>
        <v>3.9</v>
      </c>
      <c r="F707" s="11">
        <f t="shared" si="42"/>
        <v>2.6</v>
      </c>
      <c r="G707" s="11">
        <f t="shared" si="42"/>
        <v>1.2</v>
      </c>
      <c r="H707" s="11">
        <f t="shared" si="42"/>
        <v>0.67</v>
      </c>
      <c r="I707" s="11">
        <f t="shared" si="42"/>
        <v>0.52999999999999992</v>
      </c>
      <c r="J707" s="9">
        <v>1</v>
      </c>
    </row>
    <row r="708" spans="3:10" x14ac:dyDescent="0.4">
      <c r="C708" s="9">
        <v>689</v>
      </c>
      <c r="D708" s="11">
        <f t="shared" si="42"/>
        <v>1.8</v>
      </c>
      <c r="E708" s="11">
        <f t="shared" si="42"/>
        <v>3.9</v>
      </c>
      <c r="F708" s="11">
        <f t="shared" si="42"/>
        <v>2.6</v>
      </c>
      <c r="G708" s="11">
        <f t="shared" si="42"/>
        <v>1.2</v>
      </c>
      <c r="H708" s="11">
        <f t="shared" si="42"/>
        <v>0.67</v>
      </c>
      <c r="I708" s="11">
        <f t="shared" si="42"/>
        <v>0.52999999999999992</v>
      </c>
      <c r="J708" s="9">
        <v>1</v>
      </c>
    </row>
    <row r="709" spans="3:10" x14ac:dyDescent="0.4">
      <c r="C709" s="9">
        <v>690</v>
      </c>
      <c r="D709" s="11">
        <f t="shared" si="42"/>
        <v>1.8</v>
      </c>
      <c r="E709" s="11">
        <f t="shared" si="42"/>
        <v>3.9</v>
      </c>
      <c r="F709" s="11">
        <f t="shared" si="42"/>
        <v>2.6</v>
      </c>
      <c r="G709" s="11">
        <f t="shared" si="42"/>
        <v>1.2</v>
      </c>
      <c r="H709" s="11">
        <f t="shared" si="42"/>
        <v>0.67</v>
      </c>
      <c r="I709" s="11">
        <f t="shared" si="42"/>
        <v>0.52999999999999992</v>
      </c>
      <c r="J709" s="9">
        <v>1</v>
      </c>
    </row>
    <row r="710" spans="3:10" x14ac:dyDescent="0.4">
      <c r="C710" s="9">
        <v>691</v>
      </c>
      <c r="D710" s="11">
        <f t="shared" si="42"/>
        <v>1.8</v>
      </c>
      <c r="E710" s="11">
        <f t="shared" si="42"/>
        <v>3.9</v>
      </c>
      <c r="F710" s="11">
        <f t="shared" si="42"/>
        <v>2.6</v>
      </c>
      <c r="G710" s="11">
        <f t="shared" si="42"/>
        <v>1.2</v>
      </c>
      <c r="H710" s="11">
        <f t="shared" si="42"/>
        <v>0.67</v>
      </c>
      <c r="I710" s="11">
        <f t="shared" si="42"/>
        <v>0.52999999999999992</v>
      </c>
      <c r="J710" s="9">
        <v>1</v>
      </c>
    </row>
    <row r="711" spans="3:10" x14ac:dyDescent="0.4">
      <c r="C711" s="9">
        <v>692</v>
      </c>
      <c r="D711" s="11">
        <f t="shared" si="42"/>
        <v>1.8</v>
      </c>
      <c r="E711" s="11">
        <f t="shared" si="42"/>
        <v>3.9</v>
      </c>
      <c r="F711" s="11">
        <f t="shared" si="42"/>
        <v>2.6</v>
      </c>
      <c r="G711" s="11">
        <f t="shared" si="42"/>
        <v>1.2</v>
      </c>
      <c r="H711" s="11">
        <f t="shared" si="42"/>
        <v>0.67</v>
      </c>
      <c r="I711" s="11">
        <f t="shared" si="42"/>
        <v>0.52999999999999992</v>
      </c>
      <c r="J711" s="9">
        <v>1</v>
      </c>
    </row>
    <row r="712" spans="3:10" x14ac:dyDescent="0.4">
      <c r="C712" s="9">
        <v>693</v>
      </c>
      <c r="D712" s="11">
        <f t="shared" si="42"/>
        <v>1.8</v>
      </c>
      <c r="E712" s="11">
        <f t="shared" si="42"/>
        <v>3.9</v>
      </c>
      <c r="F712" s="11">
        <f t="shared" si="42"/>
        <v>2.6</v>
      </c>
      <c r="G712" s="11">
        <f t="shared" si="42"/>
        <v>1.2</v>
      </c>
      <c r="H712" s="11">
        <f t="shared" si="42"/>
        <v>0.67</v>
      </c>
      <c r="I712" s="11">
        <f t="shared" si="42"/>
        <v>0.52999999999999992</v>
      </c>
      <c r="J712" s="9">
        <v>1</v>
      </c>
    </row>
    <row r="713" spans="3:10" x14ac:dyDescent="0.4">
      <c r="C713" s="9">
        <v>694</v>
      </c>
      <c r="D713" s="11">
        <f t="shared" si="42"/>
        <v>1.8</v>
      </c>
      <c r="E713" s="11">
        <f t="shared" si="42"/>
        <v>3.9</v>
      </c>
      <c r="F713" s="11">
        <f t="shared" si="42"/>
        <v>2.6</v>
      </c>
      <c r="G713" s="11">
        <f t="shared" si="42"/>
        <v>1.2</v>
      </c>
      <c r="H713" s="11">
        <f t="shared" si="42"/>
        <v>0.67</v>
      </c>
      <c r="I713" s="11">
        <f t="shared" si="42"/>
        <v>0.52999999999999992</v>
      </c>
      <c r="J713" s="9">
        <v>1</v>
      </c>
    </row>
    <row r="714" spans="3:10" x14ac:dyDescent="0.4">
      <c r="C714" s="9">
        <v>695</v>
      </c>
      <c r="D714" s="11">
        <f t="shared" si="42"/>
        <v>1.8</v>
      </c>
      <c r="E714" s="11">
        <f t="shared" si="42"/>
        <v>3.9</v>
      </c>
      <c r="F714" s="11">
        <f t="shared" si="42"/>
        <v>2.6</v>
      </c>
      <c r="G714" s="11">
        <f t="shared" si="42"/>
        <v>1.2</v>
      </c>
      <c r="H714" s="11">
        <f t="shared" si="42"/>
        <v>0.67</v>
      </c>
      <c r="I714" s="11">
        <f t="shared" si="42"/>
        <v>0.52999999999999992</v>
      </c>
      <c r="J714" s="9">
        <v>1</v>
      </c>
    </row>
    <row r="715" spans="3:10" x14ac:dyDescent="0.4">
      <c r="C715" s="9">
        <v>696</v>
      </c>
      <c r="D715" s="11">
        <f t="shared" si="42"/>
        <v>1.8</v>
      </c>
      <c r="E715" s="11">
        <f t="shared" si="42"/>
        <v>3.9</v>
      </c>
      <c r="F715" s="11">
        <f t="shared" si="42"/>
        <v>2.6</v>
      </c>
      <c r="G715" s="11">
        <f t="shared" si="42"/>
        <v>1.2</v>
      </c>
      <c r="H715" s="11">
        <f t="shared" si="42"/>
        <v>0.67</v>
      </c>
      <c r="I715" s="11">
        <f t="shared" si="42"/>
        <v>0.52999999999999992</v>
      </c>
      <c r="J715" s="9">
        <v>1</v>
      </c>
    </row>
    <row r="716" spans="3:10" x14ac:dyDescent="0.4">
      <c r="C716" s="9">
        <v>697</v>
      </c>
      <c r="D716" s="11">
        <f t="shared" si="42"/>
        <v>1.8</v>
      </c>
      <c r="E716" s="11">
        <f t="shared" si="42"/>
        <v>3.9</v>
      </c>
      <c r="F716" s="11">
        <f t="shared" si="42"/>
        <v>2.6</v>
      </c>
      <c r="G716" s="11">
        <f t="shared" si="42"/>
        <v>1.2</v>
      </c>
      <c r="H716" s="11">
        <f t="shared" si="42"/>
        <v>0.67</v>
      </c>
      <c r="I716" s="11">
        <f t="shared" si="42"/>
        <v>0.52999999999999992</v>
      </c>
      <c r="J716" s="9">
        <v>1</v>
      </c>
    </row>
    <row r="717" spans="3:10" x14ac:dyDescent="0.4">
      <c r="C717" s="9">
        <v>698</v>
      </c>
      <c r="D717" s="11">
        <f t="shared" si="42"/>
        <v>1.8</v>
      </c>
      <c r="E717" s="11">
        <f t="shared" si="42"/>
        <v>3.9</v>
      </c>
      <c r="F717" s="11">
        <f t="shared" si="42"/>
        <v>2.6</v>
      </c>
      <c r="G717" s="11">
        <f t="shared" si="42"/>
        <v>1.2</v>
      </c>
      <c r="H717" s="11">
        <f t="shared" si="42"/>
        <v>0.67</v>
      </c>
      <c r="I717" s="11">
        <f t="shared" si="42"/>
        <v>0.52999999999999992</v>
      </c>
      <c r="J717" s="9">
        <v>1</v>
      </c>
    </row>
    <row r="718" spans="3:10" x14ac:dyDescent="0.4">
      <c r="C718" s="9">
        <v>699</v>
      </c>
      <c r="D718" s="11">
        <f t="shared" si="42"/>
        <v>1.8</v>
      </c>
      <c r="E718" s="11">
        <f t="shared" si="42"/>
        <v>3.9</v>
      </c>
      <c r="F718" s="11">
        <f t="shared" si="42"/>
        <v>2.6</v>
      </c>
      <c r="G718" s="11">
        <f t="shared" si="42"/>
        <v>1.2</v>
      </c>
      <c r="H718" s="11">
        <f t="shared" si="42"/>
        <v>0.67</v>
      </c>
      <c r="I718" s="11">
        <f t="shared" si="42"/>
        <v>0.52999999999999992</v>
      </c>
      <c r="J718" s="9">
        <v>1</v>
      </c>
    </row>
    <row r="719" spans="3:10" x14ac:dyDescent="0.4">
      <c r="C719" s="9">
        <v>700</v>
      </c>
      <c r="D719" s="11">
        <f t="shared" si="42"/>
        <v>1.8</v>
      </c>
      <c r="E719" s="11">
        <f t="shared" si="42"/>
        <v>3.9</v>
      </c>
      <c r="F719" s="11">
        <f t="shared" si="42"/>
        <v>2.6</v>
      </c>
      <c r="G719" s="11">
        <f t="shared" si="42"/>
        <v>1.2</v>
      </c>
      <c r="H719" s="11">
        <f t="shared" si="42"/>
        <v>0.67</v>
      </c>
      <c r="I719" s="11">
        <f t="shared" si="42"/>
        <v>0.52999999999999992</v>
      </c>
      <c r="J719" s="9">
        <v>1</v>
      </c>
    </row>
    <row r="720" spans="3:10" x14ac:dyDescent="0.4">
      <c r="C720" s="9">
        <v>701</v>
      </c>
      <c r="D720" s="11">
        <f t="shared" si="42"/>
        <v>1.8</v>
      </c>
      <c r="E720" s="11">
        <f t="shared" si="42"/>
        <v>3.9</v>
      </c>
      <c r="F720" s="11">
        <f t="shared" si="42"/>
        <v>2.6</v>
      </c>
      <c r="G720" s="11">
        <f t="shared" si="42"/>
        <v>1.2</v>
      </c>
      <c r="H720" s="11">
        <f t="shared" si="42"/>
        <v>0.67</v>
      </c>
      <c r="I720" s="11">
        <f t="shared" si="42"/>
        <v>0.52999999999999992</v>
      </c>
      <c r="J720" s="9">
        <v>1</v>
      </c>
    </row>
    <row r="721" spans="3:10" x14ac:dyDescent="0.4">
      <c r="C721" s="9">
        <v>702</v>
      </c>
      <c r="D721" s="11">
        <f t="shared" si="42"/>
        <v>1.8</v>
      </c>
      <c r="E721" s="11">
        <f t="shared" si="42"/>
        <v>3.9</v>
      </c>
      <c r="F721" s="11">
        <f t="shared" si="42"/>
        <v>2.6</v>
      </c>
      <c r="G721" s="11">
        <f t="shared" si="42"/>
        <v>1.2</v>
      </c>
      <c r="H721" s="11">
        <f t="shared" si="42"/>
        <v>0.67</v>
      </c>
      <c r="I721" s="11">
        <f t="shared" si="42"/>
        <v>0.52999999999999992</v>
      </c>
      <c r="J721" s="9">
        <v>1</v>
      </c>
    </row>
    <row r="722" spans="3:10" x14ac:dyDescent="0.4">
      <c r="C722" s="9">
        <v>703</v>
      </c>
      <c r="D722" s="11">
        <f t="shared" si="42"/>
        <v>1.8</v>
      </c>
      <c r="E722" s="11">
        <f t="shared" si="42"/>
        <v>3.9</v>
      </c>
      <c r="F722" s="11">
        <f t="shared" si="42"/>
        <v>2.6</v>
      </c>
      <c r="G722" s="11">
        <f t="shared" si="42"/>
        <v>1.2</v>
      </c>
      <c r="H722" s="11">
        <f t="shared" si="42"/>
        <v>0.67</v>
      </c>
      <c r="I722" s="11">
        <f t="shared" si="42"/>
        <v>0.52999999999999992</v>
      </c>
      <c r="J722" s="9">
        <v>1</v>
      </c>
    </row>
    <row r="723" spans="3:10" x14ac:dyDescent="0.4">
      <c r="C723" s="9">
        <v>704</v>
      </c>
      <c r="D723" s="11">
        <f t="shared" si="42"/>
        <v>1.8</v>
      </c>
      <c r="E723" s="11">
        <f t="shared" si="42"/>
        <v>3.9</v>
      </c>
      <c r="F723" s="11">
        <f t="shared" si="42"/>
        <v>2.6</v>
      </c>
      <c r="G723" s="11">
        <f t="shared" si="42"/>
        <v>1.2</v>
      </c>
      <c r="H723" s="11">
        <f t="shared" si="42"/>
        <v>0.67</v>
      </c>
      <c r="I723" s="11">
        <f t="shared" si="42"/>
        <v>0.52999999999999992</v>
      </c>
      <c r="J723" s="9">
        <v>1</v>
      </c>
    </row>
    <row r="724" spans="3:10" x14ac:dyDescent="0.4">
      <c r="C724" s="9">
        <v>705</v>
      </c>
      <c r="D724" s="11">
        <f t="shared" si="42"/>
        <v>1.8</v>
      </c>
      <c r="E724" s="11">
        <f t="shared" si="42"/>
        <v>3.9</v>
      </c>
      <c r="F724" s="11">
        <f t="shared" si="42"/>
        <v>2.6</v>
      </c>
      <c r="G724" s="11">
        <f t="shared" si="42"/>
        <v>1.2</v>
      </c>
      <c r="H724" s="11">
        <f t="shared" si="42"/>
        <v>0.67</v>
      </c>
      <c r="I724" s="11">
        <f t="shared" si="42"/>
        <v>0.52999999999999992</v>
      </c>
      <c r="J724" s="9">
        <v>1</v>
      </c>
    </row>
    <row r="725" spans="3:10" x14ac:dyDescent="0.4">
      <c r="C725" s="9">
        <v>706</v>
      </c>
      <c r="D725" s="11">
        <f t="shared" si="42"/>
        <v>1.8</v>
      </c>
      <c r="E725" s="11">
        <f t="shared" si="42"/>
        <v>3.9</v>
      </c>
      <c r="F725" s="11">
        <f t="shared" si="42"/>
        <v>2.6</v>
      </c>
      <c r="G725" s="11">
        <f t="shared" si="42"/>
        <v>1.2</v>
      </c>
      <c r="H725" s="11">
        <f t="shared" si="42"/>
        <v>0.67</v>
      </c>
      <c r="I725" s="11">
        <f t="shared" si="42"/>
        <v>0.52999999999999992</v>
      </c>
      <c r="J725" s="9">
        <v>1</v>
      </c>
    </row>
    <row r="726" spans="3:10" x14ac:dyDescent="0.4">
      <c r="C726" s="9">
        <v>707</v>
      </c>
      <c r="D726" s="11">
        <f t="shared" si="42"/>
        <v>1.8</v>
      </c>
      <c r="E726" s="11">
        <f t="shared" si="42"/>
        <v>3.9</v>
      </c>
      <c r="F726" s="11">
        <f t="shared" si="42"/>
        <v>2.6</v>
      </c>
      <c r="G726" s="11">
        <f t="shared" si="42"/>
        <v>1.2</v>
      </c>
      <c r="H726" s="11">
        <f t="shared" si="42"/>
        <v>0.67</v>
      </c>
      <c r="I726" s="11">
        <f t="shared" si="42"/>
        <v>0.52999999999999992</v>
      </c>
      <c r="J726" s="9">
        <v>1</v>
      </c>
    </row>
    <row r="727" spans="3:10" x14ac:dyDescent="0.4">
      <c r="C727" s="9">
        <v>708</v>
      </c>
      <c r="D727" s="11">
        <f t="shared" si="42"/>
        <v>1.8</v>
      </c>
      <c r="E727" s="11">
        <f t="shared" si="42"/>
        <v>3.9</v>
      </c>
      <c r="F727" s="11">
        <f t="shared" si="42"/>
        <v>2.6</v>
      </c>
      <c r="G727" s="11">
        <f t="shared" si="42"/>
        <v>1.2</v>
      </c>
      <c r="H727" s="11">
        <f t="shared" si="42"/>
        <v>0.67</v>
      </c>
      <c r="I727" s="11">
        <f t="shared" si="42"/>
        <v>0.52999999999999992</v>
      </c>
      <c r="J727" s="9">
        <v>1</v>
      </c>
    </row>
    <row r="728" spans="3:10" x14ac:dyDescent="0.4">
      <c r="C728" s="9">
        <v>709</v>
      </c>
      <c r="D728" s="11">
        <f t="shared" si="42"/>
        <v>1.8</v>
      </c>
      <c r="E728" s="11">
        <f t="shared" si="42"/>
        <v>3.9</v>
      </c>
      <c r="F728" s="11">
        <f t="shared" si="42"/>
        <v>2.6</v>
      </c>
      <c r="G728" s="11">
        <f t="shared" si="42"/>
        <v>1.2</v>
      </c>
      <c r="H728" s="11">
        <f t="shared" si="42"/>
        <v>0.67</v>
      </c>
      <c r="I728" s="11">
        <f t="shared" si="42"/>
        <v>0.52999999999999992</v>
      </c>
      <c r="J728" s="9">
        <v>1</v>
      </c>
    </row>
    <row r="729" spans="3:10" x14ac:dyDescent="0.4">
      <c r="C729" s="9">
        <v>710</v>
      </c>
      <c r="D729" s="11">
        <f t="shared" si="42"/>
        <v>1.8</v>
      </c>
      <c r="E729" s="11">
        <f t="shared" si="42"/>
        <v>3.9</v>
      </c>
      <c r="F729" s="11">
        <f t="shared" si="42"/>
        <v>2.6</v>
      </c>
      <c r="G729" s="11">
        <f t="shared" si="42"/>
        <v>1.2</v>
      </c>
      <c r="H729" s="11">
        <f t="shared" si="42"/>
        <v>0.67</v>
      </c>
      <c r="I729" s="11">
        <f t="shared" si="42"/>
        <v>0.52999999999999992</v>
      </c>
      <c r="J729" s="9">
        <v>1</v>
      </c>
    </row>
    <row r="730" spans="3:10" x14ac:dyDescent="0.4">
      <c r="C730" s="9">
        <v>711</v>
      </c>
      <c r="D730" s="11">
        <f t="shared" si="42"/>
        <v>1.8</v>
      </c>
      <c r="E730" s="11">
        <f t="shared" si="42"/>
        <v>3.9</v>
      </c>
      <c r="F730" s="11">
        <f t="shared" si="42"/>
        <v>2.6</v>
      </c>
      <c r="G730" s="11">
        <f t="shared" si="42"/>
        <v>1.2</v>
      </c>
      <c r="H730" s="11">
        <f t="shared" si="42"/>
        <v>0.67</v>
      </c>
      <c r="I730" s="11">
        <f t="shared" si="42"/>
        <v>0.52999999999999992</v>
      </c>
      <c r="J730" s="9">
        <v>1</v>
      </c>
    </row>
    <row r="731" spans="3:10" x14ac:dyDescent="0.4">
      <c r="C731" s="9">
        <v>712</v>
      </c>
      <c r="D731" s="11">
        <f t="shared" si="42"/>
        <v>1.8</v>
      </c>
      <c r="E731" s="11">
        <f t="shared" si="42"/>
        <v>3.9</v>
      </c>
      <c r="F731" s="11">
        <f t="shared" si="42"/>
        <v>2.6</v>
      </c>
      <c r="G731" s="11">
        <f t="shared" si="42"/>
        <v>1.2</v>
      </c>
      <c r="H731" s="11">
        <f t="shared" si="42"/>
        <v>0.67</v>
      </c>
      <c r="I731" s="11">
        <f t="shared" si="42"/>
        <v>0.52999999999999992</v>
      </c>
      <c r="J731" s="9">
        <v>1</v>
      </c>
    </row>
    <row r="732" spans="3:10" x14ac:dyDescent="0.4">
      <c r="C732" s="9">
        <v>713</v>
      </c>
      <c r="D732" s="11">
        <f t="shared" si="42"/>
        <v>1.8</v>
      </c>
      <c r="E732" s="11">
        <f t="shared" si="42"/>
        <v>3.9</v>
      </c>
      <c r="F732" s="11">
        <f t="shared" si="42"/>
        <v>2.6</v>
      </c>
      <c r="G732" s="11">
        <f t="shared" si="42"/>
        <v>1.2</v>
      </c>
      <c r="H732" s="11">
        <f t="shared" si="42"/>
        <v>0.67</v>
      </c>
      <c r="I732" s="11">
        <f t="shared" si="42"/>
        <v>0.52999999999999992</v>
      </c>
      <c r="J732" s="9">
        <v>1</v>
      </c>
    </row>
    <row r="733" spans="3:10" x14ac:dyDescent="0.4">
      <c r="C733" s="9">
        <v>714</v>
      </c>
      <c r="D733" s="11">
        <f t="shared" si="42"/>
        <v>1.8</v>
      </c>
      <c r="E733" s="11">
        <f t="shared" si="42"/>
        <v>3.9</v>
      </c>
      <c r="F733" s="11">
        <f t="shared" si="42"/>
        <v>2.6</v>
      </c>
      <c r="G733" s="11">
        <f t="shared" si="42"/>
        <v>1.2</v>
      </c>
      <c r="H733" s="11">
        <f t="shared" si="42"/>
        <v>0.67</v>
      </c>
      <c r="I733" s="11">
        <f t="shared" si="42"/>
        <v>0.52999999999999992</v>
      </c>
      <c r="J733" s="9">
        <v>1</v>
      </c>
    </row>
    <row r="734" spans="3:10" x14ac:dyDescent="0.4">
      <c r="C734" s="9">
        <v>715</v>
      </c>
      <c r="D734" s="11">
        <f t="shared" si="42"/>
        <v>1.8</v>
      </c>
      <c r="E734" s="11">
        <f t="shared" si="42"/>
        <v>3.9</v>
      </c>
      <c r="F734" s="11">
        <f t="shared" si="42"/>
        <v>2.6</v>
      </c>
      <c r="G734" s="11">
        <f t="shared" si="42"/>
        <v>1.2</v>
      </c>
      <c r="H734" s="11">
        <f t="shared" si="42"/>
        <v>0.67</v>
      </c>
      <c r="I734" s="11">
        <f t="shared" si="42"/>
        <v>0.52999999999999992</v>
      </c>
      <c r="J734" s="9">
        <v>1</v>
      </c>
    </row>
    <row r="735" spans="3:10" x14ac:dyDescent="0.4">
      <c r="C735" s="9">
        <v>716</v>
      </c>
      <c r="D735" s="11">
        <f t="shared" si="42"/>
        <v>1.8</v>
      </c>
      <c r="E735" s="11">
        <f t="shared" si="42"/>
        <v>3.9</v>
      </c>
      <c r="F735" s="11">
        <f t="shared" si="42"/>
        <v>2.6</v>
      </c>
      <c r="G735" s="11">
        <f t="shared" si="42"/>
        <v>1.2</v>
      </c>
      <c r="H735" s="11">
        <f t="shared" si="42"/>
        <v>0.67</v>
      </c>
      <c r="I735" s="11">
        <f t="shared" si="42"/>
        <v>0.52999999999999992</v>
      </c>
      <c r="J735" s="9">
        <v>1</v>
      </c>
    </row>
    <row r="736" spans="3:10" x14ac:dyDescent="0.4">
      <c r="C736" s="9">
        <v>717</v>
      </c>
      <c r="D736" s="11">
        <f t="shared" si="42"/>
        <v>1.8</v>
      </c>
      <c r="E736" s="11">
        <f t="shared" si="42"/>
        <v>3.9</v>
      </c>
      <c r="F736" s="11">
        <f t="shared" si="42"/>
        <v>2.6</v>
      </c>
      <c r="G736" s="11">
        <f t="shared" si="42"/>
        <v>1.2</v>
      </c>
      <c r="H736" s="11">
        <f t="shared" si="42"/>
        <v>0.67</v>
      </c>
      <c r="I736" s="11">
        <f t="shared" si="42"/>
        <v>0.52999999999999992</v>
      </c>
      <c r="J736" s="9">
        <v>1</v>
      </c>
    </row>
    <row r="737" spans="3:10" x14ac:dyDescent="0.4">
      <c r="C737" s="9">
        <v>718</v>
      </c>
      <c r="D737" s="11">
        <f t="shared" si="42"/>
        <v>1.8</v>
      </c>
      <c r="E737" s="11">
        <f t="shared" si="42"/>
        <v>3.9</v>
      </c>
      <c r="F737" s="11">
        <f t="shared" si="42"/>
        <v>2.6</v>
      </c>
      <c r="G737" s="11">
        <f t="shared" si="42"/>
        <v>1.2</v>
      </c>
      <c r="H737" s="11">
        <f t="shared" si="42"/>
        <v>0.67</v>
      </c>
      <c r="I737" s="11">
        <f t="shared" si="42"/>
        <v>0.52999999999999992</v>
      </c>
      <c r="J737" s="9">
        <v>1</v>
      </c>
    </row>
    <row r="738" spans="3:10" x14ac:dyDescent="0.4">
      <c r="C738" s="9">
        <v>719</v>
      </c>
      <c r="D738" s="11">
        <f t="shared" si="42"/>
        <v>1.8</v>
      </c>
      <c r="E738" s="11">
        <f t="shared" si="42"/>
        <v>3.9</v>
      </c>
      <c r="F738" s="11">
        <f t="shared" si="42"/>
        <v>2.6</v>
      </c>
      <c r="G738" s="11">
        <f t="shared" si="42"/>
        <v>1.2</v>
      </c>
      <c r="H738" s="11">
        <f t="shared" si="42"/>
        <v>0.67</v>
      </c>
      <c r="I738" s="11">
        <f t="shared" ref="H738:I780" si="43">I$14</f>
        <v>0.52999999999999992</v>
      </c>
      <c r="J738" s="9">
        <v>1</v>
      </c>
    </row>
    <row r="739" spans="3:10" x14ac:dyDescent="0.4">
      <c r="C739" s="9">
        <v>720</v>
      </c>
      <c r="D739" s="11">
        <f t="shared" si="42"/>
        <v>1.8</v>
      </c>
      <c r="E739" s="11">
        <f t="shared" si="42"/>
        <v>3.9</v>
      </c>
      <c r="F739" s="11">
        <f t="shared" si="42"/>
        <v>2.6</v>
      </c>
      <c r="G739" s="11">
        <f t="shared" si="42"/>
        <v>1.2</v>
      </c>
      <c r="H739" s="11">
        <f t="shared" si="43"/>
        <v>0.67</v>
      </c>
      <c r="I739" s="11">
        <f t="shared" si="43"/>
        <v>0.52999999999999992</v>
      </c>
      <c r="J739" s="9">
        <v>1</v>
      </c>
    </row>
    <row r="740" spans="3:10" x14ac:dyDescent="0.4">
      <c r="C740" s="9">
        <v>721</v>
      </c>
      <c r="D740" s="11">
        <f t="shared" ref="D740:G803" si="44">D$14</f>
        <v>1.8</v>
      </c>
      <c r="E740" s="11">
        <f t="shared" si="44"/>
        <v>3.9</v>
      </c>
      <c r="F740" s="11">
        <f t="shared" si="44"/>
        <v>2.6</v>
      </c>
      <c r="G740" s="11">
        <f t="shared" si="44"/>
        <v>1.2</v>
      </c>
      <c r="H740" s="11">
        <f t="shared" si="43"/>
        <v>0.67</v>
      </c>
      <c r="I740" s="11">
        <f t="shared" si="43"/>
        <v>0.52999999999999992</v>
      </c>
      <c r="J740" s="9">
        <v>1</v>
      </c>
    </row>
    <row r="741" spans="3:10" x14ac:dyDescent="0.4">
      <c r="C741" s="9">
        <v>722</v>
      </c>
      <c r="D741" s="11">
        <f t="shared" si="44"/>
        <v>1.8</v>
      </c>
      <c r="E741" s="11">
        <f t="shared" si="44"/>
        <v>3.9</v>
      </c>
      <c r="F741" s="11">
        <f t="shared" si="44"/>
        <v>2.6</v>
      </c>
      <c r="G741" s="11">
        <f t="shared" si="44"/>
        <v>1.2</v>
      </c>
      <c r="H741" s="11">
        <f t="shared" si="43"/>
        <v>0.67</v>
      </c>
      <c r="I741" s="11">
        <f t="shared" si="43"/>
        <v>0.52999999999999992</v>
      </c>
      <c r="J741" s="9">
        <v>1</v>
      </c>
    </row>
    <row r="742" spans="3:10" x14ac:dyDescent="0.4">
      <c r="C742" s="9">
        <v>723</v>
      </c>
      <c r="D742" s="11">
        <f t="shared" si="44"/>
        <v>1.8</v>
      </c>
      <c r="E742" s="11">
        <f t="shared" si="44"/>
        <v>3.9</v>
      </c>
      <c r="F742" s="11">
        <f t="shared" si="44"/>
        <v>2.6</v>
      </c>
      <c r="G742" s="11">
        <f t="shared" si="44"/>
        <v>1.2</v>
      </c>
      <c r="H742" s="11">
        <f t="shared" si="43"/>
        <v>0.67</v>
      </c>
      <c r="I742" s="11">
        <f t="shared" si="43"/>
        <v>0.52999999999999992</v>
      </c>
      <c r="J742" s="9">
        <v>1</v>
      </c>
    </row>
    <row r="743" spans="3:10" x14ac:dyDescent="0.4">
      <c r="C743" s="9">
        <v>724</v>
      </c>
      <c r="D743" s="11">
        <f t="shared" si="44"/>
        <v>1.8</v>
      </c>
      <c r="E743" s="11">
        <f t="shared" si="44"/>
        <v>3.9</v>
      </c>
      <c r="F743" s="11">
        <f t="shared" si="44"/>
        <v>2.6</v>
      </c>
      <c r="G743" s="11">
        <f t="shared" si="44"/>
        <v>1.2</v>
      </c>
      <c r="H743" s="11">
        <f t="shared" si="43"/>
        <v>0.67</v>
      </c>
      <c r="I743" s="11">
        <f t="shared" si="43"/>
        <v>0.52999999999999992</v>
      </c>
      <c r="J743" s="9">
        <v>1</v>
      </c>
    </row>
    <row r="744" spans="3:10" x14ac:dyDescent="0.4">
      <c r="C744" s="9">
        <v>725</v>
      </c>
      <c r="D744" s="11">
        <f t="shared" si="44"/>
        <v>1.8</v>
      </c>
      <c r="E744" s="11">
        <f t="shared" si="44"/>
        <v>3.9</v>
      </c>
      <c r="F744" s="11">
        <f t="shared" si="44"/>
        <v>2.6</v>
      </c>
      <c r="G744" s="11">
        <f t="shared" si="44"/>
        <v>1.2</v>
      </c>
      <c r="H744" s="11">
        <f t="shared" si="43"/>
        <v>0.67</v>
      </c>
      <c r="I744" s="11">
        <f t="shared" si="43"/>
        <v>0.52999999999999992</v>
      </c>
      <c r="J744" s="9">
        <v>1</v>
      </c>
    </row>
    <row r="745" spans="3:10" x14ac:dyDescent="0.4">
      <c r="C745" s="9">
        <v>726</v>
      </c>
      <c r="D745" s="11">
        <f t="shared" si="44"/>
        <v>1.8</v>
      </c>
      <c r="E745" s="11">
        <f t="shared" si="44"/>
        <v>3.9</v>
      </c>
      <c r="F745" s="11">
        <f t="shared" si="44"/>
        <v>2.6</v>
      </c>
      <c r="G745" s="11">
        <f t="shared" si="44"/>
        <v>1.2</v>
      </c>
      <c r="H745" s="11">
        <f t="shared" si="43"/>
        <v>0.67</v>
      </c>
      <c r="I745" s="11">
        <f t="shared" si="43"/>
        <v>0.52999999999999992</v>
      </c>
      <c r="J745" s="9">
        <v>1</v>
      </c>
    </row>
    <row r="746" spans="3:10" x14ac:dyDescent="0.4">
      <c r="C746" s="9">
        <v>727</v>
      </c>
      <c r="D746" s="11">
        <f t="shared" si="44"/>
        <v>1.8</v>
      </c>
      <c r="E746" s="11">
        <f t="shared" si="44"/>
        <v>3.9</v>
      </c>
      <c r="F746" s="11">
        <f t="shared" si="44"/>
        <v>2.6</v>
      </c>
      <c r="G746" s="11">
        <f t="shared" si="44"/>
        <v>1.2</v>
      </c>
      <c r="H746" s="11">
        <f t="shared" si="43"/>
        <v>0.67</v>
      </c>
      <c r="I746" s="11">
        <f t="shared" si="43"/>
        <v>0.52999999999999992</v>
      </c>
      <c r="J746" s="9">
        <v>1</v>
      </c>
    </row>
    <row r="747" spans="3:10" x14ac:dyDescent="0.4">
      <c r="C747" s="9">
        <v>728</v>
      </c>
      <c r="D747" s="11">
        <f t="shared" si="44"/>
        <v>1.8</v>
      </c>
      <c r="E747" s="11">
        <f t="shared" si="44"/>
        <v>3.9</v>
      </c>
      <c r="F747" s="11">
        <f t="shared" si="44"/>
        <v>2.6</v>
      </c>
      <c r="G747" s="11">
        <f t="shared" si="44"/>
        <v>1.2</v>
      </c>
      <c r="H747" s="11">
        <f t="shared" si="43"/>
        <v>0.67</v>
      </c>
      <c r="I747" s="11">
        <f t="shared" si="43"/>
        <v>0.52999999999999992</v>
      </c>
      <c r="J747" s="9">
        <v>1</v>
      </c>
    </row>
    <row r="748" spans="3:10" x14ac:dyDescent="0.4">
      <c r="C748" s="9">
        <v>729</v>
      </c>
      <c r="D748" s="11">
        <f t="shared" si="44"/>
        <v>1.8</v>
      </c>
      <c r="E748" s="11">
        <f t="shared" si="44"/>
        <v>3.9</v>
      </c>
      <c r="F748" s="11">
        <f t="shared" si="44"/>
        <v>2.6</v>
      </c>
      <c r="G748" s="11">
        <f t="shared" si="44"/>
        <v>1.2</v>
      </c>
      <c r="H748" s="11">
        <f t="shared" si="43"/>
        <v>0.67</v>
      </c>
      <c r="I748" s="11">
        <f t="shared" si="43"/>
        <v>0.52999999999999992</v>
      </c>
      <c r="J748" s="9">
        <v>1</v>
      </c>
    </row>
    <row r="749" spans="3:10" x14ac:dyDescent="0.4">
      <c r="C749" s="9">
        <v>730</v>
      </c>
      <c r="D749" s="11">
        <f t="shared" si="44"/>
        <v>1.8</v>
      </c>
      <c r="E749" s="11">
        <f t="shared" si="44"/>
        <v>3.9</v>
      </c>
      <c r="F749" s="11">
        <f t="shared" si="44"/>
        <v>2.6</v>
      </c>
      <c r="G749" s="11">
        <f t="shared" si="44"/>
        <v>1.2</v>
      </c>
      <c r="H749" s="11">
        <f t="shared" si="43"/>
        <v>0.67</v>
      </c>
      <c r="I749" s="11">
        <f t="shared" si="43"/>
        <v>0.52999999999999992</v>
      </c>
      <c r="J749" s="9">
        <v>1</v>
      </c>
    </row>
    <row r="750" spans="3:10" x14ac:dyDescent="0.4">
      <c r="C750" s="9">
        <v>731</v>
      </c>
      <c r="D750" s="11">
        <f t="shared" si="44"/>
        <v>1.8</v>
      </c>
      <c r="E750" s="11">
        <f t="shared" si="44"/>
        <v>3.9</v>
      </c>
      <c r="F750" s="11">
        <f t="shared" si="44"/>
        <v>2.6</v>
      </c>
      <c r="G750" s="11">
        <f t="shared" si="44"/>
        <v>1.2</v>
      </c>
      <c r="H750" s="11">
        <f t="shared" si="43"/>
        <v>0.67</v>
      </c>
      <c r="I750" s="11">
        <f t="shared" si="43"/>
        <v>0.52999999999999992</v>
      </c>
      <c r="J750" s="9">
        <v>1</v>
      </c>
    </row>
    <row r="751" spans="3:10" x14ac:dyDescent="0.4">
      <c r="C751" s="9">
        <v>732</v>
      </c>
      <c r="D751" s="11">
        <f t="shared" si="44"/>
        <v>1.8</v>
      </c>
      <c r="E751" s="11">
        <f t="shared" si="44"/>
        <v>3.9</v>
      </c>
      <c r="F751" s="11">
        <f t="shared" si="44"/>
        <v>2.6</v>
      </c>
      <c r="G751" s="11">
        <f t="shared" si="44"/>
        <v>1.2</v>
      </c>
      <c r="H751" s="11">
        <f t="shared" si="43"/>
        <v>0.67</v>
      </c>
      <c r="I751" s="11">
        <f t="shared" si="43"/>
        <v>0.52999999999999992</v>
      </c>
      <c r="J751" s="9">
        <v>1</v>
      </c>
    </row>
    <row r="752" spans="3:10" x14ac:dyDescent="0.4">
      <c r="C752" s="9">
        <v>733</v>
      </c>
      <c r="D752" s="11">
        <f t="shared" si="44"/>
        <v>1.8</v>
      </c>
      <c r="E752" s="11">
        <f t="shared" si="44"/>
        <v>3.9</v>
      </c>
      <c r="F752" s="11">
        <f t="shared" si="44"/>
        <v>2.6</v>
      </c>
      <c r="G752" s="11">
        <f t="shared" si="44"/>
        <v>1.2</v>
      </c>
      <c r="H752" s="11">
        <f t="shared" si="43"/>
        <v>0.67</v>
      </c>
      <c r="I752" s="11">
        <f t="shared" si="43"/>
        <v>0.52999999999999992</v>
      </c>
      <c r="J752" s="9">
        <v>1</v>
      </c>
    </row>
    <row r="753" spans="3:10" x14ac:dyDescent="0.4">
      <c r="C753" s="9">
        <v>734</v>
      </c>
      <c r="D753" s="11">
        <f t="shared" si="44"/>
        <v>1.8</v>
      </c>
      <c r="E753" s="11">
        <f t="shared" si="44"/>
        <v>3.9</v>
      </c>
      <c r="F753" s="11">
        <f t="shared" si="44"/>
        <v>2.6</v>
      </c>
      <c r="G753" s="11">
        <f t="shared" si="44"/>
        <v>1.2</v>
      </c>
      <c r="H753" s="11">
        <f t="shared" si="43"/>
        <v>0.67</v>
      </c>
      <c r="I753" s="11">
        <f t="shared" si="43"/>
        <v>0.52999999999999992</v>
      </c>
      <c r="J753" s="9">
        <v>1</v>
      </c>
    </row>
    <row r="754" spans="3:10" x14ac:dyDescent="0.4">
      <c r="C754" s="9">
        <v>735</v>
      </c>
      <c r="D754" s="11">
        <f t="shared" si="44"/>
        <v>1.8</v>
      </c>
      <c r="E754" s="11">
        <f t="shared" si="44"/>
        <v>3.9</v>
      </c>
      <c r="F754" s="11">
        <f t="shared" si="44"/>
        <v>2.6</v>
      </c>
      <c r="G754" s="11">
        <f t="shared" si="44"/>
        <v>1.2</v>
      </c>
      <c r="H754" s="11">
        <f t="shared" si="43"/>
        <v>0.67</v>
      </c>
      <c r="I754" s="11">
        <f t="shared" si="43"/>
        <v>0.52999999999999992</v>
      </c>
      <c r="J754" s="9">
        <v>1</v>
      </c>
    </row>
    <row r="755" spans="3:10" x14ac:dyDescent="0.4">
      <c r="C755" s="9">
        <v>736</v>
      </c>
      <c r="D755" s="11">
        <f t="shared" si="44"/>
        <v>1.8</v>
      </c>
      <c r="E755" s="11">
        <f t="shared" si="44"/>
        <v>3.9</v>
      </c>
      <c r="F755" s="11">
        <f t="shared" si="44"/>
        <v>2.6</v>
      </c>
      <c r="G755" s="11">
        <f t="shared" si="44"/>
        <v>1.2</v>
      </c>
      <c r="H755" s="11">
        <f t="shared" si="43"/>
        <v>0.67</v>
      </c>
      <c r="I755" s="11">
        <f t="shared" si="43"/>
        <v>0.52999999999999992</v>
      </c>
      <c r="J755" s="9">
        <v>1</v>
      </c>
    </row>
    <row r="756" spans="3:10" x14ac:dyDescent="0.4">
      <c r="C756" s="9">
        <v>737</v>
      </c>
      <c r="D756" s="11">
        <f t="shared" si="44"/>
        <v>1.8</v>
      </c>
      <c r="E756" s="11">
        <f t="shared" si="44"/>
        <v>3.9</v>
      </c>
      <c r="F756" s="11">
        <f t="shared" si="44"/>
        <v>2.6</v>
      </c>
      <c r="G756" s="11">
        <f t="shared" si="44"/>
        <v>1.2</v>
      </c>
      <c r="H756" s="11">
        <f t="shared" si="43"/>
        <v>0.67</v>
      </c>
      <c r="I756" s="11">
        <f t="shared" si="43"/>
        <v>0.52999999999999992</v>
      </c>
      <c r="J756" s="9">
        <v>1</v>
      </c>
    </row>
    <row r="757" spans="3:10" x14ac:dyDescent="0.4">
      <c r="C757" s="9">
        <v>738</v>
      </c>
      <c r="D757" s="11">
        <f t="shared" si="44"/>
        <v>1.8</v>
      </c>
      <c r="E757" s="11">
        <f t="shared" si="44"/>
        <v>3.9</v>
      </c>
      <c r="F757" s="11">
        <f t="shared" si="44"/>
        <v>2.6</v>
      </c>
      <c r="G757" s="11">
        <f t="shared" si="44"/>
        <v>1.2</v>
      </c>
      <c r="H757" s="11">
        <f t="shared" si="43"/>
        <v>0.67</v>
      </c>
      <c r="I757" s="11">
        <f t="shared" si="43"/>
        <v>0.52999999999999992</v>
      </c>
      <c r="J757" s="9">
        <v>1</v>
      </c>
    </row>
    <row r="758" spans="3:10" x14ac:dyDescent="0.4">
      <c r="C758" s="9">
        <v>739</v>
      </c>
      <c r="D758" s="11">
        <f t="shared" si="44"/>
        <v>1.8</v>
      </c>
      <c r="E758" s="11">
        <f t="shared" si="44"/>
        <v>3.9</v>
      </c>
      <c r="F758" s="11">
        <f t="shared" si="44"/>
        <v>2.6</v>
      </c>
      <c r="G758" s="11">
        <f t="shared" si="44"/>
        <v>1.2</v>
      </c>
      <c r="H758" s="11">
        <f t="shared" si="43"/>
        <v>0.67</v>
      </c>
      <c r="I758" s="11">
        <f t="shared" si="43"/>
        <v>0.52999999999999992</v>
      </c>
      <c r="J758" s="9">
        <v>1</v>
      </c>
    </row>
    <row r="759" spans="3:10" x14ac:dyDescent="0.4">
      <c r="C759" s="9">
        <v>740</v>
      </c>
      <c r="D759" s="11">
        <f t="shared" si="44"/>
        <v>1.8</v>
      </c>
      <c r="E759" s="11">
        <f t="shared" si="44"/>
        <v>3.9</v>
      </c>
      <c r="F759" s="11">
        <f t="shared" si="44"/>
        <v>2.6</v>
      </c>
      <c r="G759" s="11">
        <f t="shared" si="44"/>
        <v>1.2</v>
      </c>
      <c r="H759" s="11">
        <f t="shared" si="43"/>
        <v>0.67</v>
      </c>
      <c r="I759" s="11">
        <f t="shared" si="43"/>
        <v>0.52999999999999992</v>
      </c>
      <c r="J759" s="9">
        <v>1</v>
      </c>
    </row>
    <row r="760" spans="3:10" x14ac:dyDescent="0.4">
      <c r="C760" s="9">
        <v>741</v>
      </c>
      <c r="D760" s="11">
        <f t="shared" si="44"/>
        <v>1.8</v>
      </c>
      <c r="E760" s="11">
        <f t="shared" si="44"/>
        <v>3.9</v>
      </c>
      <c r="F760" s="11">
        <f t="shared" si="44"/>
        <v>2.6</v>
      </c>
      <c r="G760" s="11">
        <f t="shared" si="44"/>
        <v>1.2</v>
      </c>
      <c r="H760" s="11">
        <f t="shared" si="43"/>
        <v>0.67</v>
      </c>
      <c r="I760" s="11">
        <f t="shared" si="43"/>
        <v>0.52999999999999992</v>
      </c>
      <c r="J760" s="9">
        <v>1</v>
      </c>
    </row>
    <row r="761" spans="3:10" x14ac:dyDescent="0.4">
      <c r="C761" s="9">
        <v>742</v>
      </c>
      <c r="D761" s="11">
        <f t="shared" si="44"/>
        <v>1.8</v>
      </c>
      <c r="E761" s="11">
        <f t="shared" si="44"/>
        <v>3.9</v>
      </c>
      <c r="F761" s="11">
        <f t="shared" si="44"/>
        <v>2.6</v>
      </c>
      <c r="G761" s="11">
        <f t="shared" si="44"/>
        <v>1.2</v>
      </c>
      <c r="H761" s="11">
        <f t="shared" si="43"/>
        <v>0.67</v>
      </c>
      <c r="I761" s="11">
        <f t="shared" si="43"/>
        <v>0.52999999999999992</v>
      </c>
      <c r="J761" s="9">
        <v>1</v>
      </c>
    </row>
    <row r="762" spans="3:10" x14ac:dyDescent="0.4">
      <c r="C762" s="9">
        <v>743</v>
      </c>
      <c r="D762" s="11">
        <f t="shared" si="44"/>
        <v>1.8</v>
      </c>
      <c r="E762" s="11">
        <f t="shared" si="44"/>
        <v>3.9</v>
      </c>
      <c r="F762" s="11">
        <f t="shared" si="44"/>
        <v>2.6</v>
      </c>
      <c r="G762" s="11">
        <f t="shared" si="44"/>
        <v>1.2</v>
      </c>
      <c r="H762" s="11">
        <f t="shared" si="43"/>
        <v>0.67</v>
      </c>
      <c r="I762" s="11">
        <f t="shared" si="43"/>
        <v>0.52999999999999992</v>
      </c>
      <c r="J762" s="9">
        <v>1</v>
      </c>
    </row>
    <row r="763" spans="3:10" x14ac:dyDescent="0.4">
      <c r="C763" s="9">
        <v>744</v>
      </c>
      <c r="D763" s="11">
        <f t="shared" si="44"/>
        <v>1.8</v>
      </c>
      <c r="E763" s="11">
        <f t="shared" si="44"/>
        <v>3.9</v>
      </c>
      <c r="F763" s="11">
        <f t="shared" si="44"/>
        <v>2.6</v>
      </c>
      <c r="G763" s="11">
        <f t="shared" si="44"/>
        <v>1.2</v>
      </c>
      <c r="H763" s="11">
        <f t="shared" si="43"/>
        <v>0.67</v>
      </c>
      <c r="I763" s="11">
        <f t="shared" si="43"/>
        <v>0.52999999999999992</v>
      </c>
      <c r="J763" s="9">
        <v>1</v>
      </c>
    </row>
    <row r="764" spans="3:10" x14ac:dyDescent="0.4">
      <c r="C764" s="9">
        <v>745</v>
      </c>
      <c r="D764" s="11">
        <f t="shared" si="44"/>
        <v>1.8</v>
      </c>
      <c r="E764" s="11">
        <f t="shared" si="44"/>
        <v>3.9</v>
      </c>
      <c r="F764" s="11">
        <f t="shared" si="44"/>
        <v>2.6</v>
      </c>
      <c r="G764" s="11">
        <f t="shared" si="44"/>
        <v>1.2</v>
      </c>
      <c r="H764" s="11">
        <f t="shared" si="43"/>
        <v>0.67</v>
      </c>
      <c r="I764" s="11">
        <f t="shared" si="43"/>
        <v>0.52999999999999992</v>
      </c>
      <c r="J764" s="9">
        <v>1</v>
      </c>
    </row>
    <row r="765" spans="3:10" x14ac:dyDescent="0.4">
      <c r="C765" s="9">
        <v>746</v>
      </c>
      <c r="D765" s="11">
        <f t="shared" si="44"/>
        <v>1.8</v>
      </c>
      <c r="E765" s="11">
        <f t="shared" si="44"/>
        <v>3.9</v>
      </c>
      <c r="F765" s="11">
        <f t="shared" si="44"/>
        <v>2.6</v>
      </c>
      <c r="G765" s="11">
        <f t="shared" si="44"/>
        <v>1.2</v>
      </c>
      <c r="H765" s="11">
        <f t="shared" si="43"/>
        <v>0.67</v>
      </c>
      <c r="I765" s="11">
        <f t="shared" si="43"/>
        <v>0.52999999999999992</v>
      </c>
      <c r="J765" s="9">
        <v>1</v>
      </c>
    </row>
    <row r="766" spans="3:10" x14ac:dyDescent="0.4">
      <c r="C766" s="9">
        <v>747</v>
      </c>
      <c r="D766" s="11">
        <f t="shared" si="44"/>
        <v>1.8</v>
      </c>
      <c r="E766" s="11">
        <f t="shared" si="44"/>
        <v>3.9</v>
      </c>
      <c r="F766" s="11">
        <f t="shared" si="44"/>
        <v>2.6</v>
      </c>
      <c r="G766" s="11">
        <f t="shared" si="44"/>
        <v>1.2</v>
      </c>
      <c r="H766" s="11">
        <f t="shared" si="43"/>
        <v>0.67</v>
      </c>
      <c r="I766" s="11">
        <f t="shared" si="43"/>
        <v>0.52999999999999992</v>
      </c>
      <c r="J766" s="9">
        <v>1</v>
      </c>
    </row>
    <row r="767" spans="3:10" x14ac:dyDescent="0.4">
      <c r="C767" s="9">
        <v>748</v>
      </c>
      <c r="D767" s="11">
        <f t="shared" si="44"/>
        <v>1.8</v>
      </c>
      <c r="E767" s="11">
        <f t="shared" si="44"/>
        <v>3.9</v>
      </c>
      <c r="F767" s="11">
        <f t="shared" si="44"/>
        <v>2.6</v>
      </c>
      <c r="G767" s="11">
        <f t="shared" si="44"/>
        <v>1.2</v>
      </c>
      <c r="H767" s="11">
        <f t="shared" si="43"/>
        <v>0.67</v>
      </c>
      <c r="I767" s="11">
        <f t="shared" si="43"/>
        <v>0.52999999999999992</v>
      </c>
      <c r="J767" s="9">
        <v>1</v>
      </c>
    </row>
    <row r="768" spans="3:10" x14ac:dyDescent="0.4">
      <c r="C768" s="9">
        <v>749</v>
      </c>
      <c r="D768" s="11">
        <f t="shared" si="44"/>
        <v>1.8</v>
      </c>
      <c r="E768" s="11">
        <f t="shared" si="44"/>
        <v>3.9</v>
      </c>
      <c r="F768" s="11">
        <f t="shared" si="44"/>
        <v>2.6</v>
      </c>
      <c r="G768" s="11">
        <f t="shared" si="44"/>
        <v>1.2</v>
      </c>
      <c r="H768" s="11">
        <f t="shared" si="43"/>
        <v>0.67</v>
      </c>
      <c r="I768" s="11">
        <f t="shared" si="43"/>
        <v>0.52999999999999992</v>
      </c>
      <c r="J768" s="9">
        <v>1</v>
      </c>
    </row>
    <row r="769" spans="3:10" x14ac:dyDescent="0.4">
      <c r="C769" s="9">
        <v>750</v>
      </c>
      <c r="D769" s="11">
        <f t="shared" si="44"/>
        <v>1.8</v>
      </c>
      <c r="E769" s="11">
        <f t="shared" si="44"/>
        <v>3.9</v>
      </c>
      <c r="F769" s="11">
        <f t="shared" si="44"/>
        <v>2.6</v>
      </c>
      <c r="G769" s="11">
        <f t="shared" si="44"/>
        <v>1.2</v>
      </c>
      <c r="H769" s="11">
        <f t="shared" si="43"/>
        <v>0.67</v>
      </c>
      <c r="I769" s="11">
        <f t="shared" si="43"/>
        <v>0.52999999999999992</v>
      </c>
      <c r="J769" s="9">
        <v>1</v>
      </c>
    </row>
    <row r="770" spans="3:10" x14ac:dyDescent="0.4">
      <c r="C770" s="9">
        <v>751</v>
      </c>
      <c r="D770" s="11">
        <f t="shared" si="44"/>
        <v>1.8</v>
      </c>
      <c r="E770" s="11">
        <f t="shared" si="44"/>
        <v>3.9</v>
      </c>
      <c r="F770" s="11">
        <f t="shared" si="44"/>
        <v>2.6</v>
      </c>
      <c r="G770" s="11">
        <f t="shared" si="44"/>
        <v>1.2</v>
      </c>
      <c r="H770" s="11">
        <f t="shared" si="43"/>
        <v>0.67</v>
      </c>
      <c r="I770" s="11">
        <f t="shared" si="43"/>
        <v>0.52999999999999992</v>
      </c>
      <c r="J770" s="9">
        <v>1</v>
      </c>
    </row>
    <row r="771" spans="3:10" x14ac:dyDescent="0.4">
      <c r="C771" s="9">
        <v>752</v>
      </c>
      <c r="D771" s="11">
        <f t="shared" si="44"/>
        <v>1.8</v>
      </c>
      <c r="E771" s="11">
        <f t="shared" si="44"/>
        <v>3.9</v>
      </c>
      <c r="F771" s="11">
        <f t="shared" si="44"/>
        <v>2.6</v>
      </c>
      <c r="G771" s="11">
        <f t="shared" si="44"/>
        <v>1.2</v>
      </c>
      <c r="H771" s="11">
        <f t="shared" si="43"/>
        <v>0.67</v>
      </c>
      <c r="I771" s="11">
        <f t="shared" si="43"/>
        <v>0.52999999999999992</v>
      </c>
      <c r="J771" s="9">
        <v>1</v>
      </c>
    </row>
    <row r="772" spans="3:10" x14ac:dyDescent="0.4">
      <c r="C772" s="9">
        <v>753</v>
      </c>
      <c r="D772" s="11">
        <f t="shared" si="44"/>
        <v>1.8</v>
      </c>
      <c r="E772" s="11">
        <f t="shared" si="44"/>
        <v>3.9</v>
      </c>
      <c r="F772" s="11">
        <f t="shared" si="44"/>
        <v>2.6</v>
      </c>
      <c r="G772" s="11">
        <f t="shared" si="44"/>
        <v>1.2</v>
      </c>
      <c r="H772" s="11">
        <f t="shared" si="43"/>
        <v>0.67</v>
      </c>
      <c r="I772" s="11">
        <f t="shared" si="43"/>
        <v>0.52999999999999992</v>
      </c>
      <c r="J772" s="9">
        <v>1</v>
      </c>
    </row>
    <row r="773" spans="3:10" x14ac:dyDescent="0.4">
      <c r="C773" s="9">
        <v>754</v>
      </c>
      <c r="D773" s="11">
        <f t="shared" si="44"/>
        <v>1.8</v>
      </c>
      <c r="E773" s="11">
        <f t="shared" si="44"/>
        <v>3.9</v>
      </c>
      <c r="F773" s="11">
        <f t="shared" si="44"/>
        <v>2.6</v>
      </c>
      <c r="G773" s="11">
        <f t="shared" si="44"/>
        <v>1.2</v>
      </c>
      <c r="H773" s="11">
        <f t="shared" si="43"/>
        <v>0.67</v>
      </c>
      <c r="I773" s="11">
        <f t="shared" si="43"/>
        <v>0.52999999999999992</v>
      </c>
      <c r="J773" s="9">
        <v>1</v>
      </c>
    </row>
    <row r="774" spans="3:10" x14ac:dyDescent="0.4">
      <c r="C774" s="9">
        <v>755</v>
      </c>
      <c r="D774" s="11">
        <f t="shared" si="44"/>
        <v>1.8</v>
      </c>
      <c r="E774" s="11">
        <f t="shared" si="44"/>
        <v>3.9</v>
      </c>
      <c r="F774" s="11">
        <f t="shared" si="44"/>
        <v>2.6</v>
      </c>
      <c r="G774" s="11">
        <f t="shared" si="44"/>
        <v>1.2</v>
      </c>
      <c r="H774" s="11">
        <f t="shared" si="43"/>
        <v>0.67</v>
      </c>
      <c r="I774" s="11">
        <f t="shared" si="43"/>
        <v>0.52999999999999992</v>
      </c>
      <c r="J774" s="9">
        <v>1</v>
      </c>
    </row>
    <row r="775" spans="3:10" x14ac:dyDescent="0.4">
      <c r="C775" s="9">
        <v>756</v>
      </c>
      <c r="D775" s="11">
        <f t="shared" si="44"/>
        <v>1.8</v>
      </c>
      <c r="E775" s="11">
        <f t="shared" si="44"/>
        <v>3.9</v>
      </c>
      <c r="F775" s="11">
        <f t="shared" si="44"/>
        <v>2.6</v>
      </c>
      <c r="G775" s="11">
        <f t="shared" si="44"/>
        <v>1.2</v>
      </c>
      <c r="H775" s="11">
        <f t="shared" si="43"/>
        <v>0.67</v>
      </c>
      <c r="I775" s="11">
        <f t="shared" si="43"/>
        <v>0.52999999999999992</v>
      </c>
      <c r="J775" s="9">
        <v>1</v>
      </c>
    </row>
    <row r="776" spans="3:10" x14ac:dyDescent="0.4">
      <c r="C776" s="9">
        <v>757</v>
      </c>
      <c r="D776" s="11">
        <f t="shared" si="44"/>
        <v>1.8</v>
      </c>
      <c r="E776" s="11">
        <f t="shared" si="44"/>
        <v>3.9</v>
      </c>
      <c r="F776" s="11">
        <f t="shared" si="44"/>
        <v>2.6</v>
      </c>
      <c r="G776" s="11">
        <f t="shared" si="44"/>
        <v>1.2</v>
      </c>
      <c r="H776" s="11">
        <f t="shared" si="43"/>
        <v>0.67</v>
      </c>
      <c r="I776" s="11">
        <f t="shared" si="43"/>
        <v>0.52999999999999992</v>
      </c>
      <c r="J776" s="9">
        <v>1</v>
      </c>
    </row>
    <row r="777" spans="3:10" x14ac:dyDescent="0.4">
      <c r="C777" s="9">
        <v>758</v>
      </c>
      <c r="D777" s="11">
        <f t="shared" si="44"/>
        <v>1.8</v>
      </c>
      <c r="E777" s="11">
        <f t="shared" si="44"/>
        <v>3.9</v>
      </c>
      <c r="F777" s="11">
        <f t="shared" si="44"/>
        <v>2.6</v>
      </c>
      <c r="G777" s="11">
        <f t="shared" si="44"/>
        <v>1.2</v>
      </c>
      <c r="H777" s="11">
        <f t="shared" si="43"/>
        <v>0.67</v>
      </c>
      <c r="I777" s="11">
        <f t="shared" si="43"/>
        <v>0.52999999999999992</v>
      </c>
      <c r="J777" s="9">
        <v>1</v>
      </c>
    </row>
    <row r="778" spans="3:10" x14ac:dyDescent="0.4">
      <c r="C778" s="9">
        <v>759</v>
      </c>
      <c r="D778" s="11">
        <f t="shared" si="44"/>
        <v>1.8</v>
      </c>
      <c r="E778" s="11">
        <f t="shared" si="44"/>
        <v>3.9</v>
      </c>
      <c r="F778" s="11">
        <f t="shared" si="44"/>
        <v>2.6</v>
      </c>
      <c r="G778" s="11">
        <f t="shared" si="44"/>
        <v>1.2</v>
      </c>
      <c r="H778" s="11">
        <f t="shared" si="43"/>
        <v>0.67</v>
      </c>
      <c r="I778" s="11">
        <f t="shared" si="43"/>
        <v>0.52999999999999992</v>
      </c>
      <c r="J778" s="9">
        <v>1</v>
      </c>
    </row>
    <row r="779" spans="3:10" x14ac:dyDescent="0.4">
      <c r="C779" s="9">
        <v>760</v>
      </c>
      <c r="D779" s="11">
        <f t="shared" si="44"/>
        <v>1.8</v>
      </c>
      <c r="E779" s="11">
        <f t="shared" si="44"/>
        <v>3.9</v>
      </c>
      <c r="F779" s="11">
        <f t="shared" si="44"/>
        <v>2.6</v>
      </c>
      <c r="G779" s="11">
        <f t="shared" si="44"/>
        <v>1.2</v>
      </c>
      <c r="H779" s="11">
        <f t="shared" si="43"/>
        <v>0.67</v>
      </c>
      <c r="I779" s="11">
        <f t="shared" si="43"/>
        <v>0.52999999999999992</v>
      </c>
      <c r="J779" s="9">
        <v>1</v>
      </c>
    </row>
    <row r="780" spans="3:10" x14ac:dyDescent="0.4">
      <c r="C780" s="9">
        <v>761</v>
      </c>
      <c r="D780" s="11">
        <f t="shared" si="44"/>
        <v>1.8</v>
      </c>
      <c r="E780" s="11">
        <f t="shared" si="44"/>
        <v>3.9</v>
      </c>
      <c r="F780" s="11">
        <f t="shared" si="44"/>
        <v>2.6</v>
      </c>
      <c r="G780" s="11">
        <f t="shared" si="44"/>
        <v>1.2</v>
      </c>
      <c r="H780" s="11">
        <f t="shared" si="43"/>
        <v>0.67</v>
      </c>
      <c r="I780" s="11">
        <f t="shared" si="43"/>
        <v>0.52999999999999992</v>
      </c>
      <c r="J780" s="9">
        <v>1</v>
      </c>
    </row>
    <row r="781" spans="3:10" x14ac:dyDescent="0.4">
      <c r="C781" s="9">
        <v>762</v>
      </c>
      <c r="D781" s="11">
        <f t="shared" si="44"/>
        <v>1.8</v>
      </c>
      <c r="E781" s="11">
        <f t="shared" si="44"/>
        <v>3.9</v>
      </c>
      <c r="F781" s="11">
        <f t="shared" si="44"/>
        <v>2.6</v>
      </c>
      <c r="G781" s="11">
        <f t="shared" si="44"/>
        <v>1.2</v>
      </c>
      <c r="H781" s="11">
        <f t="shared" ref="H781:I803" si="45">H$14</f>
        <v>0.67</v>
      </c>
      <c r="I781" s="11">
        <f t="shared" si="45"/>
        <v>0.52999999999999992</v>
      </c>
      <c r="J781" s="9">
        <v>1</v>
      </c>
    </row>
    <row r="782" spans="3:10" x14ac:dyDescent="0.4">
      <c r="C782" s="9">
        <v>763</v>
      </c>
      <c r="D782" s="11">
        <f t="shared" si="44"/>
        <v>1.8</v>
      </c>
      <c r="E782" s="11">
        <f t="shared" si="44"/>
        <v>3.9</v>
      </c>
      <c r="F782" s="11">
        <f t="shared" si="44"/>
        <v>2.6</v>
      </c>
      <c r="G782" s="11">
        <f t="shared" si="44"/>
        <v>1.2</v>
      </c>
      <c r="H782" s="11">
        <f t="shared" si="45"/>
        <v>0.67</v>
      </c>
      <c r="I782" s="11">
        <f t="shared" si="45"/>
        <v>0.52999999999999992</v>
      </c>
      <c r="J782" s="9">
        <v>1</v>
      </c>
    </row>
    <row r="783" spans="3:10" x14ac:dyDescent="0.4">
      <c r="C783" s="9">
        <v>764</v>
      </c>
      <c r="D783" s="11">
        <f t="shared" si="44"/>
        <v>1.8</v>
      </c>
      <c r="E783" s="11">
        <f t="shared" si="44"/>
        <v>3.9</v>
      </c>
      <c r="F783" s="11">
        <f t="shared" si="44"/>
        <v>2.6</v>
      </c>
      <c r="G783" s="11">
        <f t="shared" si="44"/>
        <v>1.2</v>
      </c>
      <c r="H783" s="11">
        <f t="shared" si="45"/>
        <v>0.67</v>
      </c>
      <c r="I783" s="11">
        <f t="shared" si="45"/>
        <v>0.52999999999999992</v>
      </c>
      <c r="J783" s="9">
        <v>1</v>
      </c>
    </row>
    <row r="784" spans="3:10" x14ac:dyDescent="0.4">
      <c r="C784" s="9">
        <v>765</v>
      </c>
      <c r="D784" s="11">
        <f t="shared" si="44"/>
        <v>1.8</v>
      </c>
      <c r="E784" s="11">
        <f t="shared" si="44"/>
        <v>3.9</v>
      </c>
      <c r="F784" s="11">
        <f t="shared" si="44"/>
        <v>2.6</v>
      </c>
      <c r="G784" s="11">
        <f t="shared" si="44"/>
        <v>1.2</v>
      </c>
      <c r="H784" s="11">
        <f t="shared" si="45"/>
        <v>0.67</v>
      </c>
      <c r="I784" s="11">
        <f t="shared" si="45"/>
        <v>0.52999999999999992</v>
      </c>
      <c r="J784" s="9">
        <v>1</v>
      </c>
    </row>
    <row r="785" spans="3:10" x14ac:dyDescent="0.4">
      <c r="C785" s="9">
        <v>766</v>
      </c>
      <c r="D785" s="11">
        <f t="shared" si="44"/>
        <v>1.8</v>
      </c>
      <c r="E785" s="11">
        <f t="shared" si="44"/>
        <v>3.9</v>
      </c>
      <c r="F785" s="11">
        <f t="shared" si="44"/>
        <v>2.6</v>
      </c>
      <c r="G785" s="11">
        <f t="shared" si="44"/>
        <v>1.2</v>
      </c>
      <c r="H785" s="11">
        <f t="shared" si="45"/>
        <v>0.67</v>
      </c>
      <c r="I785" s="11">
        <f t="shared" si="45"/>
        <v>0.52999999999999992</v>
      </c>
      <c r="J785" s="9">
        <v>1</v>
      </c>
    </row>
    <row r="786" spans="3:10" x14ac:dyDescent="0.4">
      <c r="C786" s="9">
        <v>767</v>
      </c>
      <c r="D786" s="11">
        <f t="shared" si="44"/>
        <v>1.8</v>
      </c>
      <c r="E786" s="11">
        <f t="shared" si="44"/>
        <v>3.9</v>
      </c>
      <c r="F786" s="11">
        <f t="shared" si="44"/>
        <v>2.6</v>
      </c>
      <c r="G786" s="11">
        <f t="shared" si="44"/>
        <v>1.2</v>
      </c>
      <c r="H786" s="11">
        <f t="shared" si="45"/>
        <v>0.67</v>
      </c>
      <c r="I786" s="11">
        <f t="shared" si="45"/>
        <v>0.52999999999999992</v>
      </c>
      <c r="J786" s="9">
        <v>1</v>
      </c>
    </row>
    <row r="787" spans="3:10" x14ac:dyDescent="0.4">
      <c r="C787" s="9">
        <v>768</v>
      </c>
      <c r="D787" s="11">
        <f t="shared" si="44"/>
        <v>1.8</v>
      </c>
      <c r="E787" s="11">
        <f t="shared" si="44"/>
        <v>3.9</v>
      </c>
      <c r="F787" s="11">
        <f t="shared" si="44"/>
        <v>2.6</v>
      </c>
      <c r="G787" s="11">
        <f t="shared" si="44"/>
        <v>1.2</v>
      </c>
      <c r="H787" s="11">
        <f t="shared" si="45"/>
        <v>0.67</v>
      </c>
      <c r="I787" s="11">
        <f t="shared" si="45"/>
        <v>0.52999999999999992</v>
      </c>
      <c r="J787" s="9">
        <v>1</v>
      </c>
    </row>
    <row r="788" spans="3:10" x14ac:dyDescent="0.4">
      <c r="C788" s="9">
        <v>769</v>
      </c>
      <c r="D788" s="11">
        <f t="shared" si="44"/>
        <v>1.8</v>
      </c>
      <c r="E788" s="11">
        <f t="shared" si="44"/>
        <v>3.9</v>
      </c>
      <c r="F788" s="11">
        <f t="shared" si="44"/>
        <v>2.6</v>
      </c>
      <c r="G788" s="11">
        <f t="shared" si="44"/>
        <v>1.2</v>
      </c>
      <c r="H788" s="11">
        <f t="shared" si="45"/>
        <v>0.67</v>
      </c>
      <c r="I788" s="11">
        <f t="shared" si="45"/>
        <v>0.52999999999999992</v>
      </c>
      <c r="J788" s="9">
        <v>1</v>
      </c>
    </row>
    <row r="789" spans="3:10" x14ac:dyDescent="0.4">
      <c r="C789" s="9">
        <v>770</v>
      </c>
      <c r="D789" s="11">
        <f t="shared" si="44"/>
        <v>1.8</v>
      </c>
      <c r="E789" s="11">
        <f t="shared" si="44"/>
        <v>3.9</v>
      </c>
      <c r="F789" s="11">
        <f t="shared" si="44"/>
        <v>2.6</v>
      </c>
      <c r="G789" s="11">
        <f t="shared" si="44"/>
        <v>1.2</v>
      </c>
      <c r="H789" s="11">
        <f t="shared" si="45"/>
        <v>0.67</v>
      </c>
      <c r="I789" s="11">
        <f t="shared" si="45"/>
        <v>0.52999999999999992</v>
      </c>
      <c r="J789" s="9">
        <v>1</v>
      </c>
    </row>
    <row r="790" spans="3:10" x14ac:dyDescent="0.4">
      <c r="C790" s="9">
        <v>771</v>
      </c>
      <c r="D790" s="11">
        <f t="shared" si="44"/>
        <v>1.8</v>
      </c>
      <c r="E790" s="11">
        <f t="shared" si="44"/>
        <v>3.9</v>
      </c>
      <c r="F790" s="11">
        <f t="shared" si="44"/>
        <v>2.6</v>
      </c>
      <c r="G790" s="11">
        <f t="shared" si="44"/>
        <v>1.2</v>
      </c>
      <c r="H790" s="11">
        <f t="shared" si="45"/>
        <v>0.67</v>
      </c>
      <c r="I790" s="11">
        <f t="shared" si="45"/>
        <v>0.52999999999999992</v>
      </c>
      <c r="J790" s="9">
        <v>1</v>
      </c>
    </row>
    <row r="791" spans="3:10" x14ac:dyDescent="0.4">
      <c r="C791" s="9">
        <v>772</v>
      </c>
      <c r="D791" s="11">
        <f t="shared" si="44"/>
        <v>1.8</v>
      </c>
      <c r="E791" s="11">
        <f t="shared" si="44"/>
        <v>3.9</v>
      </c>
      <c r="F791" s="11">
        <f t="shared" si="44"/>
        <v>2.6</v>
      </c>
      <c r="G791" s="11">
        <f t="shared" si="44"/>
        <v>1.2</v>
      </c>
      <c r="H791" s="11">
        <f t="shared" si="45"/>
        <v>0.67</v>
      </c>
      <c r="I791" s="11">
        <f t="shared" si="45"/>
        <v>0.52999999999999992</v>
      </c>
      <c r="J791" s="9">
        <v>1</v>
      </c>
    </row>
    <row r="792" spans="3:10" x14ac:dyDescent="0.4">
      <c r="C792" s="9">
        <v>773</v>
      </c>
      <c r="D792" s="11">
        <f t="shared" si="44"/>
        <v>1.8</v>
      </c>
      <c r="E792" s="11">
        <f t="shared" si="44"/>
        <v>3.9</v>
      </c>
      <c r="F792" s="11">
        <f t="shared" si="44"/>
        <v>2.6</v>
      </c>
      <c r="G792" s="11">
        <f t="shared" si="44"/>
        <v>1.2</v>
      </c>
      <c r="H792" s="11">
        <f t="shared" si="45"/>
        <v>0.67</v>
      </c>
      <c r="I792" s="11">
        <f t="shared" si="45"/>
        <v>0.52999999999999992</v>
      </c>
      <c r="J792" s="9">
        <v>1</v>
      </c>
    </row>
    <row r="793" spans="3:10" x14ac:dyDescent="0.4">
      <c r="C793" s="9">
        <v>774</v>
      </c>
      <c r="D793" s="11">
        <f t="shared" si="44"/>
        <v>1.8</v>
      </c>
      <c r="E793" s="11">
        <f t="shared" si="44"/>
        <v>3.9</v>
      </c>
      <c r="F793" s="11">
        <f t="shared" si="44"/>
        <v>2.6</v>
      </c>
      <c r="G793" s="11">
        <f t="shared" si="44"/>
        <v>1.2</v>
      </c>
      <c r="H793" s="11">
        <f t="shared" si="45"/>
        <v>0.67</v>
      </c>
      <c r="I793" s="11">
        <f t="shared" si="45"/>
        <v>0.52999999999999992</v>
      </c>
      <c r="J793" s="9">
        <v>1</v>
      </c>
    </row>
    <row r="794" spans="3:10" x14ac:dyDescent="0.4">
      <c r="C794" s="9">
        <v>775</v>
      </c>
      <c r="D794" s="11">
        <f t="shared" si="44"/>
        <v>1.8</v>
      </c>
      <c r="E794" s="11">
        <f t="shared" si="44"/>
        <v>3.9</v>
      </c>
      <c r="F794" s="11">
        <f t="shared" si="44"/>
        <v>2.6</v>
      </c>
      <c r="G794" s="11">
        <f t="shared" si="44"/>
        <v>1.2</v>
      </c>
      <c r="H794" s="11">
        <f t="shared" si="45"/>
        <v>0.67</v>
      </c>
      <c r="I794" s="11">
        <f t="shared" si="45"/>
        <v>0.52999999999999992</v>
      </c>
      <c r="J794" s="9">
        <v>1</v>
      </c>
    </row>
    <row r="795" spans="3:10" x14ac:dyDescent="0.4">
      <c r="C795" s="9">
        <v>776</v>
      </c>
      <c r="D795" s="11">
        <f t="shared" si="44"/>
        <v>1.8</v>
      </c>
      <c r="E795" s="11">
        <f t="shared" si="44"/>
        <v>3.9</v>
      </c>
      <c r="F795" s="11">
        <f t="shared" si="44"/>
        <v>2.6</v>
      </c>
      <c r="G795" s="11">
        <f t="shared" si="44"/>
        <v>1.2</v>
      </c>
      <c r="H795" s="11">
        <f t="shared" si="45"/>
        <v>0.67</v>
      </c>
      <c r="I795" s="11">
        <f t="shared" si="45"/>
        <v>0.52999999999999992</v>
      </c>
      <c r="J795" s="9">
        <v>1</v>
      </c>
    </row>
    <row r="796" spans="3:10" x14ac:dyDescent="0.4">
      <c r="C796" s="9">
        <v>777</v>
      </c>
      <c r="D796" s="11">
        <f t="shared" si="44"/>
        <v>1.8</v>
      </c>
      <c r="E796" s="11">
        <f t="shared" si="44"/>
        <v>3.9</v>
      </c>
      <c r="F796" s="11">
        <f t="shared" si="44"/>
        <v>2.6</v>
      </c>
      <c r="G796" s="11">
        <f t="shared" si="44"/>
        <v>1.2</v>
      </c>
      <c r="H796" s="11">
        <f t="shared" si="45"/>
        <v>0.67</v>
      </c>
      <c r="I796" s="11">
        <f t="shared" si="45"/>
        <v>0.52999999999999992</v>
      </c>
      <c r="J796" s="9">
        <v>1</v>
      </c>
    </row>
    <row r="797" spans="3:10" x14ac:dyDescent="0.4">
      <c r="C797" s="9">
        <v>778</v>
      </c>
      <c r="D797" s="11">
        <f t="shared" si="44"/>
        <v>1.8</v>
      </c>
      <c r="E797" s="11">
        <f t="shared" si="44"/>
        <v>3.9</v>
      </c>
      <c r="F797" s="11">
        <f t="shared" si="44"/>
        <v>2.6</v>
      </c>
      <c r="G797" s="11">
        <f t="shared" si="44"/>
        <v>1.2</v>
      </c>
      <c r="H797" s="11">
        <f t="shared" si="45"/>
        <v>0.67</v>
      </c>
      <c r="I797" s="11">
        <f t="shared" si="45"/>
        <v>0.52999999999999992</v>
      </c>
      <c r="J797" s="9">
        <v>1</v>
      </c>
    </row>
    <row r="798" spans="3:10" x14ac:dyDescent="0.4">
      <c r="C798" s="9">
        <v>779</v>
      </c>
      <c r="D798" s="11">
        <f t="shared" si="44"/>
        <v>1.8</v>
      </c>
      <c r="E798" s="11">
        <f t="shared" si="44"/>
        <v>3.9</v>
      </c>
      <c r="F798" s="11">
        <f t="shared" si="44"/>
        <v>2.6</v>
      </c>
      <c r="G798" s="11">
        <f t="shared" si="44"/>
        <v>1.2</v>
      </c>
      <c r="H798" s="11">
        <f t="shared" si="45"/>
        <v>0.67</v>
      </c>
      <c r="I798" s="11">
        <f t="shared" si="45"/>
        <v>0.52999999999999992</v>
      </c>
      <c r="J798" s="9">
        <v>1</v>
      </c>
    </row>
    <row r="799" spans="3:10" x14ac:dyDescent="0.4">
      <c r="C799" s="9">
        <v>780</v>
      </c>
      <c r="D799" s="11">
        <f t="shared" si="44"/>
        <v>1.8</v>
      </c>
      <c r="E799" s="11">
        <f t="shared" si="44"/>
        <v>3.9</v>
      </c>
      <c r="F799" s="11">
        <f t="shared" si="44"/>
        <v>2.6</v>
      </c>
      <c r="G799" s="11">
        <f t="shared" si="44"/>
        <v>1.2</v>
      </c>
      <c r="H799" s="11">
        <f t="shared" si="45"/>
        <v>0.67</v>
      </c>
      <c r="I799" s="11">
        <f t="shared" si="45"/>
        <v>0.52999999999999992</v>
      </c>
      <c r="J799" s="9">
        <v>1</v>
      </c>
    </row>
    <row r="800" spans="3:10" x14ac:dyDescent="0.4">
      <c r="C800" s="9">
        <v>781</v>
      </c>
      <c r="D800" s="11">
        <f t="shared" si="44"/>
        <v>1.8</v>
      </c>
      <c r="E800" s="11">
        <f t="shared" si="44"/>
        <v>3.9</v>
      </c>
      <c r="F800" s="11">
        <f t="shared" si="44"/>
        <v>2.6</v>
      </c>
      <c r="G800" s="11">
        <f t="shared" si="44"/>
        <v>1.2</v>
      </c>
      <c r="H800" s="11">
        <f t="shared" si="45"/>
        <v>0.67</v>
      </c>
      <c r="I800" s="11">
        <f t="shared" si="45"/>
        <v>0.52999999999999992</v>
      </c>
      <c r="J800" s="9">
        <v>1</v>
      </c>
    </row>
    <row r="801" spans="3:10" x14ac:dyDescent="0.4">
      <c r="C801" s="9">
        <v>782</v>
      </c>
      <c r="D801" s="11">
        <f t="shared" si="44"/>
        <v>1.8</v>
      </c>
      <c r="E801" s="11">
        <f t="shared" si="44"/>
        <v>3.9</v>
      </c>
      <c r="F801" s="11">
        <f t="shared" si="44"/>
        <v>2.6</v>
      </c>
      <c r="G801" s="11">
        <f t="shared" si="44"/>
        <v>1.2</v>
      </c>
      <c r="H801" s="11">
        <f t="shared" si="45"/>
        <v>0.67</v>
      </c>
      <c r="I801" s="11">
        <f t="shared" si="45"/>
        <v>0.52999999999999992</v>
      </c>
      <c r="J801" s="9">
        <v>1</v>
      </c>
    </row>
    <row r="802" spans="3:10" x14ac:dyDescent="0.4">
      <c r="C802" s="9">
        <v>783</v>
      </c>
      <c r="D802" s="11">
        <f t="shared" si="44"/>
        <v>1.8</v>
      </c>
      <c r="E802" s="11">
        <f t="shared" si="44"/>
        <v>3.9</v>
      </c>
      <c r="F802" s="11">
        <f t="shared" si="44"/>
        <v>2.6</v>
      </c>
      <c r="G802" s="11">
        <f t="shared" si="44"/>
        <v>1.2</v>
      </c>
      <c r="H802" s="11">
        <f t="shared" si="45"/>
        <v>0.67</v>
      </c>
      <c r="I802" s="11">
        <f t="shared" si="45"/>
        <v>0.52999999999999992</v>
      </c>
      <c r="J802" s="9">
        <v>1</v>
      </c>
    </row>
    <row r="803" spans="3:10" x14ac:dyDescent="0.4">
      <c r="C803" s="9">
        <v>784</v>
      </c>
      <c r="D803" s="11">
        <f t="shared" si="44"/>
        <v>1.8</v>
      </c>
      <c r="E803" s="11">
        <f t="shared" si="44"/>
        <v>3.9</v>
      </c>
      <c r="F803" s="11">
        <f t="shared" si="44"/>
        <v>2.6</v>
      </c>
      <c r="G803" s="11">
        <f t="shared" ref="G803:I803" si="46">G$14</f>
        <v>1.2</v>
      </c>
      <c r="H803" s="11">
        <f t="shared" si="45"/>
        <v>0.67</v>
      </c>
      <c r="I803" s="11">
        <f t="shared" si="46"/>
        <v>0.52999999999999992</v>
      </c>
      <c r="J803" s="9">
        <v>1</v>
      </c>
    </row>
    <row r="804" spans="3:10" x14ac:dyDescent="0.4">
      <c r="C804" s="9">
        <v>785</v>
      </c>
      <c r="D804" s="11">
        <f t="shared" ref="D804:I859" si="47">D$14</f>
        <v>1.8</v>
      </c>
      <c r="E804" s="11">
        <f t="shared" si="47"/>
        <v>3.9</v>
      </c>
      <c r="F804" s="11">
        <f t="shared" si="47"/>
        <v>2.6</v>
      </c>
      <c r="G804" s="11">
        <f t="shared" si="47"/>
        <v>1.2</v>
      </c>
      <c r="H804" s="11">
        <f t="shared" si="47"/>
        <v>0.67</v>
      </c>
      <c r="I804" s="11">
        <f t="shared" si="47"/>
        <v>0.52999999999999992</v>
      </c>
      <c r="J804" s="9">
        <v>1</v>
      </c>
    </row>
    <row r="805" spans="3:10" x14ac:dyDescent="0.4">
      <c r="C805" s="9">
        <v>786</v>
      </c>
      <c r="D805" s="11">
        <f t="shared" si="47"/>
        <v>1.8</v>
      </c>
      <c r="E805" s="11">
        <f t="shared" si="47"/>
        <v>3.9</v>
      </c>
      <c r="F805" s="11">
        <f t="shared" si="47"/>
        <v>2.6</v>
      </c>
      <c r="G805" s="11">
        <f t="shared" si="47"/>
        <v>1.2</v>
      </c>
      <c r="H805" s="11">
        <f t="shared" si="47"/>
        <v>0.67</v>
      </c>
      <c r="I805" s="11">
        <f t="shared" si="47"/>
        <v>0.52999999999999992</v>
      </c>
      <c r="J805" s="9">
        <v>1</v>
      </c>
    </row>
    <row r="806" spans="3:10" x14ac:dyDescent="0.4">
      <c r="C806" s="9">
        <v>787</v>
      </c>
      <c r="D806" s="11">
        <f t="shared" si="47"/>
        <v>1.8</v>
      </c>
      <c r="E806" s="11">
        <f t="shared" si="47"/>
        <v>3.9</v>
      </c>
      <c r="F806" s="11">
        <f t="shared" si="47"/>
        <v>2.6</v>
      </c>
      <c r="G806" s="11">
        <f t="shared" si="47"/>
        <v>1.2</v>
      </c>
      <c r="H806" s="11">
        <f t="shared" si="47"/>
        <v>0.67</v>
      </c>
      <c r="I806" s="11">
        <f t="shared" si="47"/>
        <v>0.52999999999999992</v>
      </c>
      <c r="J806" s="9">
        <v>1</v>
      </c>
    </row>
    <row r="807" spans="3:10" x14ac:dyDescent="0.4">
      <c r="C807" s="9">
        <v>788</v>
      </c>
      <c r="D807" s="11">
        <f t="shared" si="47"/>
        <v>1.8</v>
      </c>
      <c r="E807" s="11">
        <f t="shared" si="47"/>
        <v>3.9</v>
      </c>
      <c r="F807" s="11">
        <f t="shared" si="47"/>
        <v>2.6</v>
      </c>
      <c r="G807" s="11">
        <f t="shared" si="47"/>
        <v>1.2</v>
      </c>
      <c r="H807" s="11">
        <f t="shared" si="47"/>
        <v>0.67</v>
      </c>
      <c r="I807" s="11">
        <f t="shared" si="47"/>
        <v>0.52999999999999992</v>
      </c>
      <c r="J807" s="9">
        <v>1</v>
      </c>
    </row>
    <row r="808" spans="3:10" x14ac:dyDescent="0.4">
      <c r="C808" s="9">
        <v>789</v>
      </c>
      <c r="D808" s="11">
        <f t="shared" si="47"/>
        <v>1.8</v>
      </c>
      <c r="E808" s="11">
        <f t="shared" si="47"/>
        <v>3.9</v>
      </c>
      <c r="F808" s="11">
        <f t="shared" si="47"/>
        <v>2.6</v>
      </c>
      <c r="G808" s="11">
        <f t="shared" si="47"/>
        <v>1.2</v>
      </c>
      <c r="H808" s="11">
        <f t="shared" si="47"/>
        <v>0.67</v>
      </c>
      <c r="I808" s="11">
        <f t="shared" si="47"/>
        <v>0.52999999999999992</v>
      </c>
      <c r="J808" s="9">
        <v>1</v>
      </c>
    </row>
    <row r="809" spans="3:10" x14ac:dyDescent="0.4">
      <c r="C809" s="9">
        <v>790</v>
      </c>
      <c r="D809" s="11">
        <f t="shared" si="47"/>
        <v>1.8</v>
      </c>
      <c r="E809" s="11">
        <f t="shared" si="47"/>
        <v>3.9</v>
      </c>
      <c r="F809" s="11">
        <f t="shared" si="47"/>
        <v>2.6</v>
      </c>
      <c r="G809" s="11">
        <f t="shared" si="47"/>
        <v>1.2</v>
      </c>
      <c r="H809" s="11">
        <f t="shared" si="47"/>
        <v>0.67</v>
      </c>
      <c r="I809" s="11">
        <f t="shared" si="47"/>
        <v>0.52999999999999992</v>
      </c>
      <c r="J809" s="9">
        <v>1</v>
      </c>
    </row>
    <row r="810" spans="3:10" x14ac:dyDescent="0.4">
      <c r="C810" s="9">
        <v>791</v>
      </c>
      <c r="D810" s="11">
        <f t="shared" si="47"/>
        <v>1.8</v>
      </c>
      <c r="E810" s="11">
        <f t="shared" si="47"/>
        <v>3.9</v>
      </c>
      <c r="F810" s="11">
        <f t="shared" si="47"/>
        <v>2.6</v>
      </c>
      <c r="G810" s="11">
        <f t="shared" si="47"/>
        <v>1.2</v>
      </c>
      <c r="H810" s="11">
        <f t="shared" si="47"/>
        <v>0.67</v>
      </c>
      <c r="I810" s="11">
        <f t="shared" si="47"/>
        <v>0.52999999999999992</v>
      </c>
      <c r="J810" s="9">
        <v>1</v>
      </c>
    </row>
    <row r="811" spans="3:10" x14ac:dyDescent="0.4">
      <c r="C811" s="9">
        <v>792</v>
      </c>
      <c r="D811" s="11">
        <f t="shared" si="47"/>
        <v>1.8</v>
      </c>
      <c r="E811" s="11">
        <f t="shared" si="47"/>
        <v>3.9</v>
      </c>
      <c r="F811" s="11">
        <f t="shared" si="47"/>
        <v>2.6</v>
      </c>
      <c r="G811" s="11">
        <f t="shared" si="47"/>
        <v>1.2</v>
      </c>
      <c r="H811" s="11">
        <f t="shared" si="47"/>
        <v>0.67</v>
      </c>
      <c r="I811" s="11">
        <f t="shared" si="47"/>
        <v>0.52999999999999992</v>
      </c>
      <c r="J811" s="9">
        <v>1</v>
      </c>
    </row>
    <row r="812" spans="3:10" x14ac:dyDescent="0.4">
      <c r="C812" s="9">
        <v>793</v>
      </c>
      <c r="D812" s="11">
        <f t="shared" si="47"/>
        <v>1.8</v>
      </c>
      <c r="E812" s="11">
        <f t="shared" si="47"/>
        <v>3.9</v>
      </c>
      <c r="F812" s="11">
        <f t="shared" si="47"/>
        <v>2.6</v>
      </c>
      <c r="G812" s="11">
        <f t="shared" si="47"/>
        <v>1.2</v>
      </c>
      <c r="H812" s="11">
        <f t="shared" si="47"/>
        <v>0.67</v>
      </c>
      <c r="I812" s="11">
        <f t="shared" si="47"/>
        <v>0.52999999999999992</v>
      </c>
      <c r="J812" s="9">
        <v>1</v>
      </c>
    </row>
    <row r="813" spans="3:10" x14ac:dyDescent="0.4">
      <c r="C813" s="9">
        <v>794</v>
      </c>
      <c r="D813" s="11">
        <f t="shared" si="47"/>
        <v>1.8</v>
      </c>
      <c r="E813" s="11">
        <f t="shared" si="47"/>
        <v>3.9</v>
      </c>
      <c r="F813" s="11">
        <f t="shared" si="47"/>
        <v>2.6</v>
      </c>
      <c r="G813" s="11">
        <f t="shared" si="47"/>
        <v>1.2</v>
      </c>
      <c r="H813" s="11">
        <f t="shared" si="47"/>
        <v>0.67</v>
      </c>
      <c r="I813" s="11">
        <f t="shared" si="47"/>
        <v>0.52999999999999992</v>
      </c>
      <c r="J813" s="9">
        <v>1</v>
      </c>
    </row>
    <row r="814" spans="3:10" x14ac:dyDescent="0.4">
      <c r="C814" s="9">
        <v>795</v>
      </c>
      <c r="D814" s="11">
        <f t="shared" si="47"/>
        <v>1.8</v>
      </c>
      <c r="E814" s="11">
        <f t="shared" si="47"/>
        <v>3.9</v>
      </c>
      <c r="F814" s="11">
        <f t="shared" si="47"/>
        <v>2.6</v>
      </c>
      <c r="G814" s="11">
        <f t="shared" si="47"/>
        <v>1.2</v>
      </c>
      <c r="H814" s="11">
        <f t="shared" si="47"/>
        <v>0.67</v>
      </c>
      <c r="I814" s="11">
        <f t="shared" si="47"/>
        <v>0.52999999999999992</v>
      </c>
      <c r="J814" s="9">
        <v>1</v>
      </c>
    </row>
    <row r="815" spans="3:10" x14ac:dyDescent="0.4">
      <c r="C815" s="9">
        <v>796</v>
      </c>
      <c r="D815" s="11">
        <f t="shared" si="47"/>
        <v>1.8</v>
      </c>
      <c r="E815" s="11">
        <f t="shared" si="47"/>
        <v>3.9</v>
      </c>
      <c r="F815" s="11">
        <f t="shared" si="47"/>
        <v>2.6</v>
      </c>
      <c r="G815" s="11">
        <f t="shared" si="47"/>
        <v>1.2</v>
      </c>
      <c r="H815" s="11">
        <f t="shared" si="47"/>
        <v>0.67</v>
      </c>
      <c r="I815" s="11">
        <f t="shared" si="47"/>
        <v>0.52999999999999992</v>
      </c>
      <c r="J815" s="9">
        <v>1</v>
      </c>
    </row>
    <row r="816" spans="3:10" x14ac:dyDescent="0.4">
      <c r="C816" s="9">
        <v>797</v>
      </c>
      <c r="D816" s="11">
        <f t="shared" si="47"/>
        <v>1.8</v>
      </c>
      <c r="E816" s="11">
        <f t="shared" si="47"/>
        <v>3.9</v>
      </c>
      <c r="F816" s="11">
        <f t="shared" si="47"/>
        <v>2.6</v>
      </c>
      <c r="G816" s="11">
        <f t="shared" si="47"/>
        <v>1.2</v>
      </c>
      <c r="H816" s="11">
        <f t="shared" si="47"/>
        <v>0.67</v>
      </c>
      <c r="I816" s="11">
        <f t="shared" si="47"/>
        <v>0.52999999999999992</v>
      </c>
      <c r="J816" s="9">
        <v>1</v>
      </c>
    </row>
    <row r="817" spans="3:10" x14ac:dyDescent="0.4">
      <c r="C817" s="9">
        <v>798</v>
      </c>
      <c r="D817" s="11">
        <f t="shared" si="47"/>
        <v>1.8</v>
      </c>
      <c r="E817" s="11">
        <f t="shared" si="47"/>
        <v>3.9</v>
      </c>
      <c r="F817" s="11">
        <f t="shared" si="47"/>
        <v>2.6</v>
      </c>
      <c r="G817" s="11">
        <f t="shared" si="47"/>
        <v>1.2</v>
      </c>
      <c r="H817" s="11">
        <f t="shared" si="47"/>
        <v>0.67</v>
      </c>
      <c r="I817" s="11">
        <f t="shared" si="47"/>
        <v>0.52999999999999992</v>
      </c>
      <c r="J817" s="9">
        <v>1</v>
      </c>
    </row>
    <row r="818" spans="3:10" x14ac:dyDescent="0.4">
      <c r="C818" s="9">
        <v>799</v>
      </c>
      <c r="D818" s="11">
        <f t="shared" si="47"/>
        <v>1.8</v>
      </c>
      <c r="E818" s="11">
        <f t="shared" si="47"/>
        <v>3.9</v>
      </c>
      <c r="F818" s="11">
        <f t="shared" si="47"/>
        <v>2.6</v>
      </c>
      <c r="G818" s="11">
        <f t="shared" si="47"/>
        <v>1.2</v>
      </c>
      <c r="H818" s="11">
        <f t="shared" si="47"/>
        <v>0.67</v>
      </c>
      <c r="I818" s="11">
        <f t="shared" si="47"/>
        <v>0.52999999999999992</v>
      </c>
      <c r="J818" s="9">
        <v>1</v>
      </c>
    </row>
    <row r="819" spans="3:10" x14ac:dyDescent="0.4">
      <c r="C819" s="9">
        <v>800</v>
      </c>
      <c r="D819" s="11">
        <f t="shared" si="47"/>
        <v>1.8</v>
      </c>
      <c r="E819" s="11">
        <f t="shared" si="47"/>
        <v>3.9</v>
      </c>
      <c r="F819" s="11">
        <f t="shared" si="47"/>
        <v>2.6</v>
      </c>
      <c r="G819" s="11">
        <f t="shared" si="47"/>
        <v>1.2</v>
      </c>
      <c r="H819" s="11">
        <f t="shared" si="47"/>
        <v>0.67</v>
      </c>
      <c r="I819" s="11">
        <f t="shared" ref="H819:I874" si="48">I$14</f>
        <v>0.52999999999999992</v>
      </c>
      <c r="J819" s="9">
        <v>1</v>
      </c>
    </row>
    <row r="820" spans="3:10" x14ac:dyDescent="0.4">
      <c r="C820" s="9">
        <v>801</v>
      </c>
      <c r="D820" s="11">
        <f t="shared" si="47"/>
        <v>1.8</v>
      </c>
      <c r="E820" s="11">
        <f t="shared" si="47"/>
        <v>3.9</v>
      </c>
      <c r="F820" s="11">
        <f t="shared" si="47"/>
        <v>2.6</v>
      </c>
      <c r="G820" s="11">
        <f t="shared" si="47"/>
        <v>1.2</v>
      </c>
      <c r="H820" s="11">
        <f t="shared" si="48"/>
        <v>0.67</v>
      </c>
      <c r="I820" s="11">
        <f t="shared" si="48"/>
        <v>0.52999999999999992</v>
      </c>
      <c r="J820" s="9">
        <v>1</v>
      </c>
    </row>
    <row r="821" spans="3:10" x14ac:dyDescent="0.4">
      <c r="C821" s="9">
        <v>802</v>
      </c>
      <c r="D821" s="11">
        <f t="shared" si="47"/>
        <v>1.8</v>
      </c>
      <c r="E821" s="11">
        <f t="shared" si="47"/>
        <v>3.9</v>
      </c>
      <c r="F821" s="11">
        <f t="shared" si="47"/>
        <v>2.6</v>
      </c>
      <c r="G821" s="11">
        <f t="shared" si="47"/>
        <v>1.2</v>
      </c>
      <c r="H821" s="11">
        <f t="shared" si="48"/>
        <v>0.67</v>
      </c>
      <c r="I821" s="11">
        <f t="shared" si="48"/>
        <v>0.52999999999999992</v>
      </c>
      <c r="J821" s="9">
        <v>1</v>
      </c>
    </row>
    <row r="822" spans="3:10" x14ac:dyDescent="0.4">
      <c r="C822" s="9">
        <v>803</v>
      </c>
      <c r="D822" s="11">
        <f t="shared" si="47"/>
        <v>1.8</v>
      </c>
      <c r="E822" s="11">
        <f t="shared" si="47"/>
        <v>3.9</v>
      </c>
      <c r="F822" s="11">
        <f t="shared" si="47"/>
        <v>2.6</v>
      </c>
      <c r="G822" s="11">
        <f t="shared" si="47"/>
        <v>1.2</v>
      </c>
      <c r="H822" s="11">
        <f t="shared" si="48"/>
        <v>0.67</v>
      </c>
      <c r="I822" s="11">
        <f t="shared" si="48"/>
        <v>0.52999999999999992</v>
      </c>
      <c r="J822" s="9">
        <v>1</v>
      </c>
    </row>
    <row r="823" spans="3:10" x14ac:dyDescent="0.4">
      <c r="C823" s="9">
        <v>804</v>
      </c>
      <c r="D823" s="11">
        <f t="shared" si="47"/>
        <v>1.8</v>
      </c>
      <c r="E823" s="11">
        <f t="shared" si="47"/>
        <v>3.9</v>
      </c>
      <c r="F823" s="11">
        <f t="shared" si="47"/>
        <v>2.6</v>
      </c>
      <c r="G823" s="11">
        <f t="shared" si="47"/>
        <v>1.2</v>
      </c>
      <c r="H823" s="11">
        <f t="shared" si="48"/>
        <v>0.67</v>
      </c>
      <c r="I823" s="11">
        <f t="shared" si="48"/>
        <v>0.52999999999999992</v>
      </c>
      <c r="J823" s="9">
        <v>1</v>
      </c>
    </row>
    <row r="824" spans="3:10" x14ac:dyDescent="0.4">
      <c r="C824" s="9">
        <v>805</v>
      </c>
      <c r="D824" s="11">
        <f t="shared" si="47"/>
        <v>1.8</v>
      </c>
      <c r="E824" s="11">
        <f t="shared" si="47"/>
        <v>3.9</v>
      </c>
      <c r="F824" s="11">
        <f t="shared" si="47"/>
        <v>2.6</v>
      </c>
      <c r="G824" s="11">
        <f t="shared" si="47"/>
        <v>1.2</v>
      </c>
      <c r="H824" s="11">
        <f t="shared" si="48"/>
        <v>0.67</v>
      </c>
      <c r="I824" s="11">
        <f t="shared" si="48"/>
        <v>0.52999999999999992</v>
      </c>
      <c r="J824" s="9">
        <v>1</v>
      </c>
    </row>
    <row r="825" spans="3:10" x14ac:dyDescent="0.4">
      <c r="C825" s="9">
        <v>806</v>
      </c>
      <c r="D825" s="11">
        <f t="shared" si="47"/>
        <v>1.8</v>
      </c>
      <c r="E825" s="11">
        <f t="shared" si="47"/>
        <v>3.9</v>
      </c>
      <c r="F825" s="11">
        <f t="shared" si="47"/>
        <v>2.6</v>
      </c>
      <c r="G825" s="11">
        <f t="shared" si="47"/>
        <v>1.2</v>
      </c>
      <c r="H825" s="11">
        <f t="shared" si="48"/>
        <v>0.67</v>
      </c>
      <c r="I825" s="11">
        <f t="shared" si="48"/>
        <v>0.52999999999999992</v>
      </c>
      <c r="J825" s="9">
        <v>1</v>
      </c>
    </row>
    <row r="826" spans="3:10" x14ac:dyDescent="0.4">
      <c r="C826" s="9">
        <v>807</v>
      </c>
      <c r="D826" s="11">
        <f t="shared" si="47"/>
        <v>1.8</v>
      </c>
      <c r="E826" s="11">
        <f t="shared" si="47"/>
        <v>3.9</v>
      </c>
      <c r="F826" s="11">
        <f t="shared" si="47"/>
        <v>2.6</v>
      </c>
      <c r="G826" s="11">
        <f t="shared" si="47"/>
        <v>1.2</v>
      </c>
      <c r="H826" s="11">
        <f t="shared" si="48"/>
        <v>0.67</v>
      </c>
      <c r="I826" s="11">
        <f t="shared" si="48"/>
        <v>0.52999999999999992</v>
      </c>
      <c r="J826" s="9">
        <v>1</v>
      </c>
    </row>
    <row r="827" spans="3:10" x14ac:dyDescent="0.4">
      <c r="C827" s="9">
        <v>808</v>
      </c>
      <c r="D827" s="11">
        <f t="shared" si="47"/>
        <v>1.8</v>
      </c>
      <c r="E827" s="11">
        <f t="shared" si="47"/>
        <v>3.9</v>
      </c>
      <c r="F827" s="11">
        <f t="shared" si="47"/>
        <v>2.6</v>
      </c>
      <c r="G827" s="11">
        <f t="shared" si="47"/>
        <v>1.2</v>
      </c>
      <c r="H827" s="11">
        <f t="shared" si="48"/>
        <v>0.67</v>
      </c>
      <c r="I827" s="11">
        <f t="shared" si="48"/>
        <v>0.52999999999999992</v>
      </c>
      <c r="J827" s="9">
        <v>1</v>
      </c>
    </row>
    <row r="828" spans="3:10" x14ac:dyDescent="0.4">
      <c r="C828" s="9">
        <v>809</v>
      </c>
      <c r="D828" s="11">
        <f t="shared" si="47"/>
        <v>1.8</v>
      </c>
      <c r="E828" s="11">
        <f t="shared" si="47"/>
        <v>3.9</v>
      </c>
      <c r="F828" s="11">
        <f t="shared" si="47"/>
        <v>2.6</v>
      </c>
      <c r="G828" s="11">
        <f t="shared" si="47"/>
        <v>1.2</v>
      </c>
      <c r="H828" s="11">
        <f t="shared" si="48"/>
        <v>0.67</v>
      </c>
      <c r="I828" s="11">
        <f t="shared" si="48"/>
        <v>0.52999999999999992</v>
      </c>
      <c r="J828" s="9">
        <v>1</v>
      </c>
    </row>
    <row r="829" spans="3:10" x14ac:dyDescent="0.4">
      <c r="C829" s="9">
        <v>810</v>
      </c>
      <c r="D829" s="11">
        <f t="shared" si="47"/>
        <v>1.8</v>
      </c>
      <c r="E829" s="11">
        <f t="shared" si="47"/>
        <v>3.9</v>
      </c>
      <c r="F829" s="11">
        <f t="shared" si="47"/>
        <v>2.6</v>
      </c>
      <c r="G829" s="11">
        <f t="shared" si="47"/>
        <v>1.2</v>
      </c>
      <c r="H829" s="11">
        <f t="shared" si="48"/>
        <v>0.67</v>
      </c>
      <c r="I829" s="11">
        <f t="shared" si="48"/>
        <v>0.52999999999999992</v>
      </c>
      <c r="J829" s="9">
        <v>1</v>
      </c>
    </row>
    <row r="830" spans="3:10" x14ac:dyDescent="0.4">
      <c r="C830" s="9">
        <v>811</v>
      </c>
      <c r="D830" s="11">
        <f t="shared" si="47"/>
        <v>1.8</v>
      </c>
      <c r="E830" s="11">
        <f t="shared" si="47"/>
        <v>3.9</v>
      </c>
      <c r="F830" s="11">
        <f t="shared" si="47"/>
        <v>2.6</v>
      </c>
      <c r="G830" s="11">
        <f t="shared" si="47"/>
        <v>1.2</v>
      </c>
      <c r="H830" s="11">
        <f t="shared" si="48"/>
        <v>0.67</v>
      </c>
      <c r="I830" s="11">
        <f t="shared" si="48"/>
        <v>0.52999999999999992</v>
      </c>
      <c r="J830" s="9">
        <v>1</v>
      </c>
    </row>
    <row r="831" spans="3:10" x14ac:dyDescent="0.4">
      <c r="C831" s="9">
        <v>812</v>
      </c>
      <c r="D831" s="11">
        <f t="shared" si="47"/>
        <v>1.8</v>
      </c>
      <c r="E831" s="11">
        <f t="shared" si="47"/>
        <v>3.9</v>
      </c>
      <c r="F831" s="11">
        <f t="shared" si="47"/>
        <v>2.6</v>
      </c>
      <c r="G831" s="11">
        <f t="shared" si="47"/>
        <v>1.2</v>
      </c>
      <c r="H831" s="11">
        <f t="shared" si="48"/>
        <v>0.67</v>
      </c>
      <c r="I831" s="11">
        <f t="shared" si="48"/>
        <v>0.52999999999999992</v>
      </c>
      <c r="J831" s="9">
        <v>1</v>
      </c>
    </row>
    <row r="832" spans="3:10" x14ac:dyDescent="0.4">
      <c r="C832" s="9">
        <v>813</v>
      </c>
      <c r="D832" s="11">
        <f t="shared" si="47"/>
        <v>1.8</v>
      </c>
      <c r="E832" s="11">
        <f t="shared" si="47"/>
        <v>3.9</v>
      </c>
      <c r="F832" s="11">
        <f t="shared" si="47"/>
        <v>2.6</v>
      </c>
      <c r="G832" s="11">
        <f t="shared" si="47"/>
        <v>1.2</v>
      </c>
      <c r="H832" s="11">
        <f t="shared" si="48"/>
        <v>0.67</v>
      </c>
      <c r="I832" s="11">
        <f t="shared" si="48"/>
        <v>0.52999999999999992</v>
      </c>
      <c r="J832" s="9">
        <v>1</v>
      </c>
    </row>
    <row r="833" spans="3:10" x14ac:dyDescent="0.4">
      <c r="C833" s="9">
        <v>814</v>
      </c>
      <c r="D833" s="11">
        <f t="shared" si="47"/>
        <v>1.8</v>
      </c>
      <c r="E833" s="11">
        <f t="shared" si="47"/>
        <v>3.9</v>
      </c>
      <c r="F833" s="11">
        <f t="shared" si="47"/>
        <v>2.6</v>
      </c>
      <c r="G833" s="11">
        <f t="shared" si="47"/>
        <v>1.2</v>
      </c>
      <c r="H833" s="11">
        <f t="shared" si="48"/>
        <v>0.67</v>
      </c>
      <c r="I833" s="11">
        <f t="shared" si="48"/>
        <v>0.52999999999999992</v>
      </c>
      <c r="J833" s="9">
        <v>1</v>
      </c>
    </row>
    <row r="834" spans="3:10" x14ac:dyDescent="0.4">
      <c r="C834" s="9">
        <v>815</v>
      </c>
      <c r="D834" s="11">
        <f t="shared" si="47"/>
        <v>1.8</v>
      </c>
      <c r="E834" s="11">
        <f t="shared" si="47"/>
        <v>3.9</v>
      </c>
      <c r="F834" s="11">
        <f t="shared" si="47"/>
        <v>2.6</v>
      </c>
      <c r="G834" s="11">
        <f t="shared" si="47"/>
        <v>1.2</v>
      </c>
      <c r="H834" s="11">
        <f t="shared" si="48"/>
        <v>0.67</v>
      </c>
      <c r="I834" s="11">
        <f t="shared" si="48"/>
        <v>0.52999999999999992</v>
      </c>
      <c r="J834" s="9">
        <v>1</v>
      </c>
    </row>
    <row r="835" spans="3:10" x14ac:dyDescent="0.4">
      <c r="C835" s="9">
        <v>816</v>
      </c>
      <c r="D835" s="11">
        <f t="shared" si="47"/>
        <v>1.8</v>
      </c>
      <c r="E835" s="11">
        <f t="shared" si="47"/>
        <v>3.9</v>
      </c>
      <c r="F835" s="11">
        <f t="shared" si="47"/>
        <v>2.6</v>
      </c>
      <c r="G835" s="11">
        <f t="shared" si="47"/>
        <v>1.2</v>
      </c>
      <c r="H835" s="11">
        <f t="shared" si="48"/>
        <v>0.67</v>
      </c>
      <c r="I835" s="11">
        <f t="shared" si="48"/>
        <v>0.52999999999999992</v>
      </c>
      <c r="J835" s="9">
        <v>1</v>
      </c>
    </row>
    <row r="836" spans="3:10" x14ac:dyDescent="0.4">
      <c r="C836" s="9">
        <v>817</v>
      </c>
      <c r="D836" s="11">
        <f t="shared" si="47"/>
        <v>1.8</v>
      </c>
      <c r="E836" s="11">
        <f t="shared" si="47"/>
        <v>3.9</v>
      </c>
      <c r="F836" s="11">
        <f t="shared" si="47"/>
        <v>2.6</v>
      </c>
      <c r="G836" s="11">
        <f t="shared" si="47"/>
        <v>1.2</v>
      </c>
      <c r="H836" s="11">
        <f t="shared" si="48"/>
        <v>0.67</v>
      </c>
      <c r="I836" s="11">
        <f t="shared" si="48"/>
        <v>0.52999999999999992</v>
      </c>
      <c r="J836" s="9">
        <v>1</v>
      </c>
    </row>
    <row r="837" spans="3:10" x14ac:dyDescent="0.4">
      <c r="C837" s="9">
        <v>818</v>
      </c>
      <c r="D837" s="11">
        <f t="shared" si="47"/>
        <v>1.8</v>
      </c>
      <c r="E837" s="11">
        <f t="shared" si="47"/>
        <v>3.9</v>
      </c>
      <c r="F837" s="11">
        <f t="shared" si="47"/>
        <v>2.6</v>
      </c>
      <c r="G837" s="11">
        <f t="shared" si="47"/>
        <v>1.2</v>
      </c>
      <c r="H837" s="11">
        <f t="shared" si="48"/>
        <v>0.67</v>
      </c>
      <c r="I837" s="11">
        <f t="shared" si="48"/>
        <v>0.52999999999999992</v>
      </c>
      <c r="J837" s="9">
        <v>1</v>
      </c>
    </row>
    <row r="838" spans="3:10" x14ac:dyDescent="0.4">
      <c r="C838" s="9">
        <v>819</v>
      </c>
      <c r="D838" s="11">
        <f t="shared" si="47"/>
        <v>1.8</v>
      </c>
      <c r="E838" s="11">
        <f t="shared" si="47"/>
        <v>3.9</v>
      </c>
      <c r="F838" s="11">
        <f t="shared" si="47"/>
        <v>2.6</v>
      </c>
      <c r="G838" s="11">
        <f t="shared" si="47"/>
        <v>1.2</v>
      </c>
      <c r="H838" s="11">
        <f t="shared" si="48"/>
        <v>0.67</v>
      </c>
      <c r="I838" s="11">
        <f t="shared" si="48"/>
        <v>0.52999999999999992</v>
      </c>
      <c r="J838" s="9">
        <v>1</v>
      </c>
    </row>
    <row r="839" spans="3:10" x14ac:dyDescent="0.4">
      <c r="C839" s="9">
        <v>820</v>
      </c>
      <c r="D839" s="11">
        <f t="shared" si="47"/>
        <v>1.8</v>
      </c>
      <c r="E839" s="11">
        <f t="shared" si="47"/>
        <v>3.9</v>
      </c>
      <c r="F839" s="11">
        <f t="shared" si="47"/>
        <v>2.6</v>
      </c>
      <c r="G839" s="11">
        <f t="shared" si="47"/>
        <v>1.2</v>
      </c>
      <c r="H839" s="11">
        <f t="shared" si="48"/>
        <v>0.67</v>
      </c>
      <c r="I839" s="11">
        <f t="shared" si="48"/>
        <v>0.52999999999999992</v>
      </c>
      <c r="J839" s="9">
        <v>1</v>
      </c>
    </row>
    <row r="840" spans="3:10" x14ac:dyDescent="0.4">
      <c r="C840" s="9">
        <v>821</v>
      </c>
      <c r="D840" s="11">
        <f t="shared" si="47"/>
        <v>1.8</v>
      </c>
      <c r="E840" s="11">
        <f t="shared" si="47"/>
        <v>3.9</v>
      </c>
      <c r="F840" s="11">
        <f t="shared" si="47"/>
        <v>2.6</v>
      </c>
      <c r="G840" s="11">
        <f t="shared" si="47"/>
        <v>1.2</v>
      </c>
      <c r="H840" s="11">
        <f t="shared" si="48"/>
        <v>0.67</v>
      </c>
      <c r="I840" s="11">
        <f t="shared" si="48"/>
        <v>0.52999999999999992</v>
      </c>
      <c r="J840" s="9">
        <v>1</v>
      </c>
    </row>
    <row r="841" spans="3:10" x14ac:dyDescent="0.4">
      <c r="C841" s="9">
        <v>822</v>
      </c>
      <c r="D841" s="11">
        <f t="shared" si="47"/>
        <v>1.8</v>
      </c>
      <c r="E841" s="11">
        <f t="shared" si="47"/>
        <v>3.9</v>
      </c>
      <c r="F841" s="11">
        <f t="shared" si="47"/>
        <v>2.6</v>
      </c>
      <c r="G841" s="11">
        <f t="shared" si="47"/>
        <v>1.2</v>
      </c>
      <c r="H841" s="11">
        <f t="shared" si="48"/>
        <v>0.67</v>
      </c>
      <c r="I841" s="11">
        <f t="shared" si="48"/>
        <v>0.52999999999999992</v>
      </c>
      <c r="J841" s="9">
        <v>1</v>
      </c>
    </row>
    <row r="842" spans="3:10" x14ac:dyDescent="0.4">
      <c r="C842" s="9">
        <v>823</v>
      </c>
      <c r="D842" s="11">
        <f t="shared" si="47"/>
        <v>1.8</v>
      </c>
      <c r="E842" s="11">
        <f t="shared" si="47"/>
        <v>3.9</v>
      </c>
      <c r="F842" s="11">
        <f t="shared" si="47"/>
        <v>2.6</v>
      </c>
      <c r="G842" s="11">
        <f t="shared" si="47"/>
        <v>1.2</v>
      </c>
      <c r="H842" s="11">
        <f t="shared" si="48"/>
        <v>0.67</v>
      </c>
      <c r="I842" s="11">
        <f t="shared" si="48"/>
        <v>0.52999999999999992</v>
      </c>
      <c r="J842" s="9">
        <v>1</v>
      </c>
    </row>
    <row r="843" spans="3:10" x14ac:dyDescent="0.4">
      <c r="C843" s="9">
        <v>824</v>
      </c>
      <c r="D843" s="11">
        <f t="shared" si="47"/>
        <v>1.8</v>
      </c>
      <c r="E843" s="11">
        <f t="shared" si="47"/>
        <v>3.9</v>
      </c>
      <c r="F843" s="11">
        <f t="shared" si="47"/>
        <v>2.6</v>
      </c>
      <c r="G843" s="11">
        <f t="shared" si="47"/>
        <v>1.2</v>
      </c>
      <c r="H843" s="11">
        <f t="shared" si="48"/>
        <v>0.67</v>
      </c>
      <c r="I843" s="11">
        <f t="shared" si="48"/>
        <v>0.52999999999999992</v>
      </c>
      <c r="J843" s="9">
        <v>1</v>
      </c>
    </row>
    <row r="844" spans="3:10" x14ac:dyDescent="0.4">
      <c r="C844" s="9">
        <v>825</v>
      </c>
      <c r="D844" s="11">
        <f t="shared" si="47"/>
        <v>1.8</v>
      </c>
      <c r="E844" s="11">
        <f t="shared" si="47"/>
        <v>3.9</v>
      </c>
      <c r="F844" s="11">
        <f t="shared" si="47"/>
        <v>2.6</v>
      </c>
      <c r="G844" s="11">
        <f t="shared" si="47"/>
        <v>1.2</v>
      </c>
      <c r="H844" s="11">
        <f t="shared" si="48"/>
        <v>0.67</v>
      </c>
      <c r="I844" s="11">
        <f t="shared" si="48"/>
        <v>0.52999999999999992</v>
      </c>
      <c r="J844" s="9">
        <v>1</v>
      </c>
    </row>
    <row r="845" spans="3:10" x14ac:dyDescent="0.4">
      <c r="C845" s="9">
        <v>826</v>
      </c>
      <c r="D845" s="11">
        <f t="shared" si="47"/>
        <v>1.8</v>
      </c>
      <c r="E845" s="11">
        <f t="shared" si="47"/>
        <v>3.9</v>
      </c>
      <c r="F845" s="11">
        <f t="shared" si="47"/>
        <v>2.6</v>
      </c>
      <c r="G845" s="11">
        <f t="shared" si="47"/>
        <v>1.2</v>
      </c>
      <c r="H845" s="11">
        <f t="shared" si="48"/>
        <v>0.67</v>
      </c>
      <c r="I845" s="11">
        <f t="shared" si="48"/>
        <v>0.52999999999999992</v>
      </c>
      <c r="J845" s="9">
        <v>1</v>
      </c>
    </row>
    <row r="846" spans="3:10" x14ac:dyDescent="0.4">
      <c r="C846" s="9">
        <v>827</v>
      </c>
      <c r="D846" s="11">
        <f t="shared" si="47"/>
        <v>1.8</v>
      </c>
      <c r="E846" s="11">
        <f t="shared" si="47"/>
        <v>3.9</v>
      </c>
      <c r="F846" s="11">
        <f t="shared" si="47"/>
        <v>2.6</v>
      </c>
      <c r="G846" s="11">
        <f t="shared" si="47"/>
        <v>1.2</v>
      </c>
      <c r="H846" s="11">
        <f t="shared" si="48"/>
        <v>0.67</v>
      </c>
      <c r="I846" s="11">
        <f t="shared" si="48"/>
        <v>0.52999999999999992</v>
      </c>
      <c r="J846" s="9">
        <v>1</v>
      </c>
    </row>
    <row r="847" spans="3:10" x14ac:dyDescent="0.4">
      <c r="C847" s="9">
        <v>828</v>
      </c>
      <c r="D847" s="11">
        <f t="shared" si="47"/>
        <v>1.8</v>
      </c>
      <c r="E847" s="11">
        <f t="shared" si="47"/>
        <v>3.9</v>
      </c>
      <c r="F847" s="11">
        <f t="shared" si="47"/>
        <v>2.6</v>
      </c>
      <c r="G847" s="11">
        <f t="shared" si="47"/>
        <v>1.2</v>
      </c>
      <c r="H847" s="11">
        <f t="shared" si="48"/>
        <v>0.67</v>
      </c>
      <c r="I847" s="11">
        <f t="shared" si="48"/>
        <v>0.52999999999999992</v>
      </c>
      <c r="J847" s="9">
        <v>1</v>
      </c>
    </row>
    <row r="848" spans="3:10" x14ac:dyDescent="0.4">
      <c r="C848" s="9">
        <v>829</v>
      </c>
      <c r="D848" s="11">
        <f t="shared" si="47"/>
        <v>1.8</v>
      </c>
      <c r="E848" s="11">
        <f t="shared" si="47"/>
        <v>3.9</v>
      </c>
      <c r="F848" s="11">
        <f t="shared" si="47"/>
        <v>2.6</v>
      </c>
      <c r="G848" s="11">
        <f t="shared" si="47"/>
        <v>1.2</v>
      </c>
      <c r="H848" s="11">
        <f t="shared" si="48"/>
        <v>0.67</v>
      </c>
      <c r="I848" s="11">
        <f t="shared" si="48"/>
        <v>0.52999999999999992</v>
      </c>
      <c r="J848" s="9">
        <v>1</v>
      </c>
    </row>
    <row r="849" spans="3:10" x14ac:dyDescent="0.4">
      <c r="C849" s="9">
        <v>830</v>
      </c>
      <c r="D849" s="11">
        <f t="shared" si="47"/>
        <v>1.8</v>
      </c>
      <c r="E849" s="11">
        <f t="shared" si="47"/>
        <v>3.9</v>
      </c>
      <c r="F849" s="11">
        <f t="shared" si="47"/>
        <v>2.6</v>
      </c>
      <c r="G849" s="11">
        <f t="shared" si="47"/>
        <v>1.2</v>
      </c>
      <c r="H849" s="11">
        <f t="shared" si="48"/>
        <v>0.67</v>
      </c>
      <c r="I849" s="11">
        <f t="shared" si="48"/>
        <v>0.52999999999999992</v>
      </c>
      <c r="J849" s="9">
        <v>1</v>
      </c>
    </row>
    <row r="850" spans="3:10" x14ac:dyDescent="0.4">
      <c r="C850" s="9">
        <v>831</v>
      </c>
      <c r="D850" s="11">
        <f t="shared" si="47"/>
        <v>1.8</v>
      </c>
      <c r="E850" s="11">
        <f t="shared" si="47"/>
        <v>3.9</v>
      </c>
      <c r="F850" s="11">
        <f t="shared" si="47"/>
        <v>2.6</v>
      </c>
      <c r="G850" s="11">
        <f t="shared" si="47"/>
        <v>1.2</v>
      </c>
      <c r="H850" s="11">
        <f t="shared" si="48"/>
        <v>0.67</v>
      </c>
      <c r="I850" s="11">
        <f t="shared" si="48"/>
        <v>0.52999999999999992</v>
      </c>
      <c r="J850" s="9">
        <v>1</v>
      </c>
    </row>
    <row r="851" spans="3:10" x14ac:dyDescent="0.4">
      <c r="C851" s="9">
        <v>832</v>
      </c>
      <c r="D851" s="11">
        <f t="shared" si="47"/>
        <v>1.8</v>
      </c>
      <c r="E851" s="11">
        <f t="shared" si="47"/>
        <v>3.9</v>
      </c>
      <c r="F851" s="11">
        <f t="shared" si="47"/>
        <v>2.6</v>
      </c>
      <c r="G851" s="11">
        <f t="shared" si="47"/>
        <v>1.2</v>
      </c>
      <c r="H851" s="11">
        <f t="shared" si="48"/>
        <v>0.67</v>
      </c>
      <c r="I851" s="11">
        <f t="shared" si="48"/>
        <v>0.52999999999999992</v>
      </c>
      <c r="J851" s="9">
        <v>1</v>
      </c>
    </row>
    <row r="852" spans="3:10" x14ac:dyDescent="0.4">
      <c r="C852" s="9">
        <v>833</v>
      </c>
      <c r="D852" s="11">
        <f t="shared" si="47"/>
        <v>1.8</v>
      </c>
      <c r="E852" s="11">
        <f t="shared" si="47"/>
        <v>3.9</v>
      </c>
      <c r="F852" s="11">
        <f t="shared" si="47"/>
        <v>2.6</v>
      </c>
      <c r="G852" s="11">
        <f t="shared" si="47"/>
        <v>1.2</v>
      </c>
      <c r="H852" s="11">
        <f t="shared" si="48"/>
        <v>0.67</v>
      </c>
      <c r="I852" s="11">
        <f t="shared" si="48"/>
        <v>0.52999999999999992</v>
      </c>
      <c r="J852" s="9">
        <v>1</v>
      </c>
    </row>
    <row r="853" spans="3:10" x14ac:dyDescent="0.4">
      <c r="C853" s="9">
        <v>834</v>
      </c>
      <c r="D853" s="11">
        <f t="shared" si="47"/>
        <v>1.8</v>
      </c>
      <c r="E853" s="11">
        <f t="shared" si="47"/>
        <v>3.9</v>
      </c>
      <c r="F853" s="11">
        <f t="shared" si="47"/>
        <v>2.6</v>
      </c>
      <c r="G853" s="11">
        <f t="shared" si="47"/>
        <v>1.2</v>
      </c>
      <c r="H853" s="11">
        <f t="shared" si="48"/>
        <v>0.67</v>
      </c>
      <c r="I853" s="11">
        <f t="shared" si="48"/>
        <v>0.52999999999999992</v>
      </c>
      <c r="J853" s="9">
        <v>1</v>
      </c>
    </row>
    <row r="854" spans="3:10" x14ac:dyDescent="0.4">
      <c r="C854" s="9">
        <v>835</v>
      </c>
      <c r="D854" s="11">
        <f t="shared" si="47"/>
        <v>1.8</v>
      </c>
      <c r="E854" s="11">
        <f t="shared" si="47"/>
        <v>3.9</v>
      </c>
      <c r="F854" s="11">
        <f t="shared" si="47"/>
        <v>2.6</v>
      </c>
      <c r="G854" s="11">
        <f t="shared" si="47"/>
        <v>1.2</v>
      </c>
      <c r="H854" s="11">
        <f t="shared" si="48"/>
        <v>0.67</v>
      </c>
      <c r="I854" s="11">
        <f t="shared" si="48"/>
        <v>0.52999999999999992</v>
      </c>
      <c r="J854" s="9">
        <v>1</v>
      </c>
    </row>
    <row r="855" spans="3:10" x14ac:dyDescent="0.4">
      <c r="C855" s="9">
        <v>836</v>
      </c>
      <c r="D855" s="11">
        <f t="shared" si="47"/>
        <v>1.8</v>
      </c>
      <c r="E855" s="11">
        <f t="shared" si="47"/>
        <v>3.9</v>
      </c>
      <c r="F855" s="11">
        <f t="shared" si="47"/>
        <v>2.6</v>
      </c>
      <c r="G855" s="11">
        <f t="shared" si="47"/>
        <v>1.2</v>
      </c>
      <c r="H855" s="11">
        <f t="shared" si="48"/>
        <v>0.67</v>
      </c>
      <c r="I855" s="11">
        <f t="shared" si="48"/>
        <v>0.52999999999999992</v>
      </c>
      <c r="J855" s="9">
        <v>1</v>
      </c>
    </row>
    <row r="856" spans="3:10" x14ac:dyDescent="0.4">
      <c r="C856" s="9">
        <v>837</v>
      </c>
      <c r="D856" s="11">
        <f t="shared" si="47"/>
        <v>1.8</v>
      </c>
      <c r="E856" s="11">
        <f t="shared" si="47"/>
        <v>3.9</v>
      </c>
      <c r="F856" s="11">
        <f t="shared" si="47"/>
        <v>2.6</v>
      </c>
      <c r="G856" s="11">
        <f t="shared" si="47"/>
        <v>1.2</v>
      </c>
      <c r="H856" s="11">
        <f t="shared" si="48"/>
        <v>0.67</v>
      </c>
      <c r="I856" s="11">
        <f t="shared" si="48"/>
        <v>0.52999999999999992</v>
      </c>
      <c r="J856" s="9">
        <v>1</v>
      </c>
    </row>
    <row r="857" spans="3:10" x14ac:dyDescent="0.4">
      <c r="C857" s="9">
        <v>838</v>
      </c>
      <c r="D857" s="11">
        <f t="shared" si="47"/>
        <v>1.8</v>
      </c>
      <c r="E857" s="11">
        <f t="shared" si="47"/>
        <v>3.9</v>
      </c>
      <c r="F857" s="11">
        <f t="shared" si="47"/>
        <v>2.6</v>
      </c>
      <c r="G857" s="11">
        <f t="shared" si="47"/>
        <v>1.2</v>
      </c>
      <c r="H857" s="11">
        <f t="shared" si="48"/>
        <v>0.67</v>
      </c>
      <c r="I857" s="11">
        <f t="shared" si="48"/>
        <v>0.52999999999999992</v>
      </c>
      <c r="J857" s="9">
        <v>1</v>
      </c>
    </row>
    <row r="858" spans="3:10" x14ac:dyDescent="0.4">
      <c r="C858" s="9">
        <v>839</v>
      </c>
      <c r="D858" s="11">
        <f t="shared" si="47"/>
        <v>1.8</v>
      </c>
      <c r="E858" s="11">
        <f t="shared" si="47"/>
        <v>3.9</v>
      </c>
      <c r="F858" s="11">
        <f t="shared" si="47"/>
        <v>2.6</v>
      </c>
      <c r="G858" s="11">
        <f t="shared" si="47"/>
        <v>1.2</v>
      </c>
      <c r="H858" s="11">
        <f t="shared" si="48"/>
        <v>0.67</v>
      </c>
      <c r="I858" s="11">
        <f t="shared" si="48"/>
        <v>0.52999999999999992</v>
      </c>
      <c r="J858" s="9">
        <v>1</v>
      </c>
    </row>
    <row r="859" spans="3:10" x14ac:dyDescent="0.4">
      <c r="C859" s="9">
        <v>840</v>
      </c>
      <c r="D859" s="11">
        <f t="shared" si="47"/>
        <v>1.8</v>
      </c>
      <c r="E859" s="11">
        <f t="shared" si="47"/>
        <v>3.9</v>
      </c>
      <c r="F859" s="11">
        <f t="shared" si="47"/>
        <v>2.6</v>
      </c>
      <c r="G859" s="11">
        <f t="shared" si="47"/>
        <v>1.2</v>
      </c>
      <c r="H859" s="11">
        <f t="shared" si="48"/>
        <v>0.67</v>
      </c>
      <c r="I859" s="11">
        <f t="shared" si="48"/>
        <v>0.52999999999999992</v>
      </c>
      <c r="J859" s="9">
        <v>1</v>
      </c>
    </row>
    <row r="860" spans="3:10" x14ac:dyDescent="0.4">
      <c r="C860" s="9">
        <v>841</v>
      </c>
      <c r="D860" s="11">
        <f t="shared" ref="D860:G923" si="49">D$14</f>
        <v>1.8</v>
      </c>
      <c r="E860" s="11">
        <f t="shared" si="49"/>
        <v>3.9</v>
      </c>
      <c r="F860" s="11">
        <f t="shared" si="49"/>
        <v>2.6</v>
      </c>
      <c r="G860" s="11">
        <f t="shared" si="49"/>
        <v>1.2</v>
      </c>
      <c r="H860" s="11">
        <f t="shared" si="48"/>
        <v>0.67</v>
      </c>
      <c r="I860" s="11">
        <f t="shared" si="48"/>
        <v>0.52999999999999992</v>
      </c>
      <c r="J860" s="9">
        <v>1</v>
      </c>
    </row>
    <row r="861" spans="3:10" x14ac:dyDescent="0.4">
      <c r="C861" s="9">
        <v>842</v>
      </c>
      <c r="D861" s="11">
        <f t="shared" si="49"/>
        <v>1.8</v>
      </c>
      <c r="E861" s="11">
        <f t="shared" si="49"/>
        <v>3.9</v>
      </c>
      <c r="F861" s="11">
        <f t="shared" si="49"/>
        <v>2.6</v>
      </c>
      <c r="G861" s="11">
        <f t="shared" si="49"/>
        <v>1.2</v>
      </c>
      <c r="H861" s="11">
        <f t="shared" si="48"/>
        <v>0.67</v>
      </c>
      <c r="I861" s="11">
        <f t="shared" si="48"/>
        <v>0.52999999999999992</v>
      </c>
      <c r="J861" s="9">
        <v>1</v>
      </c>
    </row>
    <row r="862" spans="3:10" x14ac:dyDescent="0.4">
      <c r="C862" s="9">
        <v>843</v>
      </c>
      <c r="D862" s="11">
        <f t="shared" si="49"/>
        <v>1.8</v>
      </c>
      <c r="E862" s="11">
        <f t="shared" si="49"/>
        <v>3.9</v>
      </c>
      <c r="F862" s="11">
        <f t="shared" si="49"/>
        <v>2.6</v>
      </c>
      <c r="G862" s="11">
        <f t="shared" si="49"/>
        <v>1.2</v>
      </c>
      <c r="H862" s="11">
        <f t="shared" si="48"/>
        <v>0.67</v>
      </c>
      <c r="I862" s="11">
        <f t="shared" si="48"/>
        <v>0.52999999999999992</v>
      </c>
      <c r="J862" s="9">
        <v>1</v>
      </c>
    </row>
    <row r="863" spans="3:10" x14ac:dyDescent="0.4">
      <c r="C863" s="9">
        <v>844</v>
      </c>
      <c r="D863" s="11">
        <f t="shared" si="49"/>
        <v>1.8</v>
      </c>
      <c r="E863" s="11">
        <f t="shared" si="49"/>
        <v>3.9</v>
      </c>
      <c r="F863" s="11">
        <f t="shared" si="49"/>
        <v>2.6</v>
      </c>
      <c r="G863" s="11">
        <f t="shared" si="49"/>
        <v>1.2</v>
      </c>
      <c r="H863" s="11">
        <f t="shared" si="48"/>
        <v>0.67</v>
      </c>
      <c r="I863" s="11">
        <f t="shared" si="48"/>
        <v>0.52999999999999992</v>
      </c>
      <c r="J863" s="9">
        <v>1</v>
      </c>
    </row>
    <row r="864" spans="3:10" x14ac:dyDescent="0.4">
      <c r="C864" s="9">
        <v>845</v>
      </c>
      <c r="D864" s="11">
        <f t="shared" si="49"/>
        <v>1.8</v>
      </c>
      <c r="E864" s="11">
        <f t="shared" si="49"/>
        <v>3.9</v>
      </c>
      <c r="F864" s="11">
        <f t="shared" si="49"/>
        <v>2.6</v>
      </c>
      <c r="G864" s="11">
        <f t="shared" si="49"/>
        <v>1.2</v>
      </c>
      <c r="H864" s="11">
        <f t="shared" si="48"/>
        <v>0.67</v>
      </c>
      <c r="I864" s="11">
        <f t="shared" si="48"/>
        <v>0.52999999999999992</v>
      </c>
      <c r="J864" s="9">
        <v>1</v>
      </c>
    </row>
    <row r="865" spans="3:10" x14ac:dyDescent="0.4">
      <c r="C865" s="9">
        <v>846</v>
      </c>
      <c r="D865" s="11">
        <f t="shared" si="49"/>
        <v>1.8</v>
      </c>
      <c r="E865" s="11">
        <f t="shared" si="49"/>
        <v>3.9</v>
      </c>
      <c r="F865" s="11">
        <f t="shared" si="49"/>
        <v>2.6</v>
      </c>
      <c r="G865" s="11">
        <f t="shared" si="49"/>
        <v>1.2</v>
      </c>
      <c r="H865" s="11">
        <f t="shared" si="48"/>
        <v>0.67</v>
      </c>
      <c r="I865" s="11">
        <f t="shared" si="48"/>
        <v>0.52999999999999992</v>
      </c>
      <c r="J865" s="9">
        <v>1</v>
      </c>
    </row>
    <row r="866" spans="3:10" x14ac:dyDescent="0.4">
      <c r="C866" s="9">
        <v>847</v>
      </c>
      <c r="D866" s="11">
        <f t="shared" si="49"/>
        <v>1.8</v>
      </c>
      <c r="E866" s="11">
        <f t="shared" si="49"/>
        <v>3.9</v>
      </c>
      <c r="F866" s="11">
        <f t="shared" si="49"/>
        <v>2.6</v>
      </c>
      <c r="G866" s="11">
        <f t="shared" si="49"/>
        <v>1.2</v>
      </c>
      <c r="H866" s="11">
        <f t="shared" si="48"/>
        <v>0.67</v>
      </c>
      <c r="I866" s="11">
        <f t="shared" si="48"/>
        <v>0.52999999999999992</v>
      </c>
      <c r="J866" s="9">
        <v>1</v>
      </c>
    </row>
    <row r="867" spans="3:10" x14ac:dyDescent="0.4">
      <c r="C867" s="9">
        <v>848</v>
      </c>
      <c r="D867" s="11">
        <f t="shared" si="49"/>
        <v>1.8</v>
      </c>
      <c r="E867" s="11">
        <f t="shared" si="49"/>
        <v>3.9</v>
      </c>
      <c r="F867" s="11">
        <f t="shared" si="49"/>
        <v>2.6</v>
      </c>
      <c r="G867" s="11">
        <f t="shared" si="49"/>
        <v>1.2</v>
      </c>
      <c r="H867" s="11">
        <f t="shared" si="48"/>
        <v>0.67</v>
      </c>
      <c r="I867" s="11">
        <f t="shared" si="48"/>
        <v>0.52999999999999992</v>
      </c>
      <c r="J867" s="9">
        <v>1</v>
      </c>
    </row>
    <row r="868" spans="3:10" x14ac:dyDescent="0.4">
      <c r="C868" s="9">
        <v>849</v>
      </c>
      <c r="D868" s="11">
        <f t="shared" si="49"/>
        <v>1.8</v>
      </c>
      <c r="E868" s="11">
        <f t="shared" si="49"/>
        <v>3.9</v>
      </c>
      <c r="F868" s="11">
        <f t="shared" si="49"/>
        <v>2.6</v>
      </c>
      <c r="G868" s="11">
        <f t="shared" si="49"/>
        <v>1.2</v>
      </c>
      <c r="H868" s="11">
        <f t="shared" si="48"/>
        <v>0.67</v>
      </c>
      <c r="I868" s="11">
        <f t="shared" si="48"/>
        <v>0.52999999999999992</v>
      </c>
      <c r="J868" s="9">
        <v>1</v>
      </c>
    </row>
    <row r="869" spans="3:10" x14ac:dyDescent="0.4">
      <c r="C869" s="9">
        <v>850</v>
      </c>
      <c r="D869" s="11">
        <f t="shared" si="49"/>
        <v>1.8</v>
      </c>
      <c r="E869" s="11">
        <f t="shared" si="49"/>
        <v>3.9</v>
      </c>
      <c r="F869" s="11">
        <f t="shared" si="49"/>
        <v>2.6</v>
      </c>
      <c r="G869" s="11">
        <f t="shared" si="49"/>
        <v>1.2</v>
      </c>
      <c r="H869" s="11">
        <f t="shared" si="48"/>
        <v>0.67</v>
      </c>
      <c r="I869" s="11">
        <f t="shared" si="48"/>
        <v>0.52999999999999992</v>
      </c>
      <c r="J869" s="9">
        <v>1</v>
      </c>
    </row>
    <row r="870" spans="3:10" x14ac:dyDescent="0.4">
      <c r="C870" s="9">
        <v>851</v>
      </c>
      <c r="D870" s="11">
        <f t="shared" si="49"/>
        <v>1.8</v>
      </c>
      <c r="E870" s="11">
        <f t="shared" si="49"/>
        <v>3.9</v>
      </c>
      <c r="F870" s="11">
        <f t="shared" si="49"/>
        <v>2.6</v>
      </c>
      <c r="G870" s="11">
        <f t="shared" si="49"/>
        <v>1.2</v>
      </c>
      <c r="H870" s="11">
        <f t="shared" si="48"/>
        <v>0.67</v>
      </c>
      <c r="I870" s="11">
        <f t="shared" si="48"/>
        <v>0.52999999999999992</v>
      </c>
      <c r="J870" s="9">
        <v>1</v>
      </c>
    </row>
    <row r="871" spans="3:10" x14ac:dyDescent="0.4">
      <c r="C871" s="9">
        <v>852</v>
      </c>
      <c r="D871" s="11">
        <f t="shared" si="49"/>
        <v>1.8</v>
      </c>
      <c r="E871" s="11">
        <f t="shared" si="49"/>
        <v>3.9</v>
      </c>
      <c r="F871" s="11">
        <f t="shared" si="49"/>
        <v>2.6</v>
      </c>
      <c r="G871" s="11">
        <f t="shared" si="49"/>
        <v>1.2</v>
      </c>
      <c r="H871" s="11">
        <f t="shared" si="48"/>
        <v>0.67</v>
      </c>
      <c r="I871" s="11">
        <f t="shared" si="48"/>
        <v>0.52999999999999992</v>
      </c>
      <c r="J871" s="9">
        <v>1</v>
      </c>
    </row>
    <row r="872" spans="3:10" x14ac:dyDescent="0.4">
      <c r="C872" s="9">
        <v>853</v>
      </c>
      <c r="D872" s="11">
        <f t="shared" si="49"/>
        <v>1.8</v>
      </c>
      <c r="E872" s="11">
        <f t="shared" si="49"/>
        <v>3.9</v>
      </c>
      <c r="F872" s="11">
        <f t="shared" si="49"/>
        <v>2.6</v>
      </c>
      <c r="G872" s="11">
        <f t="shared" si="49"/>
        <v>1.2</v>
      </c>
      <c r="H872" s="11">
        <f t="shared" si="48"/>
        <v>0.67</v>
      </c>
      <c r="I872" s="11">
        <f t="shared" si="48"/>
        <v>0.52999999999999992</v>
      </c>
      <c r="J872" s="9">
        <v>1</v>
      </c>
    </row>
    <row r="873" spans="3:10" x14ac:dyDescent="0.4">
      <c r="C873" s="9">
        <v>854</v>
      </c>
      <c r="D873" s="11">
        <f t="shared" si="49"/>
        <v>1.8</v>
      </c>
      <c r="E873" s="11">
        <f t="shared" si="49"/>
        <v>3.9</v>
      </c>
      <c r="F873" s="11">
        <f t="shared" si="49"/>
        <v>2.6</v>
      </c>
      <c r="G873" s="11">
        <f t="shared" si="49"/>
        <v>1.2</v>
      </c>
      <c r="H873" s="11">
        <f t="shared" si="48"/>
        <v>0.67</v>
      </c>
      <c r="I873" s="11">
        <f t="shared" si="48"/>
        <v>0.52999999999999992</v>
      </c>
      <c r="J873" s="9">
        <v>1</v>
      </c>
    </row>
    <row r="874" spans="3:10" x14ac:dyDescent="0.4">
      <c r="C874" s="9">
        <v>855</v>
      </c>
      <c r="D874" s="11">
        <f t="shared" si="49"/>
        <v>1.8</v>
      </c>
      <c r="E874" s="11">
        <f t="shared" si="49"/>
        <v>3.9</v>
      </c>
      <c r="F874" s="11">
        <f t="shared" si="49"/>
        <v>2.6</v>
      </c>
      <c r="G874" s="11">
        <f t="shared" si="49"/>
        <v>1.2</v>
      </c>
      <c r="H874" s="11">
        <f t="shared" si="48"/>
        <v>0.67</v>
      </c>
      <c r="I874" s="11">
        <f t="shared" si="48"/>
        <v>0.52999999999999992</v>
      </c>
      <c r="J874" s="9">
        <v>1</v>
      </c>
    </row>
    <row r="875" spans="3:10" x14ac:dyDescent="0.4">
      <c r="C875" s="9">
        <v>856</v>
      </c>
      <c r="D875" s="11">
        <f t="shared" si="49"/>
        <v>1.8</v>
      </c>
      <c r="E875" s="11">
        <f t="shared" si="49"/>
        <v>3.9</v>
      </c>
      <c r="F875" s="11">
        <f t="shared" si="49"/>
        <v>2.6</v>
      </c>
      <c r="G875" s="11">
        <f t="shared" si="49"/>
        <v>1.2</v>
      </c>
      <c r="H875" s="11">
        <f t="shared" ref="H875:I923" si="50">H$14</f>
        <v>0.67</v>
      </c>
      <c r="I875" s="11">
        <f t="shared" si="50"/>
        <v>0.52999999999999992</v>
      </c>
      <c r="J875" s="9">
        <v>1</v>
      </c>
    </row>
    <row r="876" spans="3:10" x14ac:dyDescent="0.4">
      <c r="C876" s="9">
        <v>857</v>
      </c>
      <c r="D876" s="11">
        <f t="shared" si="49"/>
        <v>1.8</v>
      </c>
      <c r="E876" s="11">
        <f t="shared" si="49"/>
        <v>3.9</v>
      </c>
      <c r="F876" s="11">
        <f t="shared" si="49"/>
        <v>2.6</v>
      </c>
      <c r="G876" s="11">
        <f t="shared" si="49"/>
        <v>1.2</v>
      </c>
      <c r="H876" s="11">
        <f t="shared" si="50"/>
        <v>0.67</v>
      </c>
      <c r="I876" s="11">
        <f t="shared" si="50"/>
        <v>0.52999999999999992</v>
      </c>
      <c r="J876" s="9">
        <v>1</v>
      </c>
    </row>
    <row r="877" spans="3:10" x14ac:dyDescent="0.4">
      <c r="C877" s="9">
        <v>858</v>
      </c>
      <c r="D877" s="11">
        <f t="shared" si="49"/>
        <v>1.8</v>
      </c>
      <c r="E877" s="11">
        <f t="shared" si="49"/>
        <v>3.9</v>
      </c>
      <c r="F877" s="11">
        <f t="shared" si="49"/>
        <v>2.6</v>
      </c>
      <c r="G877" s="11">
        <f t="shared" si="49"/>
        <v>1.2</v>
      </c>
      <c r="H877" s="11">
        <f t="shared" si="50"/>
        <v>0.67</v>
      </c>
      <c r="I877" s="11">
        <f t="shared" si="50"/>
        <v>0.52999999999999992</v>
      </c>
      <c r="J877" s="9">
        <v>1</v>
      </c>
    </row>
    <row r="878" spans="3:10" x14ac:dyDescent="0.4">
      <c r="C878" s="9">
        <v>859</v>
      </c>
      <c r="D878" s="11">
        <f t="shared" si="49"/>
        <v>1.8</v>
      </c>
      <c r="E878" s="11">
        <f t="shared" si="49"/>
        <v>3.9</v>
      </c>
      <c r="F878" s="11">
        <f t="shared" si="49"/>
        <v>2.6</v>
      </c>
      <c r="G878" s="11">
        <f t="shared" si="49"/>
        <v>1.2</v>
      </c>
      <c r="H878" s="11">
        <f t="shared" si="50"/>
        <v>0.67</v>
      </c>
      <c r="I878" s="11">
        <f t="shared" si="50"/>
        <v>0.52999999999999992</v>
      </c>
      <c r="J878" s="9">
        <v>1</v>
      </c>
    </row>
    <row r="879" spans="3:10" x14ac:dyDescent="0.4">
      <c r="C879" s="9">
        <v>860</v>
      </c>
      <c r="D879" s="11">
        <f t="shared" si="49"/>
        <v>1.8</v>
      </c>
      <c r="E879" s="11">
        <f t="shared" si="49"/>
        <v>3.9</v>
      </c>
      <c r="F879" s="11">
        <f t="shared" si="49"/>
        <v>2.6</v>
      </c>
      <c r="G879" s="11">
        <f t="shared" si="49"/>
        <v>1.2</v>
      </c>
      <c r="H879" s="11">
        <f t="shared" si="50"/>
        <v>0.67</v>
      </c>
      <c r="I879" s="11">
        <f t="shared" si="50"/>
        <v>0.52999999999999992</v>
      </c>
      <c r="J879" s="9">
        <v>1</v>
      </c>
    </row>
    <row r="880" spans="3:10" x14ac:dyDescent="0.4">
      <c r="C880" s="9">
        <v>861</v>
      </c>
      <c r="D880" s="11">
        <f t="shared" si="49"/>
        <v>1.8</v>
      </c>
      <c r="E880" s="11">
        <f t="shared" si="49"/>
        <v>3.9</v>
      </c>
      <c r="F880" s="11">
        <f t="shared" si="49"/>
        <v>2.6</v>
      </c>
      <c r="G880" s="11">
        <f t="shared" si="49"/>
        <v>1.2</v>
      </c>
      <c r="H880" s="11">
        <f t="shared" si="50"/>
        <v>0.67</v>
      </c>
      <c r="I880" s="11">
        <f t="shared" si="50"/>
        <v>0.52999999999999992</v>
      </c>
      <c r="J880" s="9">
        <v>1</v>
      </c>
    </row>
    <row r="881" spans="3:10" x14ac:dyDescent="0.4">
      <c r="C881" s="9">
        <v>862</v>
      </c>
      <c r="D881" s="11">
        <f t="shared" si="49"/>
        <v>1.8</v>
      </c>
      <c r="E881" s="11">
        <f t="shared" si="49"/>
        <v>3.9</v>
      </c>
      <c r="F881" s="11">
        <f t="shared" si="49"/>
        <v>2.6</v>
      </c>
      <c r="G881" s="11">
        <f t="shared" si="49"/>
        <v>1.2</v>
      </c>
      <c r="H881" s="11">
        <f t="shared" si="50"/>
        <v>0.67</v>
      </c>
      <c r="I881" s="11">
        <f t="shared" si="50"/>
        <v>0.52999999999999992</v>
      </c>
      <c r="J881" s="9">
        <v>1</v>
      </c>
    </row>
    <row r="882" spans="3:10" x14ac:dyDescent="0.4">
      <c r="C882" s="9">
        <v>863</v>
      </c>
      <c r="D882" s="11">
        <f t="shared" si="49"/>
        <v>1.8</v>
      </c>
      <c r="E882" s="11">
        <f t="shared" si="49"/>
        <v>3.9</v>
      </c>
      <c r="F882" s="11">
        <f t="shared" si="49"/>
        <v>2.6</v>
      </c>
      <c r="G882" s="11">
        <f t="shared" si="49"/>
        <v>1.2</v>
      </c>
      <c r="H882" s="11">
        <f t="shared" si="50"/>
        <v>0.67</v>
      </c>
      <c r="I882" s="11">
        <f t="shared" si="50"/>
        <v>0.52999999999999992</v>
      </c>
      <c r="J882" s="9">
        <v>1</v>
      </c>
    </row>
    <row r="883" spans="3:10" x14ac:dyDescent="0.4">
      <c r="C883" s="9">
        <v>864</v>
      </c>
      <c r="D883" s="11">
        <f t="shared" si="49"/>
        <v>1.8</v>
      </c>
      <c r="E883" s="11">
        <f t="shared" si="49"/>
        <v>3.9</v>
      </c>
      <c r="F883" s="11">
        <f t="shared" si="49"/>
        <v>2.6</v>
      </c>
      <c r="G883" s="11">
        <f t="shared" si="49"/>
        <v>1.2</v>
      </c>
      <c r="H883" s="11">
        <f t="shared" si="50"/>
        <v>0.67</v>
      </c>
      <c r="I883" s="11">
        <f t="shared" si="50"/>
        <v>0.52999999999999992</v>
      </c>
      <c r="J883" s="9">
        <v>1</v>
      </c>
    </row>
    <row r="884" spans="3:10" x14ac:dyDescent="0.4">
      <c r="C884" s="9">
        <v>865</v>
      </c>
      <c r="D884" s="11">
        <f t="shared" si="49"/>
        <v>1.8</v>
      </c>
      <c r="E884" s="11">
        <f t="shared" si="49"/>
        <v>3.9</v>
      </c>
      <c r="F884" s="11">
        <f t="shared" si="49"/>
        <v>2.6</v>
      </c>
      <c r="G884" s="11">
        <f t="shared" si="49"/>
        <v>1.2</v>
      </c>
      <c r="H884" s="11">
        <f t="shared" si="50"/>
        <v>0.67</v>
      </c>
      <c r="I884" s="11">
        <f t="shared" si="50"/>
        <v>0.52999999999999992</v>
      </c>
      <c r="J884" s="9">
        <v>1</v>
      </c>
    </row>
    <row r="885" spans="3:10" x14ac:dyDescent="0.4">
      <c r="C885" s="9">
        <v>866</v>
      </c>
      <c r="D885" s="11">
        <f t="shared" si="49"/>
        <v>1.8</v>
      </c>
      <c r="E885" s="11">
        <f t="shared" si="49"/>
        <v>3.9</v>
      </c>
      <c r="F885" s="11">
        <f t="shared" si="49"/>
        <v>2.6</v>
      </c>
      <c r="G885" s="11">
        <f t="shared" si="49"/>
        <v>1.2</v>
      </c>
      <c r="H885" s="11">
        <f t="shared" si="50"/>
        <v>0.67</v>
      </c>
      <c r="I885" s="11">
        <f t="shared" si="50"/>
        <v>0.52999999999999992</v>
      </c>
      <c r="J885" s="9">
        <v>1</v>
      </c>
    </row>
    <row r="886" spans="3:10" x14ac:dyDescent="0.4">
      <c r="C886" s="9">
        <v>867</v>
      </c>
      <c r="D886" s="11">
        <f t="shared" si="49"/>
        <v>1.8</v>
      </c>
      <c r="E886" s="11">
        <f t="shared" si="49"/>
        <v>3.9</v>
      </c>
      <c r="F886" s="11">
        <f t="shared" si="49"/>
        <v>2.6</v>
      </c>
      <c r="G886" s="11">
        <f t="shared" si="49"/>
        <v>1.2</v>
      </c>
      <c r="H886" s="11">
        <f t="shared" si="50"/>
        <v>0.67</v>
      </c>
      <c r="I886" s="11">
        <f t="shared" si="50"/>
        <v>0.52999999999999992</v>
      </c>
      <c r="J886" s="9">
        <v>1</v>
      </c>
    </row>
    <row r="887" spans="3:10" x14ac:dyDescent="0.4">
      <c r="C887" s="9">
        <v>868</v>
      </c>
      <c r="D887" s="11">
        <f t="shared" si="49"/>
        <v>1.8</v>
      </c>
      <c r="E887" s="11">
        <f t="shared" si="49"/>
        <v>3.9</v>
      </c>
      <c r="F887" s="11">
        <f t="shared" si="49"/>
        <v>2.6</v>
      </c>
      <c r="G887" s="11">
        <f t="shared" si="49"/>
        <v>1.2</v>
      </c>
      <c r="H887" s="11">
        <f t="shared" si="50"/>
        <v>0.67</v>
      </c>
      <c r="I887" s="11">
        <f t="shared" si="50"/>
        <v>0.52999999999999992</v>
      </c>
      <c r="J887" s="9">
        <v>1</v>
      </c>
    </row>
    <row r="888" spans="3:10" x14ac:dyDescent="0.4">
      <c r="C888" s="9">
        <v>869</v>
      </c>
      <c r="D888" s="11">
        <f t="shared" si="49"/>
        <v>1.8</v>
      </c>
      <c r="E888" s="11">
        <f t="shared" si="49"/>
        <v>3.9</v>
      </c>
      <c r="F888" s="11">
        <f t="shared" si="49"/>
        <v>2.6</v>
      </c>
      <c r="G888" s="11">
        <f t="shared" si="49"/>
        <v>1.2</v>
      </c>
      <c r="H888" s="11">
        <f t="shared" si="50"/>
        <v>0.67</v>
      </c>
      <c r="I888" s="11">
        <f t="shared" si="50"/>
        <v>0.52999999999999992</v>
      </c>
      <c r="J888" s="9">
        <v>1</v>
      </c>
    </row>
    <row r="889" spans="3:10" x14ac:dyDescent="0.4">
      <c r="C889" s="9">
        <v>870</v>
      </c>
      <c r="D889" s="11">
        <f t="shared" si="49"/>
        <v>1.8</v>
      </c>
      <c r="E889" s="11">
        <f t="shared" si="49"/>
        <v>3.9</v>
      </c>
      <c r="F889" s="11">
        <f t="shared" si="49"/>
        <v>2.6</v>
      </c>
      <c r="G889" s="11">
        <f t="shared" si="49"/>
        <v>1.2</v>
      </c>
      <c r="H889" s="11">
        <f t="shared" si="50"/>
        <v>0.67</v>
      </c>
      <c r="I889" s="11">
        <f t="shared" si="50"/>
        <v>0.52999999999999992</v>
      </c>
      <c r="J889" s="9">
        <v>1</v>
      </c>
    </row>
    <row r="890" spans="3:10" x14ac:dyDescent="0.4">
      <c r="C890" s="9">
        <v>871</v>
      </c>
      <c r="D890" s="11">
        <f t="shared" si="49"/>
        <v>1.8</v>
      </c>
      <c r="E890" s="11">
        <f t="shared" si="49"/>
        <v>3.9</v>
      </c>
      <c r="F890" s="11">
        <f t="shared" si="49"/>
        <v>2.6</v>
      </c>
      <c r="G890" s="11">
        <f t="shared" si="49"/>
        <v>1.2</v>
      </c>
      <c r="H890" s="11">
        <f t="shared" si="50"/>
        <v>0.67</v>
      </c>
      <c r="I890" s="11">
        <f t="shared" si="50"/>
        <v>0.52999999999999992</v>
      </c>
      <c r="J890" s="9">
        <v>1</v>
      </c>
    </row>
    <row r="891" spans="3:10" x14ac:dyDescent="0.4">
      <c r="C891" s="9">
        <v>872</v>
      </c>
      <c r="D891" s="11">
        <f t="shared" si="49"/>
        <v>1.8</v>
      </c>
      <c r="E891" s="11">
        <f t="shared" si="49"/>
        <v>3.9</v>
      </c>
      <c r="F891" s="11">
        <f t="shared" si="49"/>
        <v>2.6</v>
      </c>
      <c r="G891" s="11">
        <f t="shared" si="49"/>
        <v>1.2</v>
      </c>
      <c r="H891" s="11">
        <f t="shared" si="50"/>
        <v>0.67</v>
      </c>
      <c r="I891" s="11">
        <f t="shared" si="50"/>
        <v>0.52999999999999992</v>
      </c>
      <c r="J891" s="9">
        <v>1</v>
      </c>
    </row>
    <row r="892" spans="3:10" x14ac:dyDescent="0.4">
      <c r="C892" s="9">
        <v>873</v>
      </c>
      <c r="D892" s="11">
        <f t="shared" si="49"/>
        <v>1.8</v>
      </c>
      <c r="E892" s="11">
        <f t="shared" si="49"/>
        <v>3.9</v>
      </c>
      <c r="F892" s="11">
        <f t="shared" si="49"/>
        <v>2.6</v>
      </c>
      <c r="G892" s="11">
        <f t="shared" si="49"/>
        <v>1.2</v>
      </c>
      <c r="H892" s="11">
        <f t="shared" si="50"/>
        <v>0.67</v>
      </c>
      <c r="I892" s="11">
        <f t="shared" si="50"/>
        <v>0.52999999999999992</v>
      </c>
      <c r="J892" s="9">
        <v>1</v>
      </c>
    </row>
    <row r="893" spans="3:10" x14ac:dyDescent="0.4">
      <c r="C893" s="9">
        <v>874</v>
      </c>
      <c r="D893" s="11">
        <f t="shared" si="49"/>
        <v>1.8</v>
      </c>
      <c r="E893" s="11">
        <f t="shared" si="49"/>
        <v>3.9</v>
      </c>
      <c r="F893" s="11">
        <f t="shared" si="49"/>
        <v>2.6</v>
      </c>
      <c r="G893" s="11">
        <f t="shared" si="49"/>
        <v>1.2</v>
      </c>
      <c r="H893" s="11">
        <f t="shared" si="50"/>
        <v>0.67</v>
      </c>
      <c r="I893" s="11">
        <f t="shared" si="50"/>
        <v>0.52999999999999992</v>
      </c>
      <c r="J893" s="9">
        <v>1</v>
      </c>
    </row>
    <row r="894" spans="3:10" x14ac:dyDescent="0.4">
      <c r="C894" s="9">
        <v>875</v>
      </c>
      <c r="D894" s="11">
        <f t="shared" si="49"/>
        <v>1.8</v>
      </c>
      <c r="E894" s="11">
        <f t="shared" si="49"/>
        <v>3.9</v>
      </c>
      <c r="F894" s="11">
        <f t="shared" si="49"/>
        <v>2.6</v>
      </c>
      <c r="G894" s="11">
        <f t="shared" si="49"/>
        <v>1.2</v>
      </c>
      <c r="H894" s="11">
        <f t="shared" si="50"/>
        <v>0.67</v>
      </c>
      <c r="I894" s="11">
        <f t="shared" si="50"/>
        <v>0.52999999999999992</v>
      </c>
      <c r="J894" s="9">
        <v>1</v>
      </c>
    </row>
    <row r="895" spans="3:10" x14ac:dyDescent="0.4">
      <c r="C895" s="9">
        <v>876</v>
      </c>
      <c r="D895" s="11">
        <f t="shared" si="49"/>
        <v>1.8</v>
      </c>
      <c r="E895" s="11">
        <f t="shared" si="49"/>
        <v>3.9</v>
      </c>
      <c r="F895" s="11">
        <f t="shared" si="49"/>
        <v>2.6</v>
      </c>
      <c r="G895" s="11">
        <f t="shared" si="49"/>
        <v>1.2</v>
      </c>
      <c r="H895" s="11">
        <f t="shared" si="50"/>
        <v>0.67</v>
      </c>
      <c r="I895" s="11">
        <f t="shared" si="50"/>
        <v>0.52999999999999992</v>
      </c>
      <c r="J895" s="9">
        <v>1</v>
      </c>
    </row>
    <row r="896" spans="3:10" x14ac:dyDescent="0.4">
      <c r="C896" s="9">
        <v>877</v>
      </c>
      <c r="D896" s="11">
        <f t="shared" si="49"/>
        <v>1.8</v>
      </c>
      <c r="E896" s="11">
        <f t="shared" si="49"/>
        <v>3.9</v>
      </c>
      <c r="F896" s="11">
        <f t="shared" si="49"/>
        <v>2.6</v>
      </c>
      <c r="G896" s="11">
        <f t="shared" si="49"/>
        <v>1.2</v>
      </c>
      <c r="H896" s="11">
        <f t="shared" si="50"/>
        <v>0.67</v>
      </c>
      <c r="I896" s="11">
        <f t="shared" si="50"/>
        <v>0.52999999999999992</v>
      </c>
      <c r="J896" s="9">
        <v>1</v>
      </c>
    </row>
    <row r="897" spans="3:10" x14ac:dyDescent="0.4">
      <c r="C897" s="9">
        <v>878</v>
      </c>
      <c r="D897" s="11">
        <f t="shared" si="49"/>
        <v>1.8</v>
      </c>
      <c r="E897" s="11">
        <f t="shared" si="49"/>
        <v>3.9</v>
      </c>
      <c r="F897" s="11">
        <f t="shared" si="49"/>
        <v>2.6</v>
      </c>
      <c r="G897" s="11">
        <f t="shared" si="49"/>
        <v>1.2</v>
      </c>
      <c r="H897" s="11">
        <f t="shared" si="50"/>
        <v>0.67</v>
      </c>
      <c r="I897" s="11">
        <f t="shared" si="50"/>
        <v>0.52999999999999992</v>
      </c>
      <c r="J897" s="9">
        <v>1</v>
      </c>
    </row>
    <row r="898" spans="3:10" x14ac:dyDescent="0.4">
      <c r="C898" s="9">
        <v>879</v>
      </c>
      <c r="D898" s="11">
        <f t="shared" si="49"/>
        <v>1.8</v>
      </c>
      <c r="E898" s="11">
        <f t="shared" si="49"/>
        <v>3.9</v>
      </c>
      <c r="F898" s="11">
        <f t="shared" si="49"/>
        <v>2.6</v>
      </c>
      <c r="G898" s="11">
        <f t="shared" si="49"/>
        <v>1.2</v>
      </c>
      <c r="H898" s="11">
        <f t="shared" si="50"/>
        <v>0.67</v>
      </c>
      <c r="I898" s="11">
        <f t="shared" si="50"/>
        <v>0.52999999999999992</v>
      </c>
      <c r="J898" s="9">
        <v>1</v>
      </c>
    </row>
    <row r="899" spans="3:10" x14ac:dyDescent="0.4">
      <c r="C899" s="9">
        <v>880</v>
      </c>
      <c r="D899" s="11">
        <f t="shared" si="49"/>
        <v>1.8</v>
      </c>
      <c r="E899" s="11">
        <f t="shared" si="49"/>
        <v>3.9</v>
      </c>
      <c r="F899" s="11">
        <f t="shared" si="49"/>
        <v>2.6</v>
      </c>
      <c r="G899" s="11">
        <f t="shared" si="49"/>
        <v>1.2</v>
      </c>
      <c r="H899" s="11">
        <f t="shared" si="50"/>
        <v>0.67</v>
      </c>
      <c r="I899" s="11">
        <f t="shared" si="50"/>
        <v>0.52999999999999992</v>
      </c>
      <c r="J899" s="9">
        <v>1</v>
      </c>
    </row>
    <row r="900" spans="3:10" x14ac:dyDescent="0.4">
      <c r="C900" s="9">
        <v>881</v>
      </c>
      <c r="D900" s="11">
        <f t="shared" si="49"/>
        <v>1.8</v>
      </c>
      <c r="E900" s="11">
        <f t="shared" si="49"/>
        <v>3.9</v>
      </c>
      <c r="F900" s="11">
        <f t="shared" si="49"/>
        <v>2.6</v>
      </c>
      <c r="G900" s="11">
        <f t="shared" si="49"/>
        <v>1.2</v>
      </c>
      <c r="H900" s="11">
        <f t="shared" si="50"/>
        <v>0.67</v>
      </c>
      <c r="I900" s="11">
        <f t="shared" si="50"/>
        <v>0.52999999999999992</v>
      </c>
      <c r="J900" s="9">
        <v>1</v>
      </c>
    </row>
    <row r="901" spans="3:10" x14ac:dyDescent="0.4">
      <c r="C901" s="9">
        <v>882</v>
      </c>
      <c r="D901" s="11">
        <f t="shared" si="49"/>
        <v>1.8</v>
      </c>
      <c r="E901" s="11">
        <f t="shared" si="49"/>
        <v>3.9</v>
      </c>
      <c r="F901" s="11">
        <f t="shared" si="49"/>
        <v>2.6</v>
      </c>
      <c r="G901" s="11">
        <f t="shared" si="49"/>
        <v>1.2</v>
      </c>
      <c r="H901" s="11">
        <f t="shared" si="50"/>
        <v>0.67</v>
      </c>
      <c r="I901" s="11">
        <f t="shared" si="50"/>
        <v>0.52999999999999992</v>
      </c>
      <c r="J901" s="9">
        <v>1</v>
      </c>
    </row>
    <row r="902" spans="3:10" x14ac:dyDescent="0.4">
      <c r="C902" s="9">
        <v>883</v>
      </c>
      <c r="D902" s="11">
        <f t="shared" si="49"/>
        <v>1.8</v>
      </c>
      <c r="E902" s="11">
        <f t="shared" si="49"/>
        <v>3.9</v>
      </c>
      <c r="F902" s="11">
        <f t="shared" si="49"/>
        <v>2.6</v>
      </c>
      <c r="G902" s="11">
        <f t="shared" si="49"/>
        <v>1.2</v>
      </c>
      <c r="H902" s="11">
        <f t="shared" si="50"/>
        <v>0.67</v>
      </c>
      <c r="I902" s="11">
        <f t="shared" si="50"/>
        <v>0.52999999999999992</v>
      </c>
      <c r="J902" s="9">
        <v>1</v>
      </c>
    </row>
    <row r="903" spans="3:10" x14ac:dyDescent="0.4">
      <c r="C903" s="9">
        <v>884</v>
      </c>
      <c r="D903" s="11">
        <f t="shared" si="49"/>
        <v>1.8</v>
      </c>
      <c r="E903" s="11">
        <f t="shared" si="49"/>
        <v>3.9</v>
      </c>
      <c r="F903" s="11">
        <f t="shared" si="49"/>
        <v>2.6</v>
      </c>
      <c r="G903" s="11">
        <f t="shared" si="49"/>
        <v>1.2</v>
      </c>
      <c r="H903" s="11">
        <f t="shared" si="50"/>
        <v>0.67</v>
      </c>
      <c r="I903" s="11">
        <f t="shared" si="50"/>
        <v>0.52999999999999992</v>
      </c>
      <c r="J903" s="9">
        <v>1</v>
      </c>
    </row>
    <row r="904" spans="3:10" x14ac:dyDescent="0.4">
      <c r="C904" s="9">
        <v>885</v>
      </c>
      <c r="D904" s="11">
        <f t="shared" si="49"/>
        <v>1.8</v>
      </c>
      <c r="E904" s="11">
        <f t="shared" si="49"/>
        <v>3.9</v>
      </c>
      <c r="F904" s="11">
        <f t="shared" si="49"/>
        <v>2.6</v>
      </c>
      <c r="G904" s="11">
        <f t="shared" si="49"/>
        <v>1.2</v>
      </c>
      <c r="H904" s="11">
        <f t="shared" si="50"/>
        <v>0.67</v>
      </c>
      <c r="I904" s="11">
        <f t="shared" si="50"/>
        <v>0.52999999999999992</v>
      </c>
      <c r="J904" s="9">
        <v>1</v>
      </c>
    </row>
    <row r="905" spans="3:10" x14ac:dyDescent="0.4">
      <c r="C905" s="9">
        <v>886</v>
      </c>
      <c r="D905" s="11">
        <f t="shared" si="49"/>
        <v>1.8</v>
      </c>
      <c r="E905" s="11">
        <f t="shared" si="49"/>
        <v>3.9</v>
      </c>
      <c r="F905" s="11">
        <f t="shared" si="49"/>
        <v>2.6</v>
      </c>
      <c r="G905" s="11">
        <f t="shared" si="49"/>
        <v>1.2</v>
      </c>
      <c r="H905" s="11">
        <f t="shared" si="50"/>
        <v>0.67</v>
      </c>
      <c r="I905" s="11">
        <f t="shared" si="50"/>
        <v>0.52999999999999992</v>
      </c>
      <c r="J905" s="9">
        <v>1</v>
      </c>
    </row>
    <row r="906" spans="3:10" x14ac:dyDescent="0.4">
      <c r="C906" s="9">
        <v>887</v>
      </c>
      <c r="D906" s="11">
        <f t="shared" si="49"/>
        <v>1.8</v>
      </c>
      <c r="E906" s="11">
        <f t="shared" si="49"/>
        <v>3.9</v>
      </c>
      <c r="F906" s="11">
        <f t="shared" si="49"/>
        <v>2.6</v>
      </c>
      <c r="G906" s="11">
        <f t="shared" si="49"/>
        <v>1.2</v>
      </c>
      <c r="H906" s="11">
        <f t="shared" si="50"/>
        <v>0.67</v>
      </c>
      <c r="I906" s="11">
        <f t="shared" si="50"/>
        <v>0.52999999999999992</v>
      </c>
      <c r="J906" s="9">
        <v>1</v>
      </c>
    </row>
    <row r="907" spans="3:10" x14ac:dyDescent="0.4">
      <c r="C907" s="9">
        <v>888</v>
      </c>
      <c r="D907" s="11">
        <f t="shared" si="49"/>
        <v>1.8</v>
      </c>
      <c r="E907" s="11">
        <f t="shared" si="49"/>
        <v>3.9</v>
      </c>
      <c r="F907" s="11">
        <f t="shared" si="49"/>
        <v>2.6</v>
      </c>
      <c r="G907" s="11">
        <f t="shared" si="49"/>
        <v>1.2</v>
      </c>
      <c r="H907" s="11">
        <f t="shared" si="50"/>
        <v>0.67</v>
      </c>
      <c r="I907" s="11">
        <f t="shared" si="50"/>
        <v>0.52999999999999992</v>
      </c>
      <c r="J907" s="9">
        <v>1</v>
      </c>
    </row>
    <row r="908" spans="3:10" x14ac:dyDescent="0.4">
      <c r="C908" s="9">
        <v>889</v>
      </c>
      <c r="D908" s="11">
        <f t="shared" si="49"/>
        <v>1.8</v>
      </c>
      <c r="E908" s="11">
        <f t="shared" si="49"/>
        <v>3.9</v>
      </c>
      <c r="F908" s="11">
        <f t="shared" si="49"/>
        <v>2.6</v>
      </c>
      <c r="G908" s="11">
        <f t="shared" si="49"/>
        <v>1.2</v>
      </c>
      <c r="H908" s="11">
        <f t="shared" si="50"/>
        <v>0.67</v>
      </c>
      <c r="I908" s="11">
        <f t="shared" si="50"/>
        <v>0.52999999999999992</v>
      </c>
      <c r="J908" s="9">
        <v>1</v>
      </c>
    </row>
    <row r="909" spans="3:10" x14ac:dyDescent="0.4">
      <c r="C909" s="9">
        <v>890</v>
      </c>
      <c r="D909" s="11">
        <f t="shared" si="49"/>
        <v>1.8</v>
      </c>
      <c r="E909" s="11">
        <f t="shared" si="49"/>
        <v>3.9</v>
      </c>
      <c r="F909" s="11">
        <f t="shared" si="49"/>
        <v>2.6</v>
      </c>
      <c r="G909" s="11">
        <f t="shared" si="49"/>
        <v>1.2</v>
      </c>
      <c r="H909" s="11">
        <f t="shared" si="50"/>
        <v>0.67</v>
      </c>
      <c r="I909" s="11">
        <f t="shared" si="50"/>
        <v>0.52999999999999992</v>
      </c>
      <c r="J909" s="9">
        <v>1</v>
      </c>
    </row>
    <row r="910" spans="3:10" x14ac:dyDescent="0.4">
      <c r="C910" s="9">
        <v>891</v>
      </c>
      <c r="D910" s="11">
        <f t="shared" si="49"/>
        <v>1.8</v>
      </c>
      <c r="E910" s="11">
        <f t="shared" si="49"/>
        <v>3.9</v>
      </c>
      <c r="F910" s="11">
        <f t="shared" si="49"/>
        <v>2.6</v>
      </c>
      <c r="G910" s="11">
        <f t="shared" si="49"/>
        <v>1.2</v>
      </c>
      <c r="H910" s="11">
        <f t="shared" si="50"/>
        <v>0.67</v>
      </c>
      <c r="I910" s="11">
        <f t="shared" si="50"/>
        <v>0.52999999999999992</v>
      </c>
      <c r="J910" s="9">
        <v>1</v>
      </c>
    </row>
    <row r="911" spans="3:10" x14ac:dyDescent="0.4">
      <c r="C911" s="9">
        <v>892</v>
      </c>
      <c r="D911" s="11">
        <f t="shared" si="49"/>
        <v>1.8</v>
      </c>
      <c r="E911" s="11">
        <f t="shared" si="49"/>
        <v>3.9</v>
      </c>
      <c r="F911" s="11">
        <f t="shared" si="49"/>
        <v>2.6</v>
      </c>
      <c r="G911" s="11">
        <f t="shared" si="49"/>
        <v>1.2</v>
      </c>
      <c r="H911" s="11">
        <f t="shared" si="50"/>
        <v>0.67</v>
      </c>
      <c r="I911" s="11">
        <f t="shared" si="50"/>
        <v>0.52999999999999992</v>
      </c>
      <c r="J911" s="9">
        <v>1</v>
      </c>
    </row>
    <row r="912" spans="3:10" x14ac:dyDescent="0.4">
      <c r="C912" s="9">
        <v>893</v>
      </c>
      <c r="D912" s="11">
        <f t="shared" si="49"/>
        <v>1.8</v>
      </c>
      <c r="E912" s="11">
        <f t="shared" si="49"/>
        <v>3.9</v>
      </c>
      <c r="F912" s="11">
        <f t="shared" si="49"/>
        <v>2.6</v>
      </c>
      <c r="G912" s="11">
        <f t="shared" si="49"/>
        <v>1.2</v>
      </c>
      <c r="H912" s="11">
        <f t="shared" si="50"/>
        <v>0.67</v>
      </c>
      <c r="I912" s="11">
        <f t="shared" si="50"/>
        <v>0.52999999999999992</v>
      </c>
      <c r="J912" s="9">
        <v>1</v>
      </c>
    </row>
    <row r="913" spans="3:10" x14ac:dyDescent="0.4">
      <c r="C913" s="9">
        <v>894</v>
      </c>
      <c r="D913" s="11">
        <f t="shared" si="49"/>
        <v>1.8</v>
      </c>
      <c r="E913" s="11">
        <f t="shared" si="49"/>
        <v>3.9</v>
      </c>
      <c r="F913" s="11">
        <f t="shared" si="49"/>
        <v>2.6</v>
      </c>
      <c r="G913" s="11">
        <f t="shared" si="49"/>
        <v>1.2</v>
      </c>
      <c r="H913" s="11">
        <f t="shared" si="50"/>
        <v>0.67</v>
      </c>
      <c r="I913" s="11">
        <f t="shared" si="50"/>
        <v>0.52999999999999992</v>
      </c>
      <c r="J913" s="9">
        <v>1</v>
      </c>
    </row>
    <row r="914" spans="3:10" x14ac:dyDescent="0.4">
      <c r="C914" s="9">
        <v>895</v>
      </c>
      <c r="D914" s="11">
        <f t="shared" si="49"/>
        <v>1.8</v>
      </c>
      <c r="E914" s="11">
        <f t="shared" si="49"/>
        <v>3.9</v>
      </c>
      <c r="F914" s="11">
        <f t="shared" si="49"/>
        <v>2.6</v>
      </c>
      <c r="G914" s="11">
        <f t="shared" si="49"/>
        <v>1.2</v>
      </c>
      <c r="H914" s="11">
        <f t="shared" si="50"/>
        <v>0.67</v>
      </c>
      <c r="I914" s="11">
        <f t="shared" si="50"/>
        <v>0.52999999999999992</v>
      </c>
      <c r="J914" s="9">
        <v>1</v>
      </c>
    </row>
    <row r="915" spans="3:10" x14ac:dyDescent="0.4">
      <c r="C915" s="9">
        <v>896</v>
      </c>
      <c r="D915" s="11">
        <f t="shared" si="49"/>
        <v>1.8</v>
      </c>
      <c r="E915" s="11">
        <f t="shared" si="49"/>
        <v>3.9</v>
      </c>
      <c r="F915" s="11">
        <f t="shared" si="49"/>
        <v>2.6</v>
      </c>
      <c r="G915" s="11">
        <f t="shared" si="49"/>
        <v>1.2</v>
      </c>
      <c r="H915" s="11">
        <f t="shared" si="50"/>
        <v>0.67</v>
      </c>
      <c r="I915" s="11">
        <f t="shared" si="50"/>
        <v>0.52999999999999992</v>
      </c>
      <c r="J915" s="9">
        <v>1</v>
      </c>
    </row>
    <row r="916" spans="3:10" x14ac:dyDescent="0.4">
      <c r="C916" s="9">
        <v>897</v>
      </c>
      <c r="D916" s="11">
        <f t="shared" si="49"/>
        <v>1.8</v>
      </c>
      <c r="E916" s="11">
        <f t="shared" si="49"/>
        <v>3.9</v>
      </c>
      <c r="F916" s="11">
        <f t="shared" si="49"/>
        <v>2.6</v>
      </c>
      <c r="G916" s="11">
        <f t="shared" si="49"/>
        <v>1.2</v>
      </c>
      <c r="H916" s="11">
        <f t="shared" si="50"/>
        <v>0.67</v>
      </c>
      <c r="I916" s="11">
        <f t="shared" si="50"/>
        <v>0.52999999999999992</v>
      </c>
      <c r="J916" s="9">
        <v>1</v>
      </c>
    </row>
    <row r="917" spans="3:10" x14ac:dyDescent="0.4">
      <c r="C917" s="9">
        <v>898</v>
      </c>
      <c r="D917" s="11">
        <f t="shared" si="49"/>
        <v>1.8</v>
      </c>
      <c r="E917" s="11">
        <f t="shared" si="49"/>
        <v>3.9</v>
      </c>
      <c r="F917" s="11">
        <f t="shared" si="49"/>
        <v>2.6</v>
      </c>
      <c r="G917" s="11">
        <f t="shared" si="49"/>
        <v>1.2</v>
      </c>
      <c r="H917" s="11">
        <f t="shared" si="50"/>
        <v>0.67</v>
      </c>
      <c r="I917" s="11">
        <f t="shared" si="50"/>
        <v>0.52999999999999992</v>
      </c>
      <c r="J917" s="9">
        <v>1</v>
      </c>
    </row>
    <row r="918" spans="3:10" x14ac:dyDescent="0.4">
      <c r="C918" s="9">
        <v>899</v>
      </c>
      <c r="D918" s="11">
        <f t="shared" si="49"/>
        <v>1.8</v>
      </c>
      <c r="E918" s="11">
        <f t="shared" si="49"/>
        <v>3.9</v>
      </c>
      <c r="F918" s="11">
        <f t="shared" si="49"/>
        <v>2.6</v>
      </c>
      <c r="G918" s="11">
        <f t="shared" si="49"/>
        <v>1.2</v>
      </c>
      <c r="H918" s="11">
        <f t="shared" si="50"/>
        <v>0.67</v>
      </c>
      <c r="I918" s="11">
        <f t="shared" si="50"/>
        <v>0.52999999999999992</v>
      </c>
      <c r="J918" s="9">
        <v>1</v>
      </c>
    </row>
    <row r="919" spans="3:10" x14ac:dyDescent="0.4">
      <c r="C919" s="9">
        <v>900</v>
      </c>
      <c r="D919" s="11">
        <f t="shared" si="49"/>
        <v>1.8</v>
      </c>
      <c r="E919" s="11">
        <f t="shared" si="49"/>
        <v>3.9</v>
      </c>
      <c r="F919" s="11">
        <f t="shared" si="49"/>
        <v>2.6</v>
      </c>
      <c r="G919" s="11">
        <f t="shared" si="49"/>
        <v>1.2</v>
      </c>
      <c r="H919" s="11">
        <f t="shared" si="50"/>
        <v>0.67</v>
      </c>
      <c r="I919" s="11">
        <f t="shared" si="50"/>
        <v>0.52999999999999992</v>
      </c>
      <c r="J919" s="9">
        <v>1</v>
      </c>
    </row>
    <row r="920" spans="3:10" x14ac:dyDescent="0.4">
      <c r="C920" s="9">
        <v>901</v>
      </c>
      <c r="D920" s="11">
        <f t="shared" si="49"/>
        <v>1.8</v>
      </c>
      <c r="E920" s="11">
        <f t="shared" si="49"/>
        <v>3.9</v>
      </c>
      <c r="F920" s="11">
        <f t="shared" si="49"/>
        <v>2.6</v>
      </c>
      <c r="G920" s="11">
        <f t="shared" si="49"/>
        <v>1.2</v>
      </c>
      <c r="H920" s="11">
        <f t="shared" si="50"/>
        <v>0.67</v>
      </c>
      <c r="I920" s="11">
        <f t="shared" si="50"/>
        <v>0.52999999999999992</v>
      </c>
      <c r="J920" s="9">
        <v>1</v>
      </c>
    </row>
    <row r="921" spans="3:10" x14ac:dyDescent="0.4">
      <c r="C921" s="9">
        <v>902</v>
      </c>
      <c r="D921" s="11">
        <f t="shared" si="49"/>
        <v>1.8</v>
      </c>
      <c r="E921" s="11">
        <f t="shared" si="49"/>
        <v>3.9</v>
      </c>
      <c r="F921" s="11">
        <f t="shared" si="49"/>
        <v>2.6</v>
      </c>
      <c r="G921" s="11">
        <f t="shared" si="49"/>
        <v>1.2</v>
      </c>
      <c r="H921" s="11">
        <f t="shared" si="50"/>
        <v>0.67</v>
      </c>
      <c r="I921" s="11">
        <f t="shared" si="50"/>
        <v>0.52999999999999992</v>
      </c>
      <c r="J921" s="9">
        <v>1</v>
      </c>
    </row>
    <row r="922" spans="3:10" x14ac:dyDescent="0.4">
      <c r="C922" s="9">
        <v>903</v>
      </c>
      <c r="D922" s="11">
        <f t="shared" si="49"/>
        <v>1.8</v>
      </c>
      <c r="E922" s="11">
        <f t="shared" si="49"/>
        <v>3.9</v>
      </c>
      <c r="F922" s="11">
        <f t="shared" si="49"/>
        <v>2.6</v>
      </c>
      <c r="G922" s="11">
        <f t="shared" si="49"/>
        <v>1.2</v>
      </c>
      <c r="H922" s="11">
        <f t="shared" si="50"/>
        <v>0.67</v>
      </c>
      <c r="I922" s="11">
        <f t="shared" si="50"/>
        <v>0.52999999999999992</v>
      </c>
      <c r="J922" s="9">
        <v>1</v>
      </c>
    </row>
    <row r="923" spans="3:10" x14ac:dyDescent="0.4">
      <c r="C923" s="9">
        <v>904</v>
      </c>
      <c r="D923" s="11">
        <f t="shared" si="49"/>
        <v>1.8</v>
      </c>
      <c r="E923" s="11">
        <f t="shared" si="49"/>
        <v>3.9</v>
      </c>
      <c r="F923" s="11">
        <f t="shared" si="49"/>
        <v>2.6</v>
      </c>
      <c r="G923" s="11">
        <f t="shared" ref="G923:I923" si="51">G$14</f>
        <v>1.2</v>
      </c>
      <c r="H923" s="11">
        <f t="shared" si="50"/>
        <v>0.67</v>
      </c>
      <c r="I923" s="11">
        <f t="shared" si="51"/>
        <v>0.52999999999999992</v>
      </c>
      <c r="J923" s="9">
        <v>1</v>
      </c>
    </row>
    <row r="924" spans="3:10" x14ac:dyDescent="0.4">
      <c r="C924" s="9">
        <v>905</v>
      </c>
      <c r="D924" s="11">
        <f t="shared" ref="D924:I978" si="52">D$14</f>
        <v>1.8</v>
      </c>
      <c r="E924" s="11">
        <f t="shared" si="52"/>
        <v>3.9</v>
      </c>
      <c r="F924" s="11">
        <f t="shared" si="52"/>
        <v>2.6</v>
      </c>
      <c r="G924" s="11">
        <f t="shared" si="52"/>
        <v>1.2</v>
      </c>
      <c r="H924" s="11">
        <f t="shared" si="52"/>
        <v>0.67</v>
      </c>
      <c r="I924" s="11">
        <f t="shared" si="52"/>
        <v>0.52999999999999992</v>
      </c>
      <c r="J924" s="9">
        <v>1</v>
      </c>
    </row>
    <row r="925" spans="3:10" x14ac:dyDescent="0.4">
      <c r="C925" s="9">
        <v>906</v>
      </c>
      <c r="D925" s="11">
        <f t="shared" si="52"/>
        <v>1.8</v>
      </c>
      <c r="E925" s="11">
        <f t="shared" si="52"/>
        <v>3.9</v>
      </c>
      <c r="F925" s="11">
        <f t="shared" si="52"/>
        <v>2.6</v>
      </c>
      <c r="G925" s="11">
        <f t="shared" si="52"/>
        <v>1.2</v>
      </c>
      <c r="H925" s="11">
        <f t="shared" si="52"/>
        <v>0.67</v>
      </c>
      <c r="I925" s="11">
        <f t="shared" si="52"/>
        <v>0.52999999999999992</v>
      </c>
      <c r="J925" s="9">
        <v>1</v>
      </c>
    </row>
    <row r="926" spans="3:10" x14ac:dyDescent="0.4">
      <c r="C926" s="9">
        <v>907</v>
      </c>
      <c r="D926" s="11">
        <f t="shared" si="52"/>
        <v>1.8</v>
      </c>
      <c r="E926" s="11">
        <f t="shared" si="52"/>
        <v>3.9</v>
      </c>
      <c r="F926" s="11">
        <f t="shared" si="52"/>
        <v>2.6</v>
      </c>
      <c r="G926" s="11">
        <f t="shared" si="52"/>
        <v>1.2</v>
      </c>
      <c r="H926" s="11">
        <f t="shared" si="52"/>
        <v>0.67</v>
      </c>
      <c r="I926" s="11">
        <f t="shared" si="52"/>
        <v>0.52999999999999992</v>
      </c>
      <c r="J926" s="9">
        <v>1</v>
      </c>
    </row>
    <row r="927" spans="3:10" x14ac:dyDescent="0.4">
      <c r="C927" s="9">
        <v>908</v>
      </c>
      <c r="D927" s="11">
        <f t="shared" si="52"/>
        <v>1.8</v>
      </c>
      <c r="E927" s="11">
        <f t="shared" si="52"/>
        <v>3.9</v>
      </c>
      <c r="F927" s="11">
        <f t="shared" si="52"/>
        <v>2.6</v>
      </c>
      <c r="G927" s="11">
        <f t="shared" si="52"/>
        <v>1.2</v>
      </c>
      <c r="H927" s="11">
        <f t="shared" si="52"/>
        <v>0.67</v>
      </c>
      <c r="I927" s="11">
        <f t="shared" si="52"/>
        <v>0.52999999999999992</v>
      </c>
      <c r="J927" s="9">
        <v>1</v>
      </c>
    </row>
    <row r="928" spans="3:10" x14ac:dyDescent="0.4">
      <c r="C928" s="9">
        <v>909</v>
      </c>
      <c r="D928" s="11">
        <f t="shared" si="52"/>
        <v>1.8</v>
      </c>
      <c r="E928" s="11">
        <f t="shared" si="52"/>
        <v>3.9</v>
      </c>
      <c r="F928" s="11">
        <f t="shared" si="52"/>
        <v>2.6</v>
      </c>
      <c r="G928" s="11">
        <f t="shared" si="52"/>
        <v>1.2</v>
      </c>
      <c r="H928" s="11">
        <f t="shared" si="52"/>
        <v>0.67</v>
      </c>
      <c r="I928" s="11">
        <f t="shared" si="52"/>
        <v>0.52999999999999992</v>
      </c>
      <c r="J928" s="9">
        <v>1</v>
      </c>
    </row>
    <row r="929" spans="3:10" x14ac:dyDescent="0.4">
      <c r="C929" s="9">
        <v>910</v>
      </c>
      <c r="D929" s="11">
        <f t="shared" si="52"/>
        <v>1.8</v>
      </c>
      <c r="E929" s="11">
        <f t="shared" si="52"/>
        <v>3.9</v>
      </c>
      <c r="F929" s="11">
        <f t="shared" si="52"/>
        <v>2.6</v>
      </c>
      <c r="G929" s="11">
        <f t="shared" si="52"/>
        <v>1.2</v>
      </c>
      <c r="H929" s="11">
        <f t="shared" si="52"/>
        <v>0.67</v>
      </c>
      <c r="I929" s="11">
        <f t="shared" si="52"/>
        <v>0.52999999999999992</v>
      </c>
      <c r="J929" s="9">
        <v>1</v>
      </c>
    </row>
    <row r="930" spans="3:10" x14ac:dyDescent="0.4">
      <c r="C930" s="9">
        <v>911</v>
      </c>
      <c r="D930" s="11">
        <f t="shared" si="52"/>
        <v>1.8</v>
      </c>
      <c r="E930" s="11">
        <f t="shared" si="52"/>
        <v>3.9</v>
      </c>
      <c r="F930" s="11">
        <f t="shared" si="52"/>
        <v>2.6</v>
      </c>
      <c r="G930" s="11">
        <f t="shared" si="52"/>
        <v>1.2</v>
      </c>
      <c r="H930" s="11">
        <f t="shared" si="52"/>
        <v>0.67</v>
      </c>
      <c r="I930" s="11">
        <f t="shared" si="52"/>
        <v>0.52999999999999992</v>
      </c>
      <c r="J930" s="9">
        <v>1</v>
      </c>
    </row>
    <row r="931" spans="3:10" x14ac:dyDescent="0.4">
      <c r="C931" s="9">
        <v>912</v>
      </c>
      <c r="D931" s="11">
        <f t="shared" si="52"/>
        <v>1.8</v>
      </c>
      <c r="E931" s="11">
        <f t="shared" si="52"/>
        <v>3.9</v>
      </c>
      <c r="F931" s="11">
        <f t="shared" si="52"/>
        <v>2.6</v>
      </c>
      <c r="G931" s="11">
        <f t="shared" si="52"/>
        <v>1.2</v>
      </c>
      <c r="H931" s="11">
        <f t="shared" si="52"/>
        <v>0.67</v>
      </c>
      <c r="I931" s="11">
        <f t="shared" si="52"/>
        <v>0.52999999999999992</v>
      </c>
      <c r="J931" s="9">
        <v>1</v>
      </c>
    </row>
    <row r="932" spans="3:10" x14ac:dyDescent="0.4">
      <c r="C932" s="9">
        <v>913</v>
      </c>
      <c r="D932" s="11">
        <f t="shared" si="52"/>
        <v>1.8</v>
      </c>
      <c r="E932" s="11">
        <f t="shared" si="52"/>
        <v>3.9</v>
      </c>
      <c r="F932" s="11">
        <f t="shared" si="52"/>
        <v>2.6</v>
      </c>
      <c r="G932" s="11">
        <f t="shared" si="52"/>
        <v>1.2</v>
      </c>
      <c r="H932" s="11">
        <f t="shared" si="52"/>
        <v>0.67</v>
      </c>
      <c r="I932" s="11">
        <f t="shared" si="52"/>
        <v>0.52999999999999992</v>
      </c>
      <c r="J932" s="9">
        <v>1</v>
      </c>
    </row>
    <row r="933" spans="3:10" x14ac:dyDescent="0.4">
      <c r="C933" s="9">
        <v>914</v>
      </c>
      <c r="D933" s="11">
        <f t="shared" si="52"/>
        <v>1.8</v>
      </c>
      <c r="E933" s="11">
        <f t="shared" si="52"/>
        <v>3.9</v>
      </c>
      <c r="F933" s="11">
        <f t="shared" si="52"/>
        <v>2.6</v>
      </c>
      <c r="G933" s="11">
        <f t="shared" si="52"/>
        <v>1.2</v>
      </c>
      <c r="H933" s="11">
        <f t="shared" si="52"/>
        <v>0.67</v>
      </c>
      <c r="I933" s="11">
        <f t="shared" si="52"/>
        <v>0.52999999999999992</v>
      </c>
      <c r="J933" s="9">
        <v>1</v>
      </c>
    </row>
    <row r="934" spans="3:10" x14ac:dyDescent="0.4">
      <c r="C934" s="9">
        <v>915</v>
      </c>
      <c r="D934" s="11">
        <f t="shared" si="52"/>
        <v>1.8</v>
      </c>
      <c r="E934" s="11">
        <f t="shared" si="52"/>
        <v>3.9</v>
      </c>
      <c r="F934" s="11">
        <f t="shared" si="52"/>
        <v>2.6</v>
      </c>
      <c r="G934" s="11">
        <f t="shared" si="52"/>
        <v>1.2</v>
      </c>
      <c r="H934" s="11">
        <f t="shared" si="52"/>
        <v>0.67</v>
      </c>
      <c r="I934" s="11">
        <f t="shared" si="52"/>
        <v>0.52999999999999992</v>
      </c>
      <c r="J934" s="9">
        <v>1</v>
      </c>
    </row>
    <row r="935" spans="3:10" x14ac:dyDescent="0.4">
      <c r="C935" s="9">
        <v>916</v>
      </c>
      <c r="D935" s="11">
        <f t="shared" si="52"/>
        <v>1.8</v>
      </c>
      <c r="E935" s="11">
        <f t="shared" si="52"/>
        <v>3.9</v>
      </c>
      <c r="F935" s="11">
        <f t="shared" si="52"/>
        <v>2.6</v>
      </c>
      <c r="G935" s="11">
        <f t="shared" si="52"/>
        <v>1.2</v>
      </c>
      <c r="H935" s="11">
        <f t="shared" si="52"/>
        <v>0.67</v>
      </c>
      <c r="I935" s="11">
        <f t="shared" si="52"/>
        <v>0.52999999999999992</v>
      </c>
      <c r="J935" s="9">
        <v>1</v>
      </c>
    </row>
    <row r="936" spans="3:10" x14ac:dyDescent="0.4">
      <c r="C936" s="9">
        <v>917</v>
      </c>
      <c r="D936" s="11">
        <f t="shared" si="52"/>
        <v>1.8</v>
      </c>
      <c r="E936" s="11">
        <f t="shared" si="52"/>
        <v>3.9</v>
      </c>
      <c r="F936" s="11">
        <f t="shared" si="52"/>
        <v>2.6</v>
      </c>
      <c r="G936" s="11">
        <f t="shared" si="52"/>
        <v>1.2</v>
      </c>
      <c r="H936" s="11">
        <f t="shared" si="52"/>
        <v>0.67</v>
      </c>
      <c r="I936" s="11">
        <f t="shared" si="52"/>
        <v>0.52999999999999992</v>
      </c>
      <c r="J936" s="9">
        <v>1</v>
      </c>
    </row>
    <row r="937" spans="3:10" x14ac:dyDescent="0.4">
      <c r="C937" s="9">
        <v>918</v>
      </c>
      <c r="D937" s="11">
        <f t="shared" si="52"/>
        <v>1.8</v>
      </c>
      <c r="E937" s="11">
        <f t="shared" si="52"/>
        <v>3.9</v>
      </c>
      <c r="F937" s="11">
        <f t="shared" si="52"/>
        <v>2.6</v>
      </c>
      <c r="G937" s="11">
        <f t="shared" si="52"/>
        <v>1.2</v>
      </c>
      <c r="H937" s="11">
        <f t="shared" si="52"/>
        <v>0.67</v>
      </c>
      <c r="I937" s="11">
        <f t="shared" si="52"/>
        <v>0.52999999999999992</v>
      </c>
      <c r="J937" s="9">
        <v>1</v>
      </c>
    </row>
    <row r="938" spans="3:10" x14ac:dyDescent="0.4">
      <c r="C938" s="9">
        <v>919</v>
      </c>
      <c r="D938" s="11">
        <f t="shared" si="52"/>
        <v>1.8</v>
      </c>
      <c r="E938" s="11">
        <f t="shared" si="52"/>
        <v>3.9</v>
      </c>
      <c r="F938" s="11">
        <f t="shared" si="52"/>
        <v>2.6</v>
      </c>
      <c r="G938" s="11">
        <f t="shared" si="52"/>
        <v>1.2</v>
      </c>
      <c r="H938" s="11">
        <f t="shared" si="52"/>
        <v>0.67</v>
      </c>
      <c r="I938" s="11">
        <f t="shared" si="52"/>
        <v>0.52999999999999992</v>
      </c>
      <c r="J938" s="9">
        <v>1</v>
      </c>
    </row>
    <row r="939" spans="3:10" x14ac:dyDescent="0.4">
      <c r="C939" s="9">
        <v>920</v>
      </c>
      <c r="D939" s="11">
        <f t="shared" si="52"/>
        <v>1.8</v>
      </c>
      <c r="E939" s="11">
        <f t="shared" si="52"/>
        <v>3.9</v>
      </c>
      <c r="F939" s="11">
        <f t="shared" si="52"/>
        <v>2.6</v>
      </c>
      <c r="G939" s="11">
        <f t="shared" si="52"/>
        <v>1.2</v>
      </c>
      <c r="H939" s="11">
        <f t="shared" si="52"/>
        <v>0.67</v>
      </c>
      <c r="I939" s="11">
        <f t="shared" si="52"/>
        <v>0.52999999999999992</v>
      </c>
      <c r="J939" s="9">
        <v>1</v>
      </c>
    </row>
    <row r="940" spans="3:10" x14ac:dyDescent="0.4">
      <c r="C940" s="9">
        <v>921</v>
      </c>
      <c r="D940" s="11">
        <f t="shared" si="52"/>
        <v>1.8</v>
      </c>
      <c r="E940" s="11">
        <f t="shared" si="52"/>
        <v>3.9</v>
      </c>
      <c r="F940" s="11">
        <f t="shared" si="52"/>
        <v>2.6</v>
      </c>
      <c r="G940" s="11">
        <f t="shared" si="52"/>
        <v>1.2</v>
      </c>
      <c r="H940" s="11">
        <f t="shared" si="52"/>
        <v>0.67</v>
      </c>
      <c r="I940" s="11">
        <f t="shared" si="52"/>
        <v>0.52999999999999992</v>
      </c>
      <c r="J940" s="9">
        <v>1</v>
      </c>
    </row>
    <row r="941" spans="3:10" x14ac:dyDescent="0.4">
      <c r="C941" s="9">
        <v>922</v>
      </c>
      <c r="D941" s="11">
        <f t="shared" si="52"/>
        <v>1.8</v>
      </c>
      <c r="E941" s="11">
        <f t="shared" si="52"/>
        <v>3.9</v>
      </c>
      <c r="F941" s="11">
        <f t="shared" si="52"/>
        <v>2.6</v>
      </c>
      <c r="G941" s="11">
        <f t="shared" si="52"/>
        <v>1.2</v>
      </c>
      <c r="H941" s="11">
        <f t="shared" si="52"/>
        <v>0.67</v>
      </c>
      <c r="I941" s="11">
        <f t="shared" ref="H941:I978" si="53">I$14</f>
        <v>0.52999999999999992</v>
      </c>
      <c r="J941" s="9">
        <v>1</v>
      </c>
    </row>
    <row r="942" spans="3:10" x14ac:dyDescent="0.4">
      <c r="C942" s="9">
        <v>923</v>
      </c>
      <c r="D942" s="11">
        <f t="shared" si="52"/>
        <v>1.8</v>
      </c>
      <c r="E942" s="11">
        <f t="shared" si="52"/>
        <v>3.9</v>
      </c>
      <c r="F942" s="11">
        <f t="shared" si="52"/>
        <v>2.6</v>
      </c>
      <c r="G942" s="11">
        <f t="shared" si="52"/>
        <v>1.2</v>
      </c>
      <c r="H942" s="11">
        <f t="shared" si="53"/>
        <v>0.67</v>
      </c>
      <c r="I942" s="11">
        <f t="shared" si="53"/>
        <v>0.52999999999999992</v>
      </c>
      <c r="J942" s="9">
        <v>1</v>
      </c>
    </row>
    <row r="943" spans="3:10" x14ac:dyDescent="0.4">
      <c r="C943" s="9">
        <v>924</v>
      </c>
      <c r="D943" s="11">
        <f t="shared" si="52"/>
        <v>1.8</v>
      </c>
      <c r="E943" s="11">
        <f t="shared" si="52"/>
        <v>3.9</v>
      </c>
      <c r="F943" s="11">
        <f t="shared" si="52"/>
        <v>2.6</v>
      </c>
      <c r="G943" s="11">
        <f t="shared" si="52"/>
        <v>1.2</v>
      </c>
      <c r="H943" s="11">
        <f t="shared" si="53"/>
        <v>0.67</v>
      </c>
      <c r="I943" s="11">
        <f t="shared" si="53"/>
        <v>0.52999999999999992</v>
      </c>
      <c r="J943" s="9">
        <v>1</v>
      </c>
    </row>
    <row r="944" spans="3:10" x14ac:dyDescent="0.4">
      <c r="C944" s="9">
        <v>925</v>
      </c>
      <c r="D944" s="11">
        <f t="shared" si="52"/>
        <v>1.8</v>
      </c>
      <c r="E944" s="11">
        <f t="shared" si="52"/>
        <v>3.9</v>
      </c>
      <c r="F944" s="11">
        <f t="shared" si="52"/>
        <v>2.6</v>
      </c>
      <c r="G944" s="11">
        <f t="shared" si="52"/>
        <v>1.2</v>
      </c>
      <c r="H944" s="11">
        <f t="shared" si="53"/>
        <v>0.67</v>
      </c>
      <c r="I944" s="11">
        <f t="shared" si="53"/>
        <v>0.52999999999999992</v>
      </c>
      <c r="J944" s="9">
        <v>1</v>
      </c>
    </row>
    <row r="945" spans="3:10" x14ac:dyDescent="0.4">
      <c r="C945" s="9">
        <v>926</v>
      </c>
      <c r="D945" s="11">
        <f t="shared" si="52"/>
        <v>1.8</v>
      </c>
      <c r="E945" s="11">
        <f t="shared" si="52"/>
        <v>3.9</v>
      </c>
      <c r="F945" s="11">
        <f t="shared" si="52"/>
        <v>2.6</v>
      </c>
      <c r="G945" s="11">
        <f t="shared" si="52"/>
        <v>1.2</v>
      </c>
      <c r="H945" s="11">
        <f t="shared" si="53"/>
        <v>0.67</v>
      </c>
      <c r="I945" s="11">
        <f t="shared" si="53"/>
        <v>0.52999999999999992</v>
      </c>
      <c r="J945" s="9">
        <v>1</v>
      </c>
    </row>
    <row r="946" spans="3:10" x14ac:dyDescent="0.4">
      <c r="C946" s="9">
        <v>927</v>
      </c>
      <c r="D946" s="11">
        <f t="shared" si="52"/>
        <v>1.8</v>
      </c>
      <c r="E946" s="11">
        <f t="shared" si="52"/>
        <v>3.9</v>
      </c>
      <c r="F946" s="11">
        <f t="shared" si="52"/>
        <v>2.6</v>
      </c>
      <c r="G946" s="11">
        <f t="shared" si="52"/>
        <v>1.2</v>
      </c>
      <c r="H946" s="11">
        <f t="shared" si="53"/>
        <v>0.67</v>
      </c>
      <c r="I946" s="11">
        <f t="shared" si="53"/>
        <v>0.52999999999999992</v>
      </c>
      <c r="J946" s="9">
        <v>1</v>
      </c>
    </row>
    <row r="947" spans="3:10" x14ac:dyDescent="0.4">
      <c r="C947" s="9">
        <v>928</v>
      </c>
      <c r="D947" s="11">
        <f t="shared" si="52"/>
        <v>1.8</v>
      </c>
      <c r="E947" s="11">
        <f t="shared" si="52"/>
        <v>3.9</v>
      </c>
      <c r="F947" s="11">
        <f t="shared" si="52"/>
        <v>2.6</v>
      </c>
      <c r="G947" s="11">
        <f t="shared" si="52"/>
        <v>1.2</v>
      </c>
      <c r="H947" s="11">
        <f t="shared" si="53"/>
        <v>0.67</v>
      </c>
      <c r="I947" s="11">
        <f t="shared" si="53"/>
        <v>0.52999999999999992</v>
      </c>
      <c r="J947" s="9">
        <v>1</v>
      </c>
    </row>
    <row r="948" spans="3:10" x14ac:dyDescent="0.4">
      <c r="C948" s="9">
        <v>929</v>
      </c>
      <c r="D948" s="11">
        <f t="shared" si="52"/>
        <v>1.8</v>
      </c>
      <c r="E948" s="11">
        <f t="shared" si="52"/>
        <v>3.9</v>
      </c>
      <c r="F948" s="11">
        <f t="shared" si="52"/>
        <v>2.6</v>
      </c>
      <c r="G948" s="11">
        <f t="shared" si="52"/>
        <v>1.2</v>
      </c>
      <c r="H948" s="11">
        <f t="shared" si="53"/>
        <v>0.67</v>
      </c>
      <c r="I948" s="11">
        <f t="shared" si="53"/>
        <v>0.52999999999999992</v>
      </c>
      <c r="J948" s="9">
        <v>1</v>
      </c>
    </row>
    <row r="949" spans="3:10" x14ac:dyDescent="0.4">
      <c r="C949" s="9">
        <v>930</v>
      </c>
      <c r="D949" s="11">
        <f t="shared" si="52"/>
        <v>1.8</v>
      </c>
      <c r="E949" s="11">
        <f t="shared" si="52"/>
        <v>3.9</v>
      </c>
      <c r="F949" s="11">
        <f t="shared" si="52"/>
        <v>2.6</v>
      </c>
      <c r="G949" s="11">
        <f t="shared" si="52"/>
        <v>1.2</v>
      </c>
      <c r="H949" s="11">
        <f t="shared" si="53"/>
        <v>0.67</v>
      </c>
      <c r="I949" s="11">
        <f t="shared" si="53"/>
        <v>0.52999999999999992</v>
      </c>
      <c r="J949" s="9">
        <v>1</v>
      </c>
    </row>
    <row r="950" spans="3:10" x14ac:dyDescent="0.4">
      <c r="C950" s="9">
        <v>931</v>
      </c>
      <c r="D950" s="11">
        <f t="shared" si="52"/>
        <v>1.8</v>
      </c>
      <c r="E950" s="11">
        <f t="shared" si="52"/>
        <v>3.9</v>
      </c>
      <c r="F950" s="11">
        <f t="shared" si="52"/>
        <v>2.6</v>
      </c>
      <c r="G950" s="11">
        <f t="shared" si="52"/>
        <v>1.2</v>
      </c>
      <c r="H950" s="11">
        <f t="shared" si="53"/>
        <v>0.67</v>
      </c>
      <c r="I950" s="11">
        <f t="shared" si="53"/>
        <v>0.52999999999999992</v>
      </c>
      <c r="J950" s="9">
        <v>1</v>
      </c>
    </row>
    <row r="951" spans="3:10" x14ac:dyDescent="0.4">
      <c r="C951" s="9">
        <v>932</v>
      </c>
      <c r="D951" s="11">
        <f t="shared" si="52"/>
        <v>1.8</v>
      </c>
      <c r="E951" s="11">
        <f t="shared" si="52"/>
        <v>3.9</v>
      </c>
      <c r="F951" s="11">
        <f t="shared" si="52"/>
        <v>2.6</v>
      </c>
      <c r="G951" s="11">
        <f t="shared" si="52"/>
        <v>1.2</v>
      </c>
      <c r="H951" s="11">
        <f t="shared" si="53"/>
        <v>0.67</v>
      </c>
      <c r="I951" s="11">
        <f t="shared" si="53"/>
        <v>0.52999999999999992</v>
      </c>
      <c r="J951" s="9">
        <v>1</v>
      </c>
    </row>
    <row r="952" spans="3:10" x14ac:dyDescent="0.4">
      <c r="C952" s="9">
        <v>933</v>
      </c>
      <c r="D952" s="11">
        <f t="shared" si="52"/>
        <v>1.8</v>
      </c>
      <c r="E952" s="11">
        <f t="shared" si="52"/>
        <v>3.9</v>
      </c>
      <c r="F952" s="11">
        <f t="shared" si="52"/>
        <v>2.6</v>
      </c>
      <c r="G952" s="11">
        <f t="shared" si="52"/>
        <v>1.2</v>
      </c>
      <c r="H952" s="11">
        <f t="shared" si="53"/>
        <v>0.67</v>
      </c>
      <c r="I952" s="11">
        <f t="shared" si="53"/>
        <v>0.52999999999999992</v>
      </c>
      <c r="J952" s="9">
        <v>1</v>
      </c>
    </row>
    <row r="953" spans="3:10" x14ac:dyDescent="0.4">
      <c r="C953" s="9">
        <v>934</v>
      </c>
      <c r="D953" s="11">
        <f t="shared" si="52"/>
        <v>1.8</v>
      </c>
      <c r="E953" s="11">
        <f t="shared" si="52"/>
        <v>3.9</v>
      </c>
      <c r="F953" s="11">
        <f t="shared" si="52"/>
        <v>2.6</v>
      </c>
      <c r="G953" s="11">
        <f t="shared" si="52"/>
        <v>1.2</v>
      </c>
      <c r="H953" s="11">
        <f t="shared" si="53"/>
        <v>0.67</v>
      </c>
      <c r="I953" s="11">
        <f t="shared" si="53"/>
        <v>0.52999999999999992</v>
      </c>
      <c r="J953" s="9">
        <v>1</v>
      </c>
    </row>
    <row r="954" spans="3:10" x14ac:dyDescent="0.4">
      <c r="C954" s="9">
        <v>935</v>
      </c>
      <c r="D954" s="11">
        <f t="shared" si="52"/>
        <v>1.8</v>
      </c>
      <c r="E954" s="11">
        <f t="shared" si="52"/>
        <v>3.9</v>
      </c>
      <c r="F954" s="11">
        <f t="shared" si="52"/>
        <v>2.6</v>
      </c>
      <c r="G954" s="11">
        <f t="shared" si="52"/>
        <v>1.2</v>
      </c>
      <c r="H954" s="11">
        <f t="shared" si="53"/>
        <v>0.67</v>
      </c>
      <c r="I954" s="11">
        <f t="shared" si="53"/>
        <v>0.52999999999999992</v>
      </c>
      <c r="J954" s="9">
        <v>1</v>
      </c>
    </row>
    <row r="955" spans="3:10" x14ac:dyDescent="0.4">
      <c r="C955" s="9">
        <v>936</v>
      </c>
      <c r="D955" s="11">
        <f t="shared" si="52"/>
        <v>1.8</v>
      </c>
      <c r="E955" s="11">
        <f t="shared" si="52"/>
        <v>3.9</v>
      </c>
      <c r="F955" s="11">
        <f t="shared" si="52"/>
        <v>2.6</v>
      </c>
      <c r="G955" s="11">
        <f t="shared" si="52"/>
        <v>1.2</v>
      </c>
      <c r="H955" s="11">
        <f t="shared" si="53"/>
        <v>0.67</v>
      </c>
      <c r="I955" s="11">
        <f t="shared" si="53"/>
        <v>0.52999999999999992</v>
      </c>
      <c r="J955" s="9">
        <v>1</v>
      </c>
    </row>
    <row r="956" spans="3:10" x14ac:dyDescent="0.4">
      <c r="C956" s="9">
        <v>937</v>
      </c>
      <c r="D956" s="11">
        <f t="shared" si="52"/>
        <v>1.8</v>
      </c>
      <c r="E956" s="11">
        <f t="shared" si="52"/>
        <v>3.9</v>
      </c>
      <c r="F956" s="11">
        <f t="shared" si="52"/>
        <v>2.6</v>
      </c>
      <c r="G956" s="11">
        <f t="shared" si="52"/>
        <v>1.2</v>
      </c>
      <c r="H956" s="11">
        <f t="shared" si="53"/>
        <v>0.67</v>
      </c>
      <c r="I956" s="11">
        <f t="shared" si="53"/>
        <v>0.52999999999999992</v>
      </c>
      <c r="J956" s="9">
        <v>1</v>
      </c>
    </row>
    <row r="957" spans="3:10" x14ac:dyDescent="0.4">
      <c r="C957" s="9">
        <v>938</v>
      </c>
      <c r="D957" s="11">
        <f t="shared" si="52"/>
        <v>1.8</v>
      </c>
      <c r="E957" s="11">
        <f t="shared" si="52"/>
        <v>3.9</v>
      </c>
      <c r="F957" s="11">
        <f t="shared" si="52"/>
        <v>2.6</v>
      </c>
      <c r="G957" s="11">
        <f t="shared" si="52"/>
        <v>1.2</v>
      </c>
      <c r="H957" s="11">
        <f t="shared" si="53"/>
        <v>0.67</v>
      </c>
      <c r="I957" s="11">
        <f t="shared" si="53"/>
        <v>0.52999999999999992</v>
      </c>
      <c r="J957" s="9">
        <v>1</v>
      </c>
    </row>
    <row r="958" spans="3:10" x14ac:dyDescent="0.4">
      <c r="C958" s="9">
        <v>939</v>
      </c>
      <c r="D958" s="11">
        <f t="shared" si="52"/>
        <v>1.8</v>
      </c>
      <c r="E958" s="11">
        <f t="shared" si="52"/>
        <v>3.9</v>
      </c>
      <c r="F958" s="11">
        <f t="shared" si="52"/>
        <v>2.6</v>
      </c>
      <c r="G958" s="11">
        <f t="shared" si="52"/>
        <v>1.2</v>
      </c>
      <c r="H958" s="11">
        <f t="shared" si="53"/>
        <v>0.67</v>
      </c>
      <c r="I958" s="11">
        <f t="shared" si="53"/>
        <v>0.52999999999999992</v>
      </c>
      <c r="J958" s="9">
        <v>1</v>
      </c>
    </row>
    <row r="959" spans="3:10" x14ac:dyDescent="0.4">
      <c r="C959" s="9">
        <v>940</v>
      </c>
      <c r="D959" s="11">
        <f t="shared" si="52"/>
        <v>1.8</v>
      </c>
      <c r="E959" s="11">
        <f t="shared" si="52"/>
        <v>3.9</v>
      </c>
      <c r="F959" s="11">
        <f t="shared" si="52"/>
        <v>2.6</v>
      </c>
      <c r="G959" s="11">
        <f t="shared" si="52"/>
        <v>1.2</v>
      </c>
      <c r="H959" s="11">
        <f t="shared" si="53"/>
        <v>0.67</v>
      </c>
      <c r="I959" s="11">
        <f t="shared" si="53"/>
        <v>0.52999999999999992</v>
      </c>
      <c r="J959" s="9">
        <v>1</v>
      </c>
    </row>
    <row r="960" spans="3:10" x14ac:dyDescent="0.4">
      <c r="C960" s="9">
        <v>941</v>
      </c>
      <c r="D960" s="11">
        <f t="shared" si="52"/>
        <v>1.8</v>
      </c>
      <c r="E960" s="11">
        <f t="shared" si="52"/>
        <v>3.9</v>
      </c>
      <c r="F960" s="11">
        <f t="shared" si="52"/>
        <v>2.6</v>
      </c>
      <c r="G960" s="11">
        <f t="shared" si="52"/>
        <v>1.2</v>
      </c>
      <c r="H960" s="11">
        <f t="shared" si="53"/>
        <v>0.67</v>
      </c>
      <c r="I960" s="11">
        <f t="shared" si="53"/>
        <v>0.52999999999999992</v>
      </c>
      <c r="J960" s="9">
        <v>1</v>
      </c>
    </row>
    <row r="961" spans="3:10" x14ac:dyDescent="0.4">
      <c r="C961" s="9">
        <v>942</v>
      </c>
      <c r="D961" s="11">
        <f t="shared" si="52"/>
        <v>1.8</v>
      </c>
      <c r="E961" s="11">
        <f t="shared" si="52"/>
        <v>3.9</v>
      </c>
      <c r="F961" s="11">
        <f t="shared" si="52"/>
        <v>2.6</v>
      </c>
      <c r="G961" s="11">
        <f t="shared" si="52"/>
        <v>1.2</v>
      </c>
      <c r="H961" s="11">
        <f t="shared" si="53"/>
        <v>0.67</v>
      </c>
      <c r="I961" s="11">
        <f t="shared" si="53"/>
        <v>0.52999999999999992</v>
      </c>
      <c r="J961" s="9">
        <v>1</v>
      </c>
    </row>
    <row r="962" spans="3:10" x14ac:dyDescent="0.4">
      <c r="C962" s="9">
        <v>943</v>
      </c>
      <c r="D962" s="11">
        <f t="shared" si="52"/>
        <v>1.8</v>
      </c>
      <c r="E962" s="11">
        <f t="shared" si="52"/>
        <v>3.9</v>
      </c>
      <c r="F962" s="11">
        <f t="shared" si="52"/>
        <v>2.6</v>
      </c>
      <c r="G962" s="11">
        <f t="shared" si="52"/>
        <v>1.2</v>
      </c>
      <c r="H962" s="11">
        <f t="shared" si="53"/>
        <v>0.67</v>
      </c>
      <c r="I962" s="11">
        <f t="shared" si="53"/>
        <v>0.52999999999999992</v>
      </c>
      <c r="J962" s="9">
        <v>1</v>
      </c>
    </row>
    <row r="963" spans="3:10" x14ac:dyDescent="0.4">
      <c r="C963" s="9">
        <v>944</v>
      </c>
      <c r="D963" s="11">
        <f t="shared" si="52"/>
        <v>1.8</v>
      </c>
      <c r="E963" s="11">
        <f t="shared" si="52"/>
        <v>3.9</v>
      </c>
      <c r="F963" s="11">
        <f t="shared" si="52"/>
        <v>2.6</v>
      </c>
      <c r="G963" s="11">
        <f t="shared" si="52"/>
        <v>1.2</v>
      </c>
      <c r="H963" s="11">
        <f t="shared" si="53"/>
        <v>0.67</v>
      </c>
      <c r="I963" s="11">
        <f t="shared" si="53"/>
        <v>0.52999999999999992</v>
      </c>
      <c r="J963" s="9">
        <v>1</v>
      </c>
    </row>
    <row r="964" spans="3:10" x14ac:dyDescent="0.4">
      <c r="C964" s="9">
        <v>945</v>
      </c>
      <c r="D964" s="11">
        <f t="shared" si="52"/>
        <v>1.8</v>
      </c>
      <c r="E964" s="11">
        <f t="shared" si="52"/>
        <v>3.9</v>
      </c>
      <c r="F964" s="11">
        <f t="shared" si="52"/>
        <v>2.6</v>
      </c>
      <c r="G964" s="11">
        <f t="shared" si="52"/>
        <v>1.2</v>
      </c>
      <c r="H964" s="11">
        <f t="shared" si="53"/>
        <v>0.67</v>
      </c>
      <c r="I964" s="11">
        <f t="shared" si="53"/>
        <v>0.52999999999999992</v>
      </c>
      <c r="J964" s="9">
        <v>1</v>
      </c>
    </row>
    <row r="965" spans="3:10" x14ac:dyDescent="0.4">
      <c r="C965" s="9">
        <v>946</v>
      </c>
      <c r="D965" s="11">
        <f t="shared" si="52"/>
        <v>1.8</v>
      </c>
      <c r="E965" s="11">
        <f t="shared" si="52"/>
        <v>3.9</v>
      </c>
      <c r="F965" s="11">
        <f t="shared" si="52"/>
        <v>2.6</v>
      </c>
      <c r="G965" s="11">
        <f t="shared" si="52"/>
        <v>1.2</v>
      </c>
      <c r="H965" s="11">
        <f t="shared" si="53"/>
        <v>0.67</v>
      </c>
      <c r="I965" s="11">
        <f t="shared" si="53"/>
        <v>0.52999999999999992</v>
      </c>
      <c r="J965" s="9">
        <v>1</v>
      </c>
    </row>
    <row r="966" spans="3:10" x14ac:dyDescent="0.4">
      <c r="C966" s="9">
        <v>947</v>
      </c>
      <c r="D966" s="11">
        <f t="shared" si="52"/>
        <v>1.8</v>
      </c>
      <c r="E966" s="11">
        <f t="shared" si="52"/>
        <v>3.9</v>
      </c>
      <c r="F966" s="11">
        <f t="shared" si="52"/>
        <v>2.6</v>
      </c>
      <c r="G966" s="11">
        <f t="shared" si="52"/>
        <v>1.2</v>
      </c>
      <c r="H966" s="11">
        <f t="shared" si="53"/>
        <v>0.67</v>
      </c>
      <c r="I966" s="11">
        <f t="shared" si="53"/>
        <v>0.52999999999999992</v>
      </c>
      <c r="J966" s="9">
        <v>1</v>
      </c>
    </row>
    <row r="967" spans="3:10" x14ac:dyDescent="0.4">
      <c r="C967" s="9">
        <v>948</v>
      </c>
      <c r="D967" s="11">
        <f t="shared" si="52"/>
        <v>1.8</v>
      </c>
      <c r="E967" s="11">
        <f t="shared" si="52"/>
        <v>3.9</v>
      </c>
      <c r="F967" s="11">
        <f t="shared" si="52"/>
        <v>2.6</v>
      </c>
      <c r="G967" s="11">
        <f t="shared" si="52"/>
        <v>1.2</v>
      </c>
      <c r="H967" s="11">
        <f t="shared" si="53"/>
        <v>0.67</v>
      </c>
      <c r="I967" s="11">
        <f t="shared" si="53"/>
        <v>0.52999999999999992</v>
      </c>
      <c r="J967" s="9">
        <v>1</v>
      </c>
    </row>
    <row r="968" spans="3:10" x14ac:dyDescent="0.4">
      <c r="C968" s="9">
        <v>949</v>
      </c>
      <c r="D968" s="11">
        <f t="shared" si="52"/>
        <v>1.8</v>
      </c>
      <c r="E968" s="11">
        <f t="shared" si="52"/>
        <v>3.9</v>
      </c>
      <c r="F968" s="11">
        <f t="shared" si="52"/>
        <v>2.6</v>
      </c>
      <c r="G968" s="11">
        <f t="shared" si="52"/>
        <v>1.2</v>
      </c>
      <c r="H968" s="11">
        <f t="shared" si="53"/>
        <v>0.67</v>
      </c>
      <c r="I968" s="11">
        <f t="shared" si="53"/>
        <v>0.52999999999999992</v>
      </c>
      <c r="J968" s="9">
        <v>1</v>
      </c>
    </row>
    <row r="969" spans="3:10" x14ac:dyDescent="0.4">
      <c r="C969" s="9">
        <v>950</v>
      </c>
      <c r="D969" s="11">
        <f t="shared" si="52"/>
        <v>1.8</v>
      </c>
      <c r="E969" s="11">
        <f t="shared" si="52"/>
        <v>3.9</v>
      </c>
      <c r="F969" s="11">
        <f t="shared" si="52"/>
        <v>2.6</v>
      </c>
      <c r="G969" s="11">
        <f t="shared" si="52"/>
        <v>1.2</v>
      </c>
      <c r="H969" s="11">
        <f t="shared" si="53"/>
        <v>0.67</v>
      </c>
      <c r="I969" s="11">
        <f t="shared" si="53"/>
        <v>0.52999999999999992</v>
      </c>
      <c r="J969" s="9">
        <v>1</v>
      </c>
    </row>
    <row r="970" spans="3:10" x14ac:dyDescent="0.4">
      <c r="C970" s="9">
        <v>951</v>
      </c>
      <c r="D970" s="11">
        <f t="shared" si="52"/>
        <v>1.8</v>
      </c>
      <c r="E970" s="11">
        <f t="shared" si="52"/>
        <v>3.9</v>
      </c>
      <c r="F970" s="11">
        <f t="shared" si="52"/>
        <v>2.6</v>
      </c>
      <c r="G970" s="11">
        <f t="shared" si="52"/>
        <v>1.2</v>
      </c>
      <c r="H970" s="11">
        <f t="shared" si="53"/>
        <v>0.67</v>
      </c>
      <c r="I970" s="11">
        <f t="shared" si="53"/>
        <v>0.52999999999999992</v>
      </c>
      <c r="J970" s="9">
        <v>1</v>
      </c>
    </row>
    <row r="971" spans="3:10" x14ac:dyDescent="0.4">
      <c r="C971" s="9">
        <v>952</v>
      </c>
      <c r="D971" s="11">
        <f t="shared" si="52"/>
        <v>1.8</v>
      </c>
      <c r="E971" s="11">
        <f t="shared" si="52"/>
        <v>3.9</v>
      </c>
      <c r="F971" s="11">
        <f t="shared" si="52"/>
        <v>2.6</v>
      </c>
      <c r="G971" s="11">
        <f t="shared" si="52"/>
        <v>1.2</v>
      </c>
      <c r="H971" s="11">
        <f t="shared" si="53"/>
        <v>0.67</v>
      </c>
      <c r="I971" s="11">
        <f t="shared" si="53"/>
        <v>0.52999999999999992</v>
      </c>
      <c r="J971" s="9">
        <v>1</v>
      </c>
    </row>
    <row r="972" spans="3:10" x14ac:dyDescent="0.4">
      <c r="C972" s="9">
        <v>953</v>
      </c>
      <c r="D972" s="11">
        <f t="shared" si="52"/>
        <v>1.8</v>
      </c>
      <c r="E972" s="11">
        <f t="shared" si="52"/>
        <v>3.9</v>
      </c>
      <c r="F972" s="11">
        <f t="shared" si="52"/>
        <v>2.6</v>
      </c>
      <c r="G972" s="11">
        <f t="shared" si="52"/>
        <v>1.2</v>
      </c>
      <c r="H972" s="11">
        <f t="shared" si="53"/>
        <v>0.67</v>
      </c>
      <c r="I972" s="11">
        <f t="shared" si="53"/>
        <v>0.52999999999999992</v>
      </c>
      <c r="J972" s="9">
        <v>1</v>
      </c>
    </row>
    <row r="973" spans="3:10" x14ac:dyDescent="0.4">
      <c r="C973" s="9">
        <v>954</v>
      </c>
      <c r="D973" s="11">
        <f t="shared" si="52"/>
        <v>1.8</v>
      </c>
      <c r="E973" s="11">
        <f t="shared" si="52"/>
        <v>3.9</v>
      </c>
      <c r="F973" s="11">
        <f t="shared" si="52"/>
        <v>2.6</v>
      </c>
      <c r="G973" s="11">
        <f t="shared" si="52"/>
        <v>1.2</v>
      </c>
      <c r="H973" s="11">
        <f t="shared" si="53"/>
        <v>0.67</v>
      </c>
      <c r="I973" s="11">
        <f t="shared" si="53"/>
        <v>0.52999999999999992</v>
      </c>
      <c r="J973" s="9">
        <v>1</v>
      </c>
    </row>
    <row r="974" spans="3:10" x14ac:dyDescent="0.4">
      <c r="C974" s="9">
        <v>955</v>
      </c>
      <c r="D974" s="11">
        <f t="shared" si="52"/>
        <v>1.8</v>
      </c>
      <c r="E974" s="11">
        <f t="shared" si="52"/>
        <v>3.9</v>
      </c>
      <c r="F974" s="11">
        <f t="shared" si="52"/>
        <v>2.6</v>
      </c>
      <c r="G974" s="11">
        <f t="shared" si="52"/>
        <v>1.2</v>
      </c>
      <c r="H974" s="11">
        <f t="shared" si="53"/>
        <v>0.67</v>
      </c>
      <c r="I974" s="11">
        <f t="shared" si="53"/>
        <v>0.52999999999999992</v>
      </c>
      <c r="J974" s="9">
        <v>1</v>
      </c>
    </row>
    <row r="975" spans="3:10" x14ac:dyDescent="0.4">
      <c r="C975" s="9">
        <v>956</v>
      </c>
      <c r="D975" s="11">
        <f t="shared" si="52"/>
        <v>1.8</v>
      </c>
      <c r="E975" s="11">
        <f t="shared" si="52"/>
        <v>3.9</v>
      </c>
      <c r="F975" s="11">
        <f t="shared" si="52"/>
        <v>2.6</v>
      </c>
      <c r="G975" s="11">
        <f t="shared" si="52"/>
        <v>1.2</v>
      </c>
      <c r="H975" s="11">
        <f t="shared" si="53"/>
        <v>0.67</v>
      </c>
      <c r="I975" s="11">
        <f t="shared" si="53"/>
        <v>0.52999999999999992</v>
      </c>
      <c r="J975" s="9">
        <v>1</v>
      </c>
    </row>
    <row r="976" spans="3:10" x14ac:dyDescent="0.4">
      <c r="C976" s="9">
        <v>957</v>
      </c>
      <c r="D976" s="11">
        <f t="shared" si="52"/>
        <v>1.8</v>
      </c>
      <c r="E976" s="11">
        <f t="shared" si="52"/>
        <v>3.9</v>
      </c>
      <c r="F976" s="11">
        <f t="shared" si="52"/>
        <v>2.6</v>
      </c>
      <c r="G976" s="11">
        <f t="shared" si="52"/>
        <v>1.2</v>
      </c>
      <c r="H976" s="11">
        <f t="shared" si="53"/>
        <v>0.67</v>
      </c>
      <c r="I976" s="11">
        <f t="shared" si="53"/>
        <v>0.52999999999999992</v>
      </c>
      <c r="J976" s="9">
        <v>1</v>
      </c>
    </row>
    <row r="977" spans="3:10" x14ac:dyDescent="0.4">
      <c r="C977" s="9">
        <v>958</v>
      </c>
      <c r="D977" s="11">
        <f t="shared" si="52"/>
        <v>1.8</v>
      </c>
      <c r="E977" s="11">
        <f t="shared" si="52"/>
        <v>3.9</v>
      </c>
      <c r="F977" s="11">
        <f t="shared" si="52"/>
        <v>2.6</v>
      </c>
      <c r="G977" s="11">
        <f t="shared" si="52"/>
        <v>1.2</v>
      </c>
      <c r="H977" s="11">
        <f t="shared" si="53"/>
        <v>0.67</v>
      </c>
      <c r="I977" s="11">
        <f t="shared" si="53"/>
        <v>0.52999999999999992</v>
      </c>
      <c r="J977" s="9">
        <v>1</v>
      </c>
    </row>
    <row r="978" spans="3:10" x14ac:dyDescent="0.4">
      <c r="C978" s="9">
        <v>959</v>
      </c>
      <c r="D978" s="11">
        <f t="shared" si="52"/>
        <v>1.8</v>
      </c>
      <c r="E978" s="11">
        <f t="shared" si="52"/>
        <v>3.9</v>
      </c>
      <c r="F978" s="11">
        <f t="shared" si="52"/>
        <v>2.6</v>
      </c>
      <c r="G978" s="11">
        <f t="shared" si="52"/>
        <v>1.2</v>
      </c>
      <c r="H978" s="11">
        <f t="shared" si="53"/>
        <v>0.67</v>
      </c>
      <c r="I978" s="11">
        <f t="shared" si="53"/>
        <v>0.52999999999999992</v>
      </c>
      <c r="J978" s="9">
        <v>1</v>
      </c>
    </row>
  </sheetData>
  <mergeCells count="1">
    <mergeCell ref="B3:B14"/>
  </mergeCells>
  <pageMargins left="0.7" right="0.7" top="0.75" bottom="0.75" header="0.3" footer="0.3"/>
  <pageSetup orientation="portrait" r:id="rId1"/>
  <drawing r:id="rId2"/>
  <legacyDrawing r:id="rId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56915F-E0D0-462A-807A-46B120E9D8E2}">
  <dimension ref="B2:E965"/>
  <sheetViews>
    <sheetView showGridLines="0" zoomScale="115" zoomScaleNormal="115" workbookViewId="0">
      <pane ySplit="5" topLeftCell="A6" activePane="bottomLeft" state="frozen"/>
      <selection pane="bottomLeft" activeCell="A6" sqref="A6"/>
    </sheetView>
  </sheetViews>
  <sheetFormatPr defaultColWidth="9.15234375" defaultRowHeight="17.149999999999999" x14ac:dyDescent="0.4"/>
  <cols>
    <col min="1" max="1" width="2.69140625" style="9" customWidth="1"/>
    <col min="2" max="2" width="9" style="9" customWidth="1"/>
    <col min="3" max="3" width="19" style="9" customWidth="1"/>
    <col min="4" max="5" width="10.69140625" style="9" customWidth="1"/>
    <col min="6" max="6" width="101.69140625" style="9" customWidth="1"/>
    <col min="7" max="16384" width="9.15234375" style="9"/>
  </cols>
  <sheetData>
    <row r="2" spans="2:5" x14ac:dyDescent="0.4">
      <c r="B2" s="9" t="s">
        <v>17</v>
      </c>
    </row>
    <row r="3" spans="2:5" x14ac:dyDescent="0.4">
      <c r="B3" s="70"/>
      <c r="C3" s="73" t="s">
        <v>12</v>
      </c>
      <c r="D3" s="77">
        <v>5</v>
      </c>
      <c r="E3" s="78">
        <v>5</v>
      </c>
    </row>
    <row r="4" spans="2:5" x14ac:dyDescent="0.4">
      <c r="B4" s="71"/>
      <c r="C4" s="72" t="s">
        <v>93</v>
      </c>
      <c r="D4" s="15">
        <v>60</v>
      </c>
      <c r="E4" s="18">
        <v>60</v>
      </c>
    </row>
    <row r="5" spans="2:5" x14ac:dyDescent="0.4">
      <c r="B5" s="74" t="s">
        <v>101</v>
      </c>
      <c r="C5" s="75" t="s">
        <v>19</v>
      </c>
      <c r="D5" s="75" t="s">
        <v>99</v>
      </c>
      <c r="E5" s="76" t="s">
        <v>100</v>
      </c>
    </row>
    <row r="6" spans="2:5" x14ac:dyDescent="0.4">
      <c r="B6" s="10">
        <v>0</v>
      </c>
      <c r="C6" s="9">
        <v>1</v>
      </c>
      <c r="D6" s="11">
        <f>D$3*$B6</f>
        <v>0</v>
      </c>
      <c r="E6" s="11">
        <f>E$3*$B6</f>
        <v>0</v>
      </c>
    </row>
    <row r="7" spans="2:5" x14ac:dyDescent="0.4">
      <c r="B7" s="10">
        <v>0.1</v>
      </c>
      <c r="C7" s="9">
        <v>2</v>
      </c>
      <c r="D7" s="11">
        <f t="shared" ref="D7:D38" si="0">$D$3*B7</f>
        <v>0.5</v>
      </c>
      <c r="E7" s="11">
        <f t="shared" ref="E7:E38" si="1">E$3*$B7</f>
        <v>0.5</v>
      </c>
    </row>
    <row r="8" spans="2:5" x14ac:dyDescent="0.4">
      <c r="B8" s="10">
        <v>0.5</v>
      </c>
      <c r="C8" s="9">
        <v>3</v>
      </c>
      <c r="D8" s="11">
        <f t="shared" si="0"/>
        <v>2.5</v>
      </c>
      <c r="E8" s="11">
        <f t="shared" si="1"/>
        <v>2.5</v>
      </c>
    </row>
    <row r="9" spans="2:5" x14ac:dyDescent="0.4">
      <c r="B9" s="10">
        <v>1</v>
      </c>
      <c r="C9" s="9">
        <v>4</v>
      </c>
      <c r="D9" s="11">
        <f t="shared" si="0"/>
        <v>5</v>
      </c>
      <c r="E9" s="11">
        <f t="shared" si="1"/>
        <v>5</v>
      </c>
    </row>
    <row r="10" spans="2:5" x14ac:dyDescent="0.4">
      <c r="B10" s="10">
        <v>0.8</v>
      </c>
      <c r="C10" s="9">
        <v>5</v>
      </c>
      <c r="D10" s="11">
        <f t="shared" si="0"/>
        <v>4</v>
      </c>
      <c r="E10" s="11">
        <f t="shared" si="1"/>
        <v>4</v>
      </c>
    </row>
    <row r="11" spans="2:5" x14ac:dyDescent="0.4">
      <c r="B11" s="10">
        <v>0.6</v>
      </c>
      <c r="C11" s="9">
        <v>6</v>
      </c>
      <c r="D11" s="11">
        <f t="shared" si="0"/>
        <v>3</v>
      </c>
      <c r="E11" s="11">
        <f t="shared" si="1"/>
        <v>3</v>
      </c>
    </row>
    <row r="12" spans="2:5" x14ac:dyDescent="0.4">
      <c r="B12" s="10">
        <v>0.4</v>
      </c>
      <c r="C12" s="9">
        <v>7</v>
      </c>
      <c r="D12" s="11">
        <f t="shared" si="0"/>
        <v>2</v>
      </c>
      <c r="E12" s="11">
        <f t="shared" si="1"/>
        <v>2</v>
      </c>
    </row>
    <row r="13" spans="2:5" x14ac:dyDescent="0.4">
      <c r="B13" s="10">
        <v>0.2</v>
      </c>
      <c r="C13" s="9">
        <v>8</v>
      </c>
      <c r="D13" s="11">
        <f t="shared" si="0"/>
        <v>1</v>
      </c>
      <c r="E13" s="11">
        <f t="shared" si="1"/>
        <v>1</v>
      </c>
    </row>
    <row r="14" spans="2:5" x14ac:dyDescent="0.4">
      <c r="B14" s="10">
        <v>0.1</v>
      </c>
      <c r="C14" s="9">
        <v>9</v>
      </c>
      <c r="D14" s="11">
        <f t="shared" si="0"/>
        <v>0.5</v>
      </c>
      <c r="E14" s="11">
        <f t="shared" si="1"/>
        <v>0.5</v>
      </c>
    </row>
    <row r="15" spans="2:5" x14ac:dyDescent="0.4">
      <c r="B15" s="10">
        <v>0</v>
      </c>
      <c r="C15" s="9">
        <v>10</v>
      </c>
      <c r="D15" s="11">
        <f t="shared" si="0"/>
        <v>0</v>
      </c>
      <c r="E15" s="11">
        <f t="shared" si="1"/>
        <v>0</v>
      </c>
    </row>
    <row r="16" spans="2:5" x14ac:dyDescent="0.4">
      <c r="B16" s="10">
        <v>0</v>
      </c>
      <c r="C16" s="9">
        <v>11</v>
      </c>
      <c r="D16" s="11">
        <f t="shared" si="0"/>
        <v>0</v>
      </c>
      <c r="E16" s="11">
        <f t="shared" si="1"/>
        <v>0</v>
      </c>
    </row>
    <row r="17" spans="2:5" x14ac:dyDescent="0.4">
      <c r="B17" s="10">
        <v>0</v>
      </c>
      <c r="C17" s="9">
        <v>12</v>
      </c>
      <c r="D17" s="11">
        <f t="shared" si="0"/>
        <v>0</v>
      </c>
      <c r="E17" s="11">
        <f t="shared" si="1"/>
        <v>0</v>
      </c>
    </row>
    <row r="18" spans="2:5" x14ac:dyDescent="0.4">
      <c r="B18" s="10">
        <v>0</v>
      </c>
      <c r="C18" s="9">
        <v>13</v>
      </c>
      <c r="D18" s="11">
        <f t="shared" si="0"/>
        <v>0</v>
      </c>
      <c r="E18" s="11">
        <f t="shared" si="1"/>
        <v>0</v>
      </c>
    </row>
    <row r="19" spans="2:5" x14ac:dyDescent="0.4">
      <c r="B19" s="10">
        <v>0</v>
      </c>
      <c r="C19" s="9">
        <v>14</v>
      </c>
      <c r="D19" s="11">
        <f t="shared" si="0"/>
        <v>0</v>
      </c>
      <c r="E19" s="11">
        <f t="shared" si="1"/>
        <v>0</v>
      </c>
    </row>
    <row r="20" spans="2:5" x14ac:dyDescent="0.4">
      <c r="B20" s="10">
        <v>0</v>
      </c>
      <c r="C20" s="9">
        <v>15</v>
      </c>
      <c r="D20" s="11">
        <f t="shared" si="0"/>
        <v>0</v>
      </c>
      <c r="E20" s="11">
        <f t="shared" si="1"/>
        <v>0</v>
      </c>
    </row>
    <row r="21" spans="2:5" x14ac:dyDescent="0.4">
      <c r="B21" s="10">
        <v>0</v>
      </c>
      <c r="C21" s="9">
        <v>16</v>
      </c>
      <c r="D21" s="11">
        <f t="shared" si="0"/>
        <v>0</v>
      </c>
      <c r="E21" s="11">
        <f t="shared" si="1"/>
        <v>0</v>
      </c>
    </row>
    <row r="22" spans="2:5" x14ac:dyDescent="0.4">
      <c r="B22" s="10">
        <v>0</v>
      </c>
      <c r="C22" s="9">
        <v>17</v>
      </c>
      <c r="D22" s="11">
        <f t="shared" si="0"/>
        <v>0</v>
      </c>
      <c r="E22" s="11">
        <f t="shared" si="1"/>
        <v>0</v>
      </c>
    </row>
    <row r="23" spans="2:5" x14ac:dyDescent="0.4">
      <c r="B23" s="10">
        <v>0</v>
      </c>
      <c r="C23" s="9">
        <v>18</v>
      </c>
      <c r="D23" s="11">
        <f t="shared" si="0"/>
        <v>0</v>
      </c>
      <c r="E23" s="11">
        <f t="shared" si="1"/>
        <v>0</v>
      </c>
    </row>
    <row r="24" spans="2:5" x14ac:dyDescent="0.4">
      <c r="B24" s="10">
        <v>0</v>
      </c>
      <c r="C24" s="9">
        <v>19</v>
      </c>
      <c r="D24" s="11">
        <f t="shared" si="0"/>
        <v>0</v>
      </c>
      <c r="E24" s="11">
        <f t="shared" si="1"/>
        <v>0</v>
      </c>
    </row>
    <row r="25" spans="2:5" x14ac:dyDescent="0.4">
      <c r="B25" s="10">
        <v>0</v>
      </c>
      <c r="C25" s="9">
        <v>20</v>
      </c>
      <c r="D25" s="11">
        <f t="shared" si="0"/>
        <v>0</v>
      </c>
      <c r="E25" s="11">
        <f t="shared" si="1"/>
        <v>0</v>
      </c>
    </row>
    <row r="26" spans="2:5" x14ac:dyDescent="0.4">
      <c r="B26" s="10">
        <v>0</v>
      </c>
      <c r="C26" s="9">
        <v>21</v>
      </c>
      <c r="D26" s="11">
        <f t="shared" si="0"/>
        <v>0</v>
      </c>
      <c r="E26" s="11">
        <f t="shared" si="1"/>
        <v>0</v>
      </c>
    </row>
    <row r="27" spans="2:5" x14ac:dyDescent="0.4">
      <c r="B27" s="10">
        <v>0</v>
      </c>
      <c r="C27" s="9">
        <v>22</v>
      </c>
      <c r="D27" s="11">
        <f t="shared" si="0"/>
        <v>0</v>
      </c>
      <c r="E27" s="11">
        <f t="shared" si="1"/>
        <v>0</v>
      </c>
    </row>
    <row r="28" spans="2:5" x14ac:dyDescent="0.4">
      <c r="B28" s="10">
        <v>0</v>
      </c>
      <c r="C28" s="9">
        <v>23</v>
      </c>
      <c r="D28" s="11">
        <f t="shared" si="0"/>
        <v>0</v>
      </c>
      <c r="E28" s="11">
        <f t="shared" si="1"/>
        <v>0</v>
      </c>
    </row>
    <row r="29" spans="2:5" x14ac:dyDescent="0.4">
      <c r="B29" s="10">
        <v>0</v>
      </c>
      <c r="C29" s="9">
        <v>24</v>
      </c>
      <c r="D29" s="11">
        <f t="shared" si="0"/>
        <v>0</v>
      </c>
      <c r="E29" s="11">
        <f t="shared" si="1"/>
        <v>0</v>
      </c>
    </row>
    <row r="30" spans="2:5" x14ac:dyDescent="0.4">
      <c r="B30" s="10">
        <v>0</v>
      </c>
      <c r="C30" s="9">
        <v>25</v>
      </c>
      <c r="D30" s="11">
        <f t="shared" si="0"/>
        <v>0</v>
      </c>
      <c r="E30" s="11">
        <f t="shared" si="1"/>
        <v>0</v>
      </c>
    </row>
    <row r="31" spans="2:5" x14ac:dyDescent="0.4">
      <c r="B31" s="10">
        <v>0</v>
      </c>
      <c r="C31" s="9">
        <v>26</v>
      </c>
      <c r="D31" s="11">
        <f t="shared" si="0"/>
        <v>0</v>
      </c>
      <c r="E31" s="11">
        <f t="shared" si="1"/>
        <v>0</v>
      </c>
    </row>
    <row r="32" spans="2:5" x14ac:dyDescent="0.4">
      <c r="B32" s="10">
        <v>0</v>
      </c>
      <c r="C32" s="9">
        <v>27</v>
      </c>
      <c r="D32" s="11">
        <f t="shared" si="0"/>
        <v>0</v>
      </c>
      <c r="E32" s="11">
        <f t="shared" si="1"/>
        <v>0</v>
      </c>
    </row>
    <row r="33" spans="2:5" x14ac:dyDescent="0.4">
      <c r="B33" s="10">
        <v>0</v>
      </c>
      <c r="C33" s="9">
        <v>28</v>
      </c>
      <c r="D33" s="11">
        <f t="shared" si="0"/>
        <v>0</v>
      </c>
      <c r="E33" s="11">
        <f t="shared" si="1"/>
        <v>0</v>
      </c>
    </row>
    <row r="34" spans="2:5" x14ac:dyDescent="0.4">
      <c r="B34" s="10">
        <v>0</v>
      </c>
      <c r="C34" s="9">
        <v>29</v>
      </c>
      <c r="D34" s="11">
        <f t="shared" si="0"/>
        <v>0</v>
      </c>
      <c r="E34" s="11">
        <f t="shared" si="1"/>
        <v>0</v>
      </c>
    </row>
    <row r="35" spans="2:5" x14ac:dyDescent="0.4">
      <c r="B35" s="10">
        <v>0</v>
      </c>
      <c r="C35" s="9">
        <v>30</v>
      </c>
      <c r="D35" s="11">
        <f t="shared" si="0"/>
        <v>0</v>
      </c>
      <c r="E35" s="11">
        <f t="shared" si="1"/>
        <v>0</v>
      </c>
    </row>
    <row r="36" spans="2:5" x14ac:dyDescent="0.4">
      <c r="B36" s="10">
        <v>0</v>
      </c>
      <c r="C36" s="9">
        <v>31</v>
      </c>
      <c r="D36" s="11">
        <f t="shared" si="0"/>
        <v>0</v>
      </c>
      <c r="E36" s="11">
        <f t="shared" si="1"/>
        <v>0</v>
      </c>
    </row>
    <row r="37" spans="2:5" x14ac:dyDescent="0.4">
      <c r="B37" s="10">
        <v>0</v>
      </c>
      <c r="C37" s="9">
        <v>32</v>
      </c>
      <c r="D37" s="11">
        <f t="shared" si="0"/>
        <v>0</v>
      </c>
      <c r="E37" s="11">
        <f t="shared" si="1"/>
        <v>0</v>
      </c>
    </row>
    <row r="38" spans="2:5" x14ac:dyDescent="0.4">
      <c r="B38" s="10">
        <v>0</v>
      </c>
      <c r="C38" s="9">
        <v>33</v>
      </c>
      <c r="D38" s="11">
        <f t="shared" si="0"/>
        <v>0</v>
      </c>
      <c r="E38" s="11">
        <f t="shared" si="1"/>
        <v>0</v>
      </c>
    </row>
    <row r="39" spans="2:5" x14ac:dyDescent="0.4">
      <c r="B39" s="10">
        <v>0</v>
      </c>
      <c r="C39" s="9">
        <v>34</v>
      </c>
      <c r="D39" s="11">
        <f t="shared" ref="D39:D70" si="2">$D$3*B39</f>
        <v>0</v>
      </c>
      <c r="E39" s="11">
        <f t="shared" ref="E39:E70" si="3">E$3*$B39</f>
        <v>0</v>
      </c>
    </row>
    <row r="40" spans="2:5" x14ac:dyDescent="0.4">
      <c r="B40" s="10">
        <v>0</v>
      </c>
      <c r="C40" s="9">
        <v>35</v>
      </c>
      <c r="D40" s="11">
        <f t="shared" si="2"/>
        <v>0</v>
      </c>
      <c r="E40" s="11">
        <f t="shared" si="3"/>
        <v>0</v>
      </c>
    </row>
    <row r="41" spans="2:5" x14ac:dyDescent="0.4">
      <c r="B41" s="10">
        <v>0</v>
      </c>
      <c r="C41" s="9">
        <v>36</v>
      </c>
      <c r="D41" s="11">
        <f t="shared" si="2"/>
        <v>0</v>
      </c>
      <c r="E41" s="11">
        <f t="shared" si="3"/>
        <v>0</v>
      </c>
    </row>
    <row r="42" spans="2:5" x14ac:dyDescent="0.4">
      <c r="B42" s="10">
        <v>0</v>
      </c>
      <c r="C42" s="9">
        <v>37</v>
      </c>
      <c r="D42" s="11">
        <f t="shared" si="2"/>
        <v>0</v>
      </c>
      <c r="E42" s="11">
        <f t="shared" si="3"/>
        <v>0</v>
      </c>
    </row>
    <row r="43" spans="2:5" x14ac:dyDescent="0.4">
      <c r="B43" s="10">
        <v>0</v>
      </c>
      <c r="C43" s="9">
        <v>38</v>
      </c>
      <c r="D43" s="11">
        <f t="shared" si="2"/>
        <v>0</v>
      </c>
      <c r="E43" s="11">
        <f t="shared" si="3"/>
        <v>0</v>
      </c>
    </row>
    <row r="44" spans="2:5" x14ac:dyDescent="0.4">
      <c r="B44" s="10">
        <v>0</v>
      </c>
      <c r="C44" s="9">
        <v>39</v>
      </c>
      <c r="D44" s="11">
        <f t="shared" si="2"/>
        <v>0</v>
      </c>
      <c r="E44" s="11">
        <f t="shared" si="3"/>
        <v>0</v>
      </c>
    </row>
    <row r="45" spans="2:5" x14ac:dyDescent="0.4">
      <c r="B45" s="10">
        <v>0</v>
      </c>
      <c r="C45" s="9">
        <v>40</v>
      </c>
      <c r="D45" s="11">
        <f t="shared" si="2"/>
        <v>0</v>
      </c>
      <c r="E45" s="11">
        <f t="shared" si="3"/>
        <v>0</v>
      </c>
    </row>
    <row r="46" spans="2:5" x14ac:dyDescent="0.4">
      <c r="B46" s="10">
        <v>0</v>
      </c>
      <c r="C46" s="9">
        <v>41</v>
      </c>
      <c r="D46" s="11">
        <f t="shared" si="2"/>
        <v>0</v>
      </c>
      <c r="E46" s="11">
        <f t="shared" si="3"/>
        <v>0</v>
      </c>
    </row>
    <row r="47" spans="2:5" x14ac:dyDescent="0.4">
      <c r="B47" s="10">
        <v>0</v>
      </c>
      <c r="C47" s="9">
        <v>42</v>
      </c>
      <c r="D47" s="11">
        <f t="shared" si="2"/>
        <v>0</v>
      </c>
      <c r="E47" s="11">
        <f t="shared" si="3"/>
        <v>0</v>
      </c>
    </row>
    <row r="48" spans="2:5" x14ac:dyDescent="0.4">
      <c r="B48" s="10">
        <v>0</v>
      </c>
      <c r="C48" s="9">
        <v>43</v>
      </c>
      <c r="D48" s="11">
        <f t="shared" si="2"/>
        <v>0</v>
      </c>
      <c r="E48" s="11">
        <f t="shared" si="3"/>
        <v>0</v>
      </c>
    </row>
    <row r="49" spans="2:5" x14ac:dyDescent="0.4">
      <c r="B49" s="10">
        <v>0</v>
      </c>
      <c r="C49" s="9">
        <v>44</v>
      </c>
      <c r="D49" s="11">
        <f t="shared" si="2"/>
        <v>0</v>
      </c>
      <c r="E49" s="11">
        <f t="shared" si="3"/>
        <v>0</v>
      </c>
    </row>
    <row r="50" spans="2:5" x14ac:dyDescent="0.4">
      <c r="B50" s="10">
        <v>0</v>
      </c>
      <c r="C50" s="9">
        <v>45</v>
      </c>
      <c r="D50" s="11">
        <f t="shared" si="2"/>
        <v>0</v>
      </c>
      <c r="E50" s="11">
        <f t="shared" si="3"/>
        <v>0</v>
      </c>
    </row>
    <row r="51" spans="2:5" x14ac:dyDescent="0.4">
      <c r="B51" s="10">
        <v>0</v>
      </c>
      <c r="C51" s="9">
        <v>46</v>
      </c>
      <c r="D51" s="11">
        <f t="shared" si="2"/>
        <v>0</v>
      </c>
      <c r="E51" s="11">
        <f t="shared" si="3"/>
        <v>0</v>
      </c>
    </row>
    <row r="52" spans="2:5" x14ac:dyDescent="0.4">
      <c r="B52" s="10">
        <v>0</v>
      </c>
      <c r="C52" s="9">
        <v>47</v>
      </c>
      <c r="D52" s="11">
        <f t="shared" si="2"/>
        <v>0</v>
      </c>
      <c r="E52" s="11">
        <f t="shared" si="3"/>
        <v>0</v>
      </c>
    </row>
    <row r="53" spans="2:5" x14ac:dyDescent="0.4">
      <c r="B53" s="10">
        <v>0</v>
      </c>
      <c r="C53" s="9">
        <v>48</v>
      </c>
      <c r="D53" s="11">
        <f t="shared" si="2"/>
        <v>0</v>
      </c>
      <c r="E53" s="11">
        <f t="shared" si="3"/>
        <v>0</v>
      </c>
    </row>
    <row r="54" spans="2:5" x14ac:dyDescent="0.4">
      <c r="B54" s="10">
        <v>0</v>
      </c>
      <c r="C54" s="9">
        <v>49</v>
      </c>
      <c r="D54" s="11">
        <f t="shared" si="2"/>
        <v>0</v>
      </c>
      <c r="E54" s="11">
        <f t="shared" si="3"/>
        <v>0</v>
      </c>
    </row>
    <row r="55" spans="2:5" x14ac:dyDescent="0.4">
      <c r="B55" s="10">
        <v>0</v>
      </c>
      <c r="C55" s="9">
        <v>50</v>
      </c>
      <c r="D55" s="11">
        <f t="shared" si="2"/>
        <v>0</v>
      </c>
      <c r="E55" s="11">
        <f t="shared" si="3"/>
        <v>0</v>
      </c>
    </row>
    <row r="56" spans="2:5" x14ac:dyDescent="0.4">
      <c r="B56" s="10">
        <v>0</v>
      </c>
      <c r="C56" s="9">
        <v>51</v>
      </c>
      <c r="D56" s="11">
        <f t="shared" si="2"/>
        <v>0</v>
      </c>
      <c r="E56" s="11">
        <f t="shared" si="3"/>
        <v>0</v>
      </c>
    </row>
    <row r="57" spans="2:5" x14ac:dyDescent="0.4">
      <c r="B57" s="10">
        <v>0</v>
      </c>
      <c r="C57" s="9">
        <v>52</v>
      </c>
      <c r="D57" s="11">
        <f t="shared" si="2"/>
        <v>0</v>
      </c>
      <c r="E57" s="11">
        <f t="shared" si="3"/>
        <v>0</v>
      </c>
    </row>
    <row r="58" spans="2:5" x14ac:dyDescent="0.4">
      <c r="B58" s="10">
        <v>0</v>
      </c>
      <c r="C58" s="9">
        <v>53</v>
      </c>
      <c r="D58" s="11">
        <f t="shared" si="2"/>
        <v>0</v>
      </c>
      <c r="E58" s="11">
        <f t="shared" si="3"/>
        <v>0</v>
      </c>
    </row>
    <row r="59" spans="2:5" x14ac:dyDescent="0.4">
      <c r="B59" s="10">
        <v>0</v>
      </c>
      <c r="C59" s="9">
        <v>54</v>
      </c>
      <c r="D59" s="11">
        <f t="shared" si="2"/>
        <v>0</v>
      </c>
      <c r="E59" s="11">
        <f t="shared" si="3"/>
        <v>0</v>
      </c>
    </row>
    <row r="60" spans="2:5" x14ac:dyDescent="0.4">
      <c r="B60" s="10">
        <v>0</v>
      </c>
      <c r="C60" s="9">
        <v>55</v>
      </c>
      <c r="D60" s="11">
        <f t="shared" si="2"/>
        <v>0</v>
      </c>
      <c r="E60" s="11">
        <f t="shared" si="3"/>
        <v>0</v>
      </c>
    </row>
    <row r="61" spans="2:5" x14ac:dyDescent="0.4">
      <c r="B61" s="10">
        <v>0</v>
      </c>
      <c r="C61" s="9">
        <v>56</v>
      </c>
      <c r="D61" s="11">
        <f t="shared" si="2"/>
        <v>0</v>
      </c>
      <c r="E61" s="11">
        <f t="shared" si="3"/>
        <v>0</v>
      </c>
    </row>
    <row r="62" spans="2:5" x14ac:dyDescent="0.4">
      <c r="B62" s="10">
        <v>0</v>
      </c>
      <c r="C62" s="9">
        <v>57</v>
      </c>
      <c r="D62" s="11">
        <f t="shared" si="2"/>
        <v>0</v>
      </c>
      <c r="E62" s="11">
        <f t="shared" si="3"/>
        <v>0</v>
      </c>
    </row>
    <row r="63" spans="2:5" x14ac:dyDescent="0.4">
      <c r="B63" s="10">
        <v>0</v>
      </c>
      <c r="C63" s="9">
        <v>58</v>
      </c>
      <c r="D63" s="11">
        <f t="shared" si="2"/>
        <v>0</v>
      </c>
      <c r="E63" s="11">
        <f t="shared" si="3"/>
        <v>0</v>
      </c>
    </row>
    <row r="64" spans="2:5" x14ac:dyDescent="0.4">
      <c r="B64" s="10">
        <v>0</v>
      </c>
      <c r="C64" s="9">
        <v>59</v>
      </c>
      <c r="D64" s="11">
        <f t="shared" si="2"/>
        <v>0</v>
      </c>
      <c r="E64" s="11">
        <f t="shared" si="3"/>
        <v>0</v>
      </c>
    </row>
    <row r="65" spans="2:5" x14ac:dyDescent="0.4">
      <c r="B65" s="10">
        <v>0</v>
      </c>
      <c r="C65" s="9">
        <v>60</v>
      </c>
      <c r="D65" s="11">
        <f t="shared" si="2"/>
        <v>0</v>
      </c>
      <c r="E65" s="11">
        <f t="shared" si="3"/>
        <v>0</v>
      </c>
    </row>
    <row r="66" spans="2:5" x14ac:dyDescent="0.4">
      <c r="B66" s="10">
        <v>0</v>
      </c>
      <c r="C66" s="9">
        <v>61</v>
      </c>
      <c r="D66" s="11">
        <f t="shared" si="2"/>
        <v>0</v>
      </c>
      <c r="E66" s="11">
        <f t="shared" si="3"/>
        <v>0</v>
      </c>
    </row>
    <row r="67" spans="2:5" x14ac:dyDescent="0.4">
      <c r="B67" s="10">
        <v>0</v>
      </c>
      <c r="C67" s="9">
        <v>62</v>
      </c>
      <c r="D67" s="11">
        <f t="shared" si="2"/>
        <v>0</v>
      </c>
      <c r="E67" s="11">
        <f t="shared" si="3"/>
        <v>0</v>
      </c>
    </row>
    <row r="68" spans="2:5" x14ac:dyDescent="0.4">
      <c r="B68" s="10">
        <v>0</v>
      </c>
      <c r="C68" s="9">
        <v>63</v>
      </c>
      <c r="D68" s="11">
        <f t="shared" si="2"/>
        <v>0</v>
      </c>
      <c r="E68" s="11">
        <f t="shared" si="3"/>
        <v>0</v>
      </c>
    </row>
    <row r="69" spans="2:5" x14ac:dyDescent="0.4">
      <c r="B69" s="10">
        <v>0</v>
      </c>
      <c r="C69" s="9">
        <v>64</v>
      </c>
      <c r="D69" s="11">
        <f t="shared" si="2"/>
        <v>0</v>
      </c>
      <c r="E69" s="11">
        <f t="shared" si="3"/>
        <v>0</v>
      </c>
    </row>
    <row r="70" spans="2:5" x14ac:dyDescent="0.4">
      <c r="B70" s="10">
        <v>0</v>
      </c>
      <c r="C70" s="9">
        <v>65</v>
      </c>
      <c r="D70" s="11">
        <f t="shared" si="2"/>
        <v>0</v>
      </c>
      <c r="E70" s="11">
        <f t="shared" si="3"/>
        <v>0</v>
      </c>
    </row>
    <row r="71" spans="2:5" x14ac:dyDescent="0.4">
      <c r="B71" s="10">
        <v>0</v>
      </c>
      <c r="C71" s="9">
        <v>66</v>
      </c>
      <c r="D71" s="11">
        <f t="shared" ref="D71:D105" si="4">$D$3*B71</f>
        <v>0</v>
      </c>
      <c r="E71" s="11">
        <f t="shared" ref="E71:E105" si="5">E$3*$B71</f>
        <v>0</v>
      </c>
    </row>
    <row r="72" spans="2:5" x14ac:dyDescent="0.4">
      <c r="B72" s="10">
        <v>0</v>
      </c>
      <c r="C72" s="9">
        <v>67</v>
      </c>
      <c r="D72" s="11">
        <f t="shared" si="4"/>
        <v>0</v>
      </c>
      <c r="E72" s="11">
        <f t="shared" si="5"/>
        <v>0</v>
      </c>
    </row>
    <row r="73" spans="2:5" x14ac:dyDescent="0.4">
      <c r="B73" s="10">
        <v>0</v>
      </c>
      <c r="C73" s="9">
        <v>68</v>
      </c>
      <c r="D73" s="11">
        <f t="shared" si="4"/>
        <v>0</v>
      </c>
      <c r="E73" s="11">
        <f t="shared" si="5"/>
        <v>0</v>
      </c>
    </row>
    <row r="74" spans="2:5" x14ac:dyDescent="0.4">
      <c r="B74" s="10">
        <v>0</v>
      </c>
      <c r="C74" s="9">
        <v>69</v>
      </c>
      <c r="D74" s="11">
        <f t="shared" si="4"/>
        <v>0</v>
      </c>
      <c r="E74" s="11">
        <f t="shared" si="5"/>
        <v>0</v>
      </c>
    </row>
    <row r="75" spans="2:5" x14ac:dyDescent="0.4">
      <c r="B75" s="10">
        <v>0</v>
      </c>
      <c r="C75" s="9">
        <v>70</v>
      </c>
      <c r="D75" s="11">
        <f t="shared" si="4"/>
        <v>0</v>
      </c>
      <c r="E75" s="11">
        <f t="shared" si="5"/>
        <v>0</v>
      </c>
    </row>
    <row r="76" spans="2:5" x14ac:dyDescent="0.4">
      <c r="B76" s="10">
        <v>0</v>
      </c>
      <c r="C76" s="9">
        <v>71</v>
      </c>
      <c r="D76" s="11">
        <f t="shared" si="4"/>
        <v>0</v>
      </c>
      <c r="E76" s="11">
        <f t="shared" si="5"/>
        <v>0</v>
      </c>
    </row>
    <row r="77" spans="2:5" x14ac:dyDescent="0.4">
      <c r="B77" s="10">
        <v>0</v>
      </c>
      <c r="C77" s="9">
        <v>72</v>
      </c>
      <c r="D77" s="11">
        <f t="shared" si="4"/>
        <v>0</v>
      </c>
      <c r="E77" s="11">
        <f t="shared" si="5"/>
        <v>0</v>
      </c>
    </row>
    <row r="78" spans="2:5" x14ac:dyDescent="0.4">
      <c r="B78" s="10">
        <v>0</v>
      </c>
      <c r="C78" s="9">
        <v>73</v>
      </c>
      <c r="D78" s="11">
        <f t="shared" si="4"/>
        <v>0</v>
      </c>
      <c r="E78" s="11">
        <f t="shared" si="5"/>
        <v>0</v>
      </c>
    </row>
    <row r="79" spans="2:5" x14ac:dyDescent="0.4">
      <c r="B79" s="10">
        <v>0</v>
      </c>
      <c r="C79" s="9">
        <v>74</v>
      </c>
      <c r="D79" s="11">
        <f t="shared" si="4"/>
        <v>0</v>
      </c>
      <c r="E79" s="11">
        <f t="shared" si="5"/>
        <v>0</v>
      </c>
    </row>
    <row r="80" spans="2:5" x14ac:dyDescent="0.4">
      <c r="B80" s="10">
        <v>0</v>
      </c>
      <c r="C80" s="9">
        <v>75</v>
      </c>
      <c r="D80" s="11">
        <f t="shared" si="4"/>
        <v>0</v>
      </c>
      <c r="E80" s="11">
        <f t="shared" si="5"/>
        <v>0</v>
      </c>
    </row>
    <row r="81" spans="2:5" x14ac:dyDescent="0.4">
      <c r="B81" s="10">
        <v>0</v>
      </c>
      <c r="C81" s="9">
        <v>76</v>
      </c>
      <c r="D81" s="11">
        <f t="shared" si="4"/>
        <v>0</v>
      </c>
      <c r="E81" s="11">
        <f t="shared" si="5"/>
        <v>0</v>
      </c>
    </row>
    <row r="82" spans="2:5" x14ac:dyDescent="0.4">
      <c r="B82" s="10">
        <v>0</v>
      </c>
      <c r="C82" s="9">
        <v>77</v>
      </c>
      <c r="D82" s="11">
        <f t="shared" si="4"/>
        <v>0</v>
      </c>
      <c r="E82" s="11">
        <f t="shared" si="5"/>
        <v>0</v>
      </c>
    </row>
    <row r="83" spans="2:5" x14ac:dyDescent="0.4">
      <c r="B83" s="10">
        <v>0</v>
      </c>
      <c r="C83" s="9">
        <v>78</v>
      </c>
      <c r="D83" s="11">
        <f t="shared" si="4"/>
        <v>0</v>
      </c>
      <c r="E83" s="11">
        <f t="shared" si="5"/>
        <v>0</v>
      </c>
    </row>
    <row r="84" spans="2:5" x14ac:dyDescent="0.4">
      <c r="B84" s="10">
        <v>0</v>
      </c>
      <c r="C84" s="9">
        <v>79</v>
      </c>
      <c r="D84" s="11">
        <f t="shared" si="4"/>
        <v>0</v>
      </c>
      <c r="E84" s="11">
        <f t="shared" si="5"/>
        <v>0</v>
      </c>
    </row>
    <row r="85" spans="2:5" x14ac:dyDescent="0.4">
      <c r="B85" s="10">
        <v>0</v>
      </c>
      <c r="C85" s="9">
        <v>80</v>
      </c>
      <c r="D85" s="11">
        <f t="shared" si="4"/>
        <v>0</v>
      </c>
      <c r="E85" s="11">
        <f t="shared" si="5"/>
        <v>0</v>
      </c>
    </row>
    <row r="86" spans="2:5" x14ac:dyDescent="0.4">
      <c r="B86" s="10">
        <v>0</v>
      </c>
      <c r="C86" s="9">
        <v>81</v>
      </c>
      <c r="D86" s="11">
        <f t="shared" si="4"/>
        <v>0</v>
      </c>
      <c r="E86" s="11">
        <f t="shared" si="5"/>
        <v>0</v>
      </c>
    </row>
    <row r="87" spans="2:5" x14ac:dyDescent="0.4">
      <c r="B87" s="10">
        <v>0</v>
      </c>
      <c r="C87" s="9">
        <v>82</v>
      </c>
      <c r="D87" s="11">
        <f t="shared" si="4"/>
        <v>0</v>
      </c>
      <c r="E87" s="11">
        <f t="shared" si="5"/>
        <v>0</v>
      </c>
    </row>
    <row r="88" spans="2:5" x14ac:dyDescent="0.4">
      <c r="B88" s="10">
        <v>0</v>
      </c>
      <c r="C88" s="9">
        <v>83</v>
      </c>
      <c r="D88" s="11">
        <f t="shared" si="4"/>
        <v>0</v>
      </c>
      <c r="E88" s="11">
        <f t="shared" si="5"/>
        <v>0</v>
      </c>
    </row>
    <row r="89" spans="2:5" x14ac:dyDescent="0.4">
      <c r="B89" s="10">
        <v>0</v>
      </c>
      <c r="C89" s="9">
        <v>84</v>
      </c>
      <c r="D89" s="11">
        <f t="shared" si="4"/>
        <v>0</v>
      </c>
      <c r="E89" s="11">
        <f t="shared" si="5"/>
        <v>0</v>
      </c>
    </row>
    <row r="90" spans="2:5" x14ac:dyDescent="0.4">
      <c r="B90" s="10">
        <v>0</v>
      </c>
      <c r="C90" s="9">
        <v>85</v>
      </c>
      <c r="D90" s="11">
        <f t="shared" si="4"/>
        <v>0</v>
      </c>
      <c r="E90" s="11">
        <f t="shared" si="5"/>
        <v>0</v>
      </c>
    </row>
    <row r="91" spans="2:5" x14ac:dyDescent="0.4">
      <c r="B91" s="10">
        <v>0</v>
      </c>
      <c r="C91" s="9">
        <v>86</v>
      </c>
      <c r="D91" s="11">
        <f t="shared" si="4"/>
        <v>0</v>
      </c>
      <c r="E91" s="11">
        <f t="shared" si="5"/>
        <v>0</v>
      </c>
    </row>
    <row r="92" spans="2:5" x14ac:dyDescent="0.4">
      <c r="B92" s="10">
        <v>0</v>
      </c>
      <c r="C92" s="9">
        <v>87</v>
      </c>
      <c r="D92" s="11">
        <f t="shared" si="4"/>
        <v>0</v>
      </c>
      <c r="E92" s="11">
        <f t="shared" si="5"/>
        <v>0</v>
      </c>
    </row>
    <row r="93" spans="2:5" x14ac:dyDescent="0.4">
      <c r="B93" s="10">
        <v>0</v>
      </c>
      <c r="C93" s="9">
        <v>88</v>
      </c>
      <c r="D93" s="11">
        <f t="shared" si="4"/>
        <v>0</v>
      </c>
      <c r="E93" s="11">
        <f t="shared" si="5"/>
        <v>0</v>
      </c>
    </row>
    <row r="94" spans="2:5" x14ac:dyDescent="0.4">
      <c r="B94" s="10">
        <v>0</v>
      </c>
      <c r="C94" s="9">
        <v>89</v>
      </c>
      <c r="D94" s="11">
        <f t="shared" si="4"/>
        <v>0</v>
      </c>
      <c r="E94" s="11">
        <f t="shared" si="5"/>
        <v>0</v>
      </c>
    </row>
    <row r="95" spans="2:5" x14ac:dyDescent="0.4">
      <c r="B95" s="10">
        <v>0</v>
      </c>
      <c r="C95" s="9">
        <v>90</v>
      </c>
      <c r="D95" s="11">
        <f t="shared" si="4"/>
        <v>0</v>
      </c>
      <c r="E95" s="11">
        <f t="shared" si="5"/>
        <v>0</v>
      </c>
    </row>
    <row r="96" spans="2:5" x14ac:dyDescent="0.4">
      <c r="B96" s="10">
        <v>0</v>
      </c>
      <c r="C96" s="9">
        <v>91</v>
      </c>
      <c r="D96" s="11">
        <f t="shared" si="4"/>
        <v>0</v>
      </c>
      <c r="E96" s="11">
        <f t="shared" si="5"/>
        <v>0</v>
      </c>
    </row>
    <row r="97" spans="2:5" x14ac:dyDescent="0.4">
      <c r="B97" s="10">
        <v>0</v>
      </c>
      <c r="C97" s="9">
        <v>92</v>
      </c>
      <c r="D97" s="11">
        <f t="shared" si="4"/>
        <v>0</v>
      </c>
      <c r="E97" s="11">
        <f t="shared" si="5"/>
        <v>0</v>
      </c>
    </row>
    <row r="98" spans="2:5" x14ac:dyDescent="0.4">
      <c r="B98" s="10">
        <v>0</v>
      </c>
      <c r="C98" s="9">
        <v>93</v>
      </c>
      <c r="D98" s="11">
        <f t="shared" si="4"/>
        <v>0</v>
      </c>
      <c r="E98" s="11">
        <f t="shared" si="5"/>
        <v>0</v>
      </c>
    </row>
    <row r="99" spans="2:5" x14ac:dyDescent="0.4">
      <c r="B99" s="10">
        <v>0</v>
      </c>
      <c r="C99" s="9">
        <v>94</v>
      </c>
      <c r="D99" s="11">
        <f t="shared" si="4"/>
        <v>0</v>
      </c>
      <c r="E99" s="11">
        <f t="shared" si="5"/>
        <v>0</v>
      </c>
    </row>
    <row r="100" spans="2:5" x14ac:dyDescent="0.4">
      <c r="B100" s="10">
        <v>0</v>
      </c>
      <c r="C100" s="9">
        <v>95</v>
      </c>
      <c r="D100" s="11">
        <f t="shared" si="4"/>
        <v>0</v>
      </c>
      <c r="E100" s="11">
        <f t="shared" si="5"/>
        <v>0</v>
      </c>
    </row>
    <row r="101" spans="2:5" x14ac:dyDescent="0.4">
      <c r="B101" s="10">
        <v>0</v>
      </c>
      <c r="C101" s="9">
        <v>96</v>
      </c>
      <c r="D101" s="11">
        <f t="shared" si="4"/>
        <v>0</v>
      </c>
      <c r="E101" s="11">
        <f t="shared" si="5"/>
        <v>0</v>
      </c>
    </row>
    <row r="102" spans="2:5" x14ac:dyDescent="0.4">
      <c r="B102" s="10">
        <v>0</v>
      </c>
      <c r="C102" s="9">
        <v>97</v>
      </c>
      <c r="D102" s="11">
        <f t="shared" si="4"/>
        <v>0</v>
      </c>
      <c r="E102" s="11">
        <f t="shared" si="5"/>
        <v>0</v>
      </c>
    </row>
    <row r="103" spans="2:5" x14ac:dyDescent="0.4">
      <c r="B103" s="10">
        <v>0</v>
      </c>
      <c r="C103" s="9">
        <v>98</v>
      </c>
      <c r="D103" s="11">
        <f t="shared" si="4"/>
        <v>0</v>
      </c>
      <c r="E103" s="11">
        <f t="shared" si="5"/>
        <v>0</v>
      </c>
    </row>
    <row r="104" spans="2:5" x14ac:dyDescent="0.4">
      <c r="B104" s="10">
        <v>0</v>
      </c>
      <c r="C104" s="9">
        <v>99</v>
      </c>
      <c r="D104" s="11">
        <f t="shared" si="4"/>
        <v>0</v>
      </c>
      <c r="E104" s="11">
        <f t="shared" si="5"/>
        <v>0</v>
      </c>
    </row>
    <row r="105" spans="2:5" x14ac:dyDescent="0.4">
      <c r="B105" s="10">
        <v>0</v>
      </c>
      <c r="C105" s="9">
        <v>100</v>
      </c>
      <c r="D105" s="11">
        <f t="shared" si="4"/>
        <v>0</v>
      </c>
      <c r="E105" s="11">
        <f t="shared" si="5"/>
        <v>0</v>
      </c>
    </row>
    <row r="106" spans="2:5" x14ac:dyDescent="0.4">
      <c r="B106" s="10"/>
      <c r="D106" s="11"/>
      <c r="E106" s="11"/>
    </row>
    <row r="107" spans="2:5" x14ac:dyDescent="0.4">
      <c r="B107" s="10"/>
      <c r="D107" s="11"/>
      <c r="E107" s="11"/>
    </row>
    <row r="108" spans="2:5" x14ac:dyDescent="0.4">
      <c r="B108" s="10"/>
      <c r="D108" s="11"/>
      <c r="E108" s="11"/>
    </row>
    <row r="109" spans="2:5" x14ac:dyDescent="0.4">
      <c r="B109" s="10"/>
      <c r="D109" s="11"/>
      <c r="E109" s="11"/>
    </row>
    <row r="110" spans="2:5" x14ac:dyDescent="0.4">
      <c r="B110" s="10"/>
      <c r="D110" s="11"/>
      <c r="E110" s="11"/>
    </row>
    <row r="111" spans="2:5" x14ac:dyDescent="0.4">
      <c r="B111" s="10"/>
      <c r="D111" s="11"/>
      <c r="E111" s="11"/>
    </row>
    <row r="112" spans="2:5" x14ac:dyDescent="0.4">
      <c r="B112" s="10"/>
      <c r="D112" s="11"/>
      <c r="E112" s="11"/>
    </row>
    <row r="113" spans="2:5" x14ac:dyDescent="0.4">
      <c r="B113" s="10"/>
      <c r="D113" s="11"/>
      <c r="E113" s="11"/>
    </row>
    <row r="114" spans="2:5" x14ac:dyDescent="0.4">
      <c r="B114" s="10"/>
      <c r="D114" s="11"/>
      <c r="E114" s="11"/>
    </row>
    <row r="115" spans="2:5" x14ac:dyDescent="0.4">
      <c r="B115" s="10"/>
      <c r="D115" s="11"/>
      <c r="E115" s="11"/>
    </row>
    <row r="116" spans="2:5" x14ac:dyDescent="0.4">
      <c r="B116" s="10"/>
      <c r="D116" s="11"/>
      <c r="E116" s="11"/>
    </row>
    <row r="117" spans="2:5" x14ac:dyDescent="0.4">
      <c r="B117" s="10"/>
      <c r="D117" s="11"/>
      <c r="E117" s="11"/>
    </row>
    <row r="118" spans="2:5" x14ac:dyDescent="0.4">
      <c r="B118" s="10"/>
      <c r="D118" s="11"/>
      <c r="E118" s="11"/>
    </row>
    <row r="119" spans="2:5" x14ac:dyDescent="0.4">
      <c r="B119" s="10"/>
      <c r="D119" s="11"/>
      <c r="E119" s="11"/>
    </row>
    <row r="120" spans="2:5" x14ac:dyDescent="0.4">
      <c r="B120" s="10"/>
      <c r="D120" s="11"/>
      <c r="E120" s="11"/>
    </row>
    <row r="121" spans="2:5" x14ac:dyDescent="0.4">
      <c r="B121" s="10"/>
      <c r="D121" s="11"/>
      <c r="E121" s="11"/>
    </row>
    <row r="122" spans="2:5" x14ac:dyDescent="0.4">
      <c r="B122" s="10"/>
      <c r="D122" s="11"/>
      <c r="E122" s="11"/>
    </row>
    <row r="123" spans="2:5" x14ac:dyDescent="0.4">
      <c r="B123" s="10"/>
      <c r="D123" s="11"/>
      <c r="E123" s="11"/>
    </row>
    <row r="124" spans="2:5" x14ac:dyDescent="0.4">
      <c r="B124" s="10"/>
      <c r="D124" s="11"/>
      <c r="E124" s="11"/>
    </row>
    <row r="125" spans="2:5" x14ac:dyDescent="0.4">
      <c r="B125" s="10"/>
      <c r="D125" s="11"/>
      <c r="E125" s="11"/>
    </row>
    <row r="126" spans="2:5" x14ac:dyDescent="0.4">
      <c r="B126" s="10"/>
      <c r="D126" s="11"/>
      <c r="E126" s="11"/>
    </row>
    <row r="127" spans="2:5" x14ac:dyDescent="0.4">
      <c r="B127" s="10"/>
      <c r="D127" s="11"/>
      <c r="E127" s="11"/>
    </row>
    <row r="128" spans="2:5" x14ac:dyDescent="0.4">
      <c r="B128" s="10"/>
      <c r="D128" s="11"/>
      <c r="E128" s="11"/>
    </row>
    <row r="129" spans="2:5" x14ac:dyDescent="0.4">
      <c r="B129" s="10"/>
      <c r="D129" s="11"/>
      <c r="E129" s="11"/>
    </row>
    <row r="130" spans="2:5" x14ac:dyDescent="0.4">
      <c r="B130" s="10"/>
      <c r="D130" s="11"/>
      <c r="E130" s="11"/>
    </row>
    <row r="131" spans="2:5" x14ac:dyDescent="0.4">
      <c r="B131" s="10"/>
      <c r="D131" s="11"/>
      <c r="E131" s="11"/>
    </row>
    <row r="132" spans="2:5" x14ac:dyDescent="0.4">
      <c r="B132" s="10"/>
      <c r="D132" s="11"/>
      <c r="E132" s="11"/>
    </row>
    <row r="133" spans="2:5" x14ac:dyDescent="0.4">
      <c r="B133" s="10"/>
      <c r="D133" s="11"/>
      <c r="E133" s="11"/>
    </row>
    <row r="134" spans="2:5" x14ac:dyDescent="0.4">
      <c r="B134" s="10"/>
      <c r="D134" s="11"/>
      <c r="E134" s="11"/>
    </row>
    <row r="135" spans="2:5" x14ac:dyDescent="0.4">
      <c r="B135" s="10"/>
      <c r="D135" s="11"/>
      <c r="E135" s="11"/>
    </row>
    <row r="136" spans="2:5" x14ac:dyDescent="0.4">
      <c r="B136" s="10"/>
      <c r="D136" s="11"/>
      <c r="E136" s="11"/>
    </row>
    <row r="137" spans="2:5" x14ac:dyDescent="0.4">
      <c r="B137" s="10"/>
      <c r="D137" s="11"/>
      <c r="E137" s="11"/>
    </row>
    <row r="138" spans="2:5" x14ac:dyDescent="0.4">
      <c r="B138" s="10"/>
      <c r="D138" s="11"/>
      <c r="E138" s="11"/>
    </row>
    <row r="139" spans="2:5" x14ac:dyDescent="0.4">
      <c r="B139" s="10"/>
      <c r="D139" s="11"/>
      <c r="E139" s="11"/>
    </row>
    <row r="140" spans="2:5" x14ac:dyDescent="0.4">
      <c r="B140" s="10"/>
      <c r="D140" s="11"/>
      <c r="E140" s="11"/>
    </row>
    <row r="141" spans="2:5" x14ac:dyDescent="0.4">
      <c r="B141" s="10"/>
      <c r="D141" s="11"/>
      <c r="E141" s="11"/>
    </row>
    <row r="142" spans="2:5" x14ac:dyDescent="0.4">
      <c r="B142" s="10"/>
      <c r="D142" s="11"/>
      <c r="E142" s="11"/>
    </row>
    <row r="143" spans="2:5" x14ac:dyDescent="0.4">
      <c r="B143" s="10"/>
      <c r="D143" s="11"/>
      <c r="E143" s="11"/>
    </row>
    <row r="144" spans="2:5" x14ac:dyDescent="0.4">
      <c r="B144" s="10"/>
      <c r="D144" s="11"/>
      <c r="E144" s="11"/>
    </row>
    <row r="145" spans="2:5" x14ac:dyDescent="0.4">
      <c r="B145" s="10"/>
      <c r="D145" s="11"/>
      <c r="E145" s="11"/>
    </row>
    <row r="146" spans="2:5" x14ac:dyDescent="0.4">
      <c r="B146" s="10"/>
      <c r="D146" s="11"/>
      <c r="E146" s="11"/>
    </row>
    <row r="147" spans="2:5" x14ac:dyDescent="0.4">
      <c r="B147" s="10"/>
      <c r="D147" s="11"/>
      <c r="E147" s="11"/>
    </row>
    <row r="148" spans="2:5" x14ac:dyDescent="0.4">
      <c r="B148" s="10"/>
      <c r="D148" s="11"/>
      <c r="E148" s="11"/>
    </row>
    <row r="149" spans="2:5" x14ac:dyDescent="0.4">
      <c r="B149" s="10"/>
      <c r="D149" s="11"/>
      <c r="E149" s="11"/>
    </row>
    <row r="150" spans="2:5" x14ac:dyDescent="0.4">
      <c r="B150" s="10"/>
      <c r="D150" s="11"/>
      <c r="E150" s="11"/>
    </row>
    <row r="151" spans="2:5" x14ac:dyDescent="0.4">
      <c r="B151" s="10"/>
      <c r="D151" s="11"/>
      <c r="E151" s="11"/>
    </row>
    <row r="152" spans="2:5" x14ac:dyDescent="0.4">
      <c r="B152" s="10"/>
      <c r="D152" s="11"/>
      <c r="E152" s="11"/>
    </row>
    <row r="153" spans="2:5" x14ac:dyDescent="0.4">
      <c r="B153" s="10"/>
      <c r="D153" s="11"/>
      <c r="E153" s="11"/>
    </row>
    <row r="154" spans="2:5" x14ac:dyDescent="0.4">
      <c r="B154" s="10"/>
      <c r="D154" s="11"/>
      <c r="E154" s="11"/>
    </row>
    <row r="155" spans="2:5" x14ac:dyDescent="0.4">
      <c r="B155" s="10"/>
      <c r="D155" s="11"/>
      <c r="E155" s="11"/>
    </row>
    <row r="156" spans="2:5" x14ac:dyDescent="0.4">
      <c r="B156" s="10"/>
      <c r="D156" s="11"/>
      <c r="E156" s="11"/>
    </row>
    <row r="157" spans="2:5" x14ac:dyDescent="0.4">
      <c r="B157" s="10"/>
      <c r="D157" s="11"/>
      <c r="E157" s="11"/>
    </row>
    <row r="158" spans="2:5" x14ac:dyDescent="0.4">
      <c r="B158" s="10"/>
      <c r="D158" s="11"/>
      <c r="E158" s="11"/>
    </row>
    <row r="159" spans="2:5" x14ac:dyDescent="0.4">
      <c r="B159" s="10"/>
      <c r="D159" s="11"/>
      <c r="E159" s="11"/>
    </row>
    <row r="160" spans="2:5" x14ac:dyDescent="0.4">
      <c r="B160" s="10"/>
      <c r="D160" s="11"/>
      <c r="E160" s="11"/>
    </row>
    <row r="161" spans="2:5" x14ac:dyDescent="0.4">
      <c r="B161" s="10"/>
      <c r="D161" s="11"/>
      <c r="E161" s="11"/>
    </row>
    <row r="162" spans="2:5" x14ac:dyDescent="0.4">
      <c r="B162" s="10"/>
      <c r="D162" s="11"/>
      <c r="E162" s="11"/>
    </row>
    <row r="163" spans="2:5" x14ac:dyDescent="0.4">
      <c r="B163" s="10"/>
      <c r="D163" s="11"/>
      <c r="E163" s="11"/>
    </row>
    <row r="164" spans="2:5" x14ac:dyDescent="0.4">
      <c r="B164" s="10"/>
      <c r="D164" s="11"/>
      <c r="E164" s="11"/>
    </row>
    <row r="165" spans="2:5" x14ac:dyDescent="0.4">
      <c r="B165" s="10"/>
      <c r="D165" s="11"/>
      <c r="E165" s="11"/>
    </row>
    <row r="166" spans="2:5" x14ac:dyDescent="0.4">
      <c r="B166" s="10"/>
      <c r="D166" s="11"/>
      <c r="E166" s="11"/>
    </row>
    <row r="167" spans="2:5" x14ac:dyDescent="0.4">
      <c r="B167" s="10"/>
      <c r="D167" s="11"/>
      <c r="E167" s="11"/>
    </row>
    <row r="168" spans="2:5" x14ac:dyDescent="0.4">
      <c r="B168" s="10"/>
      <c r="D168" s="11"/>
      <c r="E168" s="11"/>
    </row>
    <row r="169" spans="2:5" x14ac:dyDescent="0.4">
      <c r="B169" s="10"/>
      <c r="D169" s="11"/>
      <c r="E169" s="11"/>
    </row>
    <row r="170" spans="2:5" x14ac:dyDescent="0.4">
      <c r="B170" s="10"/>
      <c r="D170" s="11"/>
      <c r="E170" s="11"/>
    </row>
    <row r="171" spans="2:5" x14ac:dyDescent="0.4">
      <c r="B171" s="10"/>
      <c r="D171" s="11"/>
      <c r="E171" s="11"/>
    </row>
    <row r="172" spans="2:5" x14ac:dyDescent="0.4">
      <c r="B172" s="10"/>
      <c r="D172" s="11"/>
      <c r="E172" s="11"/>
    </row>
    <row r="173" spans="2:5" x14ac:dyDescent="0.4">
      <c r="B173" s="10"/>
      <c r="D173" s="11"/>
      <c r="E173" s="11"/>
    </row>
    <row r="174" spans="2:5" x14ac:dyDescent="0.4">
      <c r="B174" s="10"/>
      <c r="D174" s="11"/>
      <c r="E174" s="11"/>
    </row>
    <row r="175" spans="2:5" x14ac:dyDescent="0.4">
      <c r="B175" s="10"/>
      <c r="D175" s="11"/>
      <c r="E175" s="11"/>
    </row>
    <row r="176" spans="2:5" x14ac:dyDescent="0.4">
      <c r="B176" s="10"/>
      <c r="D176" s="11"/>
      <c r="E176" s="11"/>
    </row>
    <row r="177" spans="2:5" x14ac:dyDescent="0.4">
      <c r="B177" s="10"/>
      <c r="D177" s="11"/>
      <c r="E177" s="11"/>
    </row>
    <row r="178" spans="2:5" x14ac:dyDescent="0.4">
      <c r="B178" s="10"/>
      <c r="D178" s="11"/>
      <c r="E178" s="11"/>
    </row>
    <row r="179" spans="2:5" x14ac:dyDescent="0.4">
      <c r="B179" s="10"/>
      <c r="D179" s="11"/>
      <c r="E179" s="11"/>
    </row>
    <row r="180" spans="2:5" x14ac:dyDescent="0.4">
      <c r="B180" s="10"/>
      <c r="D180" s="11"/>
      <c r="E180" s="11"/>
    </row>
    <row r="181" spans="2:5" x14ac:dyDescent="0.4">
      <c r="B181" s="10"/>
      <c r="D181" s="11"/>
      <c r="E181" s="11"/>
    </row>
    <row r="182" spans="2:5" x14ac:dyDescent="0.4">
      <c r="B182" s="10"/>
      <c r="D182" s="11"/>
      <c r="E182" s="11"/>
    </row>
    <row r="183" spans="2:5" x14ac:dyDescent="0.4">
      <c r="B183" s="10"/>
      <c r="D183" s="11"/>
      <c r="E183" s="11"/>
    </row>
    <row r="184" spans="2:5" x14ac:dyDescent="0.4">
      <c r="B184" s="10"/>
      <c r="D184" s="11"/>
      <c r="E184" s="11"/>
    </row>
    <row r="185" spans="2:5" x14ac:dyDescent="0.4">
      <c r="B185" s="10"/>
      <c r="D185" s="11"/>
      <c r="E185" s="11"/>
    </row>
    <row r="186" spans="2:5" x14ac:dyDescent="0.4">
      <c r="B186" s="10"/>
      <c r="D186" s="11"/>
      <c r="E186" s="11"/>
    </row>
    <row r="187" spans="2:5" x14ac:dyDescent="0.4">
      <c r="B187" s="10"/>
      <c r="D187" s="11"/>
      <c r="E187" s="11"/>
    </row>
    <row r="188" spans="2:5" x14ac:dyDescent="0.4">
      <c r="B188" s="10"/>
      <c r="D188" s="11"/>
      <c r="E188" s="11"/>
    </row>
    <row r="189" spans="2:5" x14ac:dyDescent="0.4">
      <c r="B189" s="10"/>
      <c r="D189" s="11"/>
      <c r="E189" s="11"/>
    </row>
    <row r="190" spans="2:5" x14ac:dyDescent="0.4">
      <c r="B190" s="10"/>
      <c r="D190" s="11"/>
      <c r="E190" s="11"/>
    </row>
    <row r="191" spans="2:5" x14ac:dyDescent="0.4">
      <c r="B191" s="10"/>
      <c r="D191" s="11"/>
      <c r="E191" s="11"/>
    </row>
    <row r="192" spans="2:5" x14ac:dyDescent="0.4">
      <c r="B192" s="10"/>
      <c r="D192" s="11"/>
      <c r="E192" s="11"/>
    </row>
    <row r="193" spans="2:5" x14ac:dyDescent="0.4">
      <c r="B193" s="10"/>
      <c r="D193" s="11"/>
      <c r="E193" s="11"/>
    </row>
    <row r="194" spans="2:5" x14ac:dyDescent="0.4">
      <c r="B194" s="10"/>
      <c r="D194" s="11"/>
      <c r="E194" s="11"/>
    </row>
    <row r="195" spans="2:5" x14ac:dyDescent="0.4">
      <c r="B195" s="10"/>
      <c r="D195" s="11"/>
      <c r="E195" s="11"/>
    </row>
    <row r="196" spans="2:5" x14ac:dyDescent="0.4">
      <c r="B196" s="10"/>
      <c r="D196" s="11"/>
      <c r="E196" s="11"/>
    </row>
    <row r="197" spans="2:5" x14ac:dyDescent="0.4">
      <c r="B197" s="10"/>
      <c r="D197" s="11"/>
      <c r="E197" s="11"/>
    </row>
    <row r="198" spans="2:5" x14ac:dyDescent="0.4">
      <c r="B198" s="10"/>
      <c r="D198" s="11"/>
      <c r="E198" s="11"/>
    </row>
    <row r="199" spans="2:5" x14ac:dyDescent="0.4">
      <c r="B199" s="10"/>
      <c r="D199" s="11"/>
      <c r="E199" s="11"/>
    </row>
    <row r="200" spans="2:5" x14ac:dyDescent="0.4">
      <c r="B200" s="10"/>
      <c r="D200" s="11"/>
      <c r="E200" s="11"/>
    </row>
    <row r="201" spans="2:5" x14ac:dyDescent="0.4">
      <c r="B201" s="10"/>
      <c r="D201" s="11"/>
      <c r="E201" s="11"/>
    </row>
    <row r="202" spans="2:5" x14ac:dyDescent="0.4">
      <c r="B202" s="10"/>
      <c r="D202" s="11"/>
      <c r="E202" s="11"/>
    </row>
    <row r="203" spans="2:5" x14ac:dyDescent="0.4">
      <c r="B203" s="10"/>
      <c r="D203" s="11"/>
      <c r="E203" s="11"/>
    </row>
    <row r="204" spans="2:5" x14ac:dyDescent="0.4">
      <c r="B204" s="10"/>
      <c r="D204" s="11"/>
      <c r="E204" s="11"/>
    </row>
    <row r="205" spans="2:5" x14ac:dyDescent="0.4">
      <c r="B205" s="10"/>
      <c r="D205" s="11"/>
      <c r="E205" s="11"/>
    </row>
    <row r="206" spans="2:5" x14ac:dyDescent="0.4">
      <c r="B206" s="10"/>
      <c r="D206" s="11"/>
      <c r="E206" s="11"/>
    </row>
    <row r="207" spans="2:5" x14ac:dyDescent="0.4">
      <c r="B207" s="10"/>
      <c r="D207" s="11"/>
      <c r="E207" s="11"/>
    </row>
    <row r="208" spans="2:5" x14ac:dyDescent="0.4">
      <c r="B208" s="10"/>
      <c r="D208" s="11"/>
      <c r="E208" s="11"/>
    </row>
    <row r="209" spans="2:5" x14ac:dyDescent="0.4">
      <c r="B209" s="10"/>
      <c r="D209" s="11"/>
      <c r="E209" s="11"/>
    </row>
    <row r="210" spans="2:5" x14ac:dyDescent="0.4">
      <c r="B210" s="10"/>
      <c r="D210" s="11"/>
      <c r="E210" s="11"/>
    </row>
    <row r="211" spans="2:5" x14ac:dyDescent="0.4">
      <c r="B211" s="10"/>
      <c r="D211" s="11"/>
      <c r="E211" s="11"/>
    </row>
    <row r="212" spans="2:5" x14ac:dyDescent="0.4">
      <c r="B212" s="10"/>
      <c r="D212" s="11"/>
      <c r="E212" s="11"/>
    </row>
    <row r="213" spans="2:5" x14ac:dyDescent="0.4">
      <c r="B213" s="10"/>
      <c r="D213" s="11"/>
      <c r="E213" s="11"/>
    </row>
    <row r="214" spans="2:5" x14ac:dyDescent="0.4">
      <c r="B214" s="10"/>
      <c r="D214" s="11"/>
      <c r="E214" s="11"/>
    </row>
    <row r="215" spans="2:5" x14ac:dyDescent="0.4">
      <c r="B215" s="10"/>
      <c r="D215" s="11"/>
      <c r="E215" s="11"/>
    </row>
    <row r="216" spans="2:5" x14ac:dyDescent="0.4">
      <c r="B216" s="10"/>
      <c r="D216" s="11"/>
      <c r="E216" s="11"/>
    </row>
    <row r="217" spans="2:5" x14ac:dyDescent="0.4">
      <c r="B217" s="10"/>
      <c r="D217" s="11"/>
      <c r="E217" s="11"/>
    </row>
    <row r="218" spans="2:5" x14ac:dyDescent="0.4">
      <c r="B218" s="10"/>
      <c r="D218" s="11"/>
      <c r="E218" s="11"/>
    </row>
    <row r="219" spans="2:5" x14ac:dyDescent="0.4">
      <c r="B219" s="10"/>
      <c r="D219" s="11"/>
      <c r="E219" s="11"/>
    </row>
    <row r="220" spans="2:5" x14ac:dyDescent="0.4">
      <c r="B220" s="10"/>
      <c r="D220" s="11"/>
      <c r="E220" s="11"/>
    </row>
    <row r="221" spans="2:5" x14ac:dyDescent="0.4">
      <c r="B221" s="10"/>
      <c r="D221" s="11"/>
      <c r="E221" s="11"/>
    </row>
    <row r="222" spans="2:5" x14ac:dyDescent="0.4">
      <c r="B222" s="10"/>
      <c r="D222" s="11"/>
      <c r="E222" s="11"/>
    </row>
    <row r="223" spans="2:5" x14ac:dyDescent="0.4">
      <c r="B223" s="10"/>
      <c r="D223" s="11"/>
      <c r="E223" s="11"/>
    </row>
    <row r="224" spans="2:5" x14ac:dyDescent="0.4">
      <c r="B224" s="10"/>
      <c r="D224" s="11"/>
      <c r="E224" s="11"/>
    </row>
    <row r="225" spans="2:5" x14ac:dyDescent="0.4">
      <c r="B225" s="10"/>
      <c r="D225" s="11"/>
      <c r="E225" s="11"/>
    </row>
    <row r="226" spans="2:5" x14ac:dyDescent="0.4">
      <c r="B226" s="10"/>
      <c r="D226" s="11"/>
      <c r="E226" s="11"/>
    </row>
    <row r="227" spans="2:5" x14ac:dyDescent="0.4">
      <c r="B227" s="10"/>
      <c r="D227" s="11"/>
      <c r="E227" s="11"/>
    </row>
    <row r="228" spans="2:5" x14ac:dyDescent="0.4">
      <c r="B228" s="10"/>
      <c r="D228" s="11"/>
      <c r="E228" s="11"/>
    </row>
    <row r="229" spans="2:5" x14ac:dyDescent="0.4">
      <c r="B229" s="10"/>
      <c r="D229" s="11"/>
      <c r="E229" s="11"/>
    </row>
    <row r="230" spans="2:5" x14ac:dyDescent="0.4">
      <c r="B230" s="10"/>
      <c r="D230" s="11"/>
      <c r="E230" s="11"/>
    </row>
    <row r="231" spans="2:5" x14ac:dyDescent="0.4">
      <c r="B231" s="10"/>
      <c r="D231" s="11"/>
      <c r="E231" s="11"/>
    </row>
    <row r="232" spans="2:5" x14ac:dyDescent="0.4">
      <c r="B232" s="10"/>
      <c r="D232" s="11"/>
      <c r="E232" s="11"/>
    </row>
    <row r="233" spans="2:5" x14ac:dyDescent="0.4">
      <c r="B233" s="10"/>
      <c r="D233" s="11"/>
      <c r="E233" s="11"/>
    </row>
    <row r="234" spans="2:5" x14ac:dyDescent="0.4">
      <c r="B234" s="10"/>
      <c r="D234" s="11"/>
      <c r="E234" s="11"/>
    </row>
    <row r="235" spans="2:5" x14ac:dyDescent="0.4">
      <c r="B235" s="10"/>
      <c r="D235" s="11"/>
      <c r="E235" s="11"/>
    </row>
    <row r="236" spans="2:5" x14ac:dyDescent="0.4">
      <c r="B236" s="10"/>
      <c r="D236" s="11"/>
      <c r="E236" s="11"/>
    </row>
    <row r="237" spans="2:5" x14ac:dyDescent="0.4">
      <c r="B237" s="10"/>
      <c r="D237" s="11"/>
      <c r="E237" s="11"/>
    </row>
    <row r="238" spans="2:5" x14ac:dyDescent="0.4">
      <c r="B238" s="10"/>
      <c r="D238" s="11"/>
      <c r="E238" s="11"/>
    </row>
    <row r="239" spans="2:5" x14ac:dyDescent="0.4">
      <c r="B239" s="10"/>
      <c r="D239" s="11"/>
      <c r="E239" s="11"/>
    </row>
    <row r="240" spans="2:5" x14ac:dyDescent="0.4">
      <c r="B240" s="10"/>
      <c r="D240" s="11"/>
      <c r="E240" s="11"/>
    </row>
    <row r="241" spans="2:5" x14ac:dyDescent="0.4">
      <c r="B241" s="10"/>
      <c r="D241" s="11"/>
      <c r="E241" s="11"/>
    </row>
    <row r="242" spans="2:5" x14ac:dyDescent="0.4">
      <c r="B242" s="10"/>
      <c r="D242" s="11"/>
      <c r="E242" s="11"/>
    </row>
    <row r="243" spans="2:5" x14ac:dyDescent="0.4">
      <c r="B243" s="10"/>
      <c r="D243" s="11"/>
      <c r="E243" s="11"/>
    </row>
    <row r="244" spans="2:5" x14ac:dyDescent="0.4">
      <c r="B244" s="10"/>
      <c r="D244" s="11"/>
      <c r="E244" s="11"/>
    </row>
    <row r="245" spans="2:5" x14ac:dyDescent="0.4">
      <c r="B245" s="10"/>
      <c r="D245" s="11"/>
      <c r="E245" s="11"/>
    </row>
    <row r="246" spans="2:5" x14ac:dyDescent="0.4">
      <c r="B246" s="10"/>
      <c r="D246" s="11"/>
      <c r="E246" s="11"/>
    </row>
    <row r="247" spans="2:5" x14ac:dyDescent="0.4">
      <c r="B247" s="10"/>
      <c r="D247" s="11"/>
      <c r="E247" s="11"/>
    </row>
    <row r="248" spans="2:5" x14ac:dyDescent="0.4">
      <c r="B248" s="10"/>
      <c r="D248" s="11"/>
      <c r="E248" s="11"/>
    </row>
    <row r="249" spans="2:5" x14ac:dyDescent="0.4">
      <c r="B249" s="10"/>
      <c r="D249" s="11"/>
      <c r="E249" s="11"/>
    </row>
    <row r="250" spans="2:5" x14ac:dyDescent="0.4">
      <c r="B250" s="10"/>
      <c r="D250" s="11"/>
      <c r="E250" s="11"/>
    </row>
    <row r="251" spans="2:5" x14ac:dyDescent="0.4">
      <c r="B251" s="10"/>
      <c r="D251" s="11"/>
      <c r="E251" s="11"/>
    </row>
    <row r="252" spans="2:5" x14ac:dyDescent="0.4">
      <c r="B252" s="10"/>
      <c r="D252" s="11"/>
      <c r="E252" s="11"/>
    </row>
    <row r="253" spans="2:5" x14ac:dyDescent="0.4">
      <c r="B253" s="10"/>
      <c r="D253" s="11"/>
      <c r="E253" s="11"/>
    </row>
    <row r="254" spans="2:5" x14ac:dyDescent="0.4">
      <c r="B254" s="10"/>
      <c r="D254" s="11"/>
      <c r="E254" s="11"/>
    </row>
    <row r="255" spans="2:5" x14ac:dyDescent="0.4">
      <c r="B255" s="10"/>
      <c r="D255" s="11"/>
      <c r="E255" s="11"/>
    </row>
    <row r="256" spans="2:5" x14ac:dyDescent="0.4">
      <c r="B256" s="10"/>
      <c r="D256" s="11"/>
      <c r="E256" s="11"/>
    </row>
    <row r="257" spans="2:5" x14ac:dyDescent="0.4">
      <c r="B257" s="10"/>
      <c r="D257" s="11"/>
      <c r="E257" s="11"/>
    </row>
    <row r="258" spans="2:5" x14ac:dyDescent="0.4">
      <c r="B258" s="10"/>
      <c r="D258" s="11"/>
      <c r="E258" s="11"/>
    </row>
    <row r="259" spans="2:5" x14ac:dyDescent="0.4">
      <c r="B259" s="10"/>
      <c r="D259" s="11"/>
      <c r="E259" s="11"/>
    </row>
    <row r="260" spans="2:5" x14ac:dyDescent="0.4">
      <c r="B260" s="10"/>
      <c r="D260" s="11"/>
      <c r="E260" s="11"/>
    </row>
    <row r="261" spans="2:5" x14ac:dyDescent="0.4">
      <c r="B261" s="10"/>
      <c r="D261" s="11"/>
      <c r="E261" s="11"/>
    </row>
    <row r="262" spans="2:5" x14ac:dyDescent="0.4">
      <c r="B262" s="10"/>
      <c r="D262" s="11"/>
      <c r="E262" s="11"/>
    </row>
    <row r="263" spans="2:5" x14ac:dyDescent="0.4">
      <c r="B263" s="10"/>
      <c r="D263" s="11"/>
      <c r="E263" s="11"/>
    </row>
    <row r="264" spans="2:5" x14ac:dyDescent="0.4">
      <c r="B264" s="10"/>
      <c r="D264" s="11"/>
      <c r="E264" s="11"/>
    </row>
    <row r="265" spans="2:5" x14ac:dyDescent="0.4">
      <c r="B265" s="10"/>
      <c r="D265" s="11"/>
      <c r="E265" s="11"/>
    </row>
    <row r="266" spans="2:5" x14ac:dyDescent="0.4">
      <c r="B266" s="10"/>
      <c r="D266" s="11"/>
      <c r="E266" s="11"/>
    </row>
    <row r="267" spans="2:5" x14ac:dyDescent="0.4">
      <c r="B267" s="10"/>
      <c r="D267" s="11"/>
      <c r="E267" s="11"/>
    </row>
    <row r="268" spans="2:5" x14ac:dyDescent="0.4">
      <c r="B268" s="10"/>
      <c r="D268" s="11"/>
      <c r="E268" s="11"/>
    </row>
    <row r="269" spans="2:5" x14ac:dyDescent="0.4">
      <c r="B269" s="10"/>
      <c r="D269" s="11"/>
      <c r="E269" s="11"/>
    </row>
    <row r="270" spans="2:5" x14ac:dyDescent="0.4">
      <c r="B270" s="10"/>
      <c r="D270" s="11"/>
      <c r="E270" s="11"/>
    </row>
    <row r="271" spans="2:5" x14ac:dyDescent="0.4">
      <c r="B271" s="10"/>
      <c r="D271" s="11"/>
      <c r="E271" s="11"/>
    </row>
    <row r="272" spans="2:5" x14ac:dyDescent="0.4">
      <c r="B272" s="10"/>
      <c r="D272" s="11"/>
      <c r="E272" s="11"/>
    </row>
    <row r="273" spans="2:5" x14ac:dyDescent="0.4">
      <c r="B273" s="10"/>
      <c r="D273" s="11"/>
      <c r="E273" s="11"/>
    </row>
    <row r="274" spans="2:5" x14ac:dyDescent="0.4">
      <c r="B274" s="10"/>
      <c r="D274" s="11"/>
      <c r="E274" s="11"/>
    </row>
    <row r="275" spans="2:5" x14ac:dyDescent="0.4">
      <c r="B275" s="10"/>
      <c r="D275" s="11"/>
      <c r="E275" s="11"/>
    </row>
    <row r="276" spans="2:5" x14ac:dyDescent="0.4">
      <c r="B276" s="10"/>
      <c r="D276" s="11"/>
      <c r="E276" s="11"/>
    </row>
    <row r="277" spans="2:5" x14ac:dyDescent="0.4">
      <c r="B277" s="10"/>
      <c r="D277" s="11"/>
      <c r="E277" s="11"/>
    </row>
    <row r="278" spans="2:5" x14ac:dyDescent="0.4">
      <c r="B278" s="10"/>
      <c r="D278" s="11"/>
      <c r="E278" s="11"/>
    </row>
    <row r="279" spans="2:5" x14ac:dyDescent="0.4">
      <c r="B279" s="10"/>
      <c r="D279" s="11"/>
      <c r="E279" s="11"/>
    </row>
    <row r="280" spans="2:5" x14ac:dyDescent="0.4">
      <c r="B280" s="10"/>
      <c r="D280" s="11"/>
      <c r="E280" s="11"/>
    </row>
    <row r="281" spans="2:5" x14ac:dyDescent="0.4">
      <c r="B281" s="10"/>
      <c r="D281" s="11"/>
      <c r="E281" s="11"/>
    </row>
    <row r="282" spans="2:5" x14ac:dyDescent="0.4">
      <c r="B282" s="10"/>
      <c r="D282" s="11"/>
      <c r="E282" s="11"/>
    </row>
    <row r="283" spans="2:5" x14ac:dyDescent="0.4">
      <c r="B283" s="10"/>
      <c r="D283" s="11"/>
      <c r="E283" s="11"/>
    </row>
    <row r="284" spans="2:5" x14ac:dyDescent="0.4">
      <c r="B284" s="10"/>
      <c r="D284" s="11"/>
      <c r="E284" s="11"/>
    </row>
    <row r="285" spans="2:5" x14ac:dyDescent="0.4">
      <c r="B285" s="10"/>
      <c r="D285" s="11"/>
      <c r="E285" s="11"/>
    </row>
    <row r="286" spans="2:5" x14ac:dyDescent="0.4">
      <c r="B286" s="10"/>
      <c r="D286" s="11"/>
      <c r="E286" s="11"/>
    </row>
    <row r="287" spans="2:5" x14ac:dyDescent="0.4">
      <c r="B287" s="10"/>
      <c r="D287" s="11"/>
      <c r="E287" s="11"/>
    </row>
    <row r="288" spans="2:5" x14ac:dyDescent="0.4">
      <c r="B288" s="10"/>
      <c r="D288" s="11"/>
      <c r="E288" s="11"/>
    </row>
    <row r="289" spans="2:5" x14ac:dyDescent="0.4">
      <c r="B289" s="10"/>
      <c r="D289" s="11"/>
      <c r="E289" s="11"/>
    </row>
    <row r="290" spans="2:5" x14ac:dyDescent="0.4">
      <c r="B290" s="10"/>
      <c r="D290" s="11"/>
      <c r="E290" s="11"/>
    </row>
    <row r="291" spans="2:5" x14ac:dyDescent="0.4">
      <c r="B291" s="10"/>
      <c r="D291" s="11"/>
      <c r="E291" s="11"/>
    </row>
    <row r="292" spans="2:5" x14ac:dyDescent="0.4">
      <c r="B292" s="10"/>
      <c r="D292" s="11"/>
      <c r="E292" s="11"/>
    </row>
    <row r="293" spans="2:5" x14ac:dyDescent="0.4">
      <c r="B293" s="10"/>
      <c r="D293" s="11"/>
      <c r="E293" s="11"/>
    </row>
    <row r="294" spans="2:5" x14ac:dyDescent="0.4">
      <c r="B294" s="10"/>
      <c r="D294" s="11"/>
      <c r="E294" s="11"/>
    </row>
    <row r="295" spans="2:5" x14ac:dyDescent="0.4">
      <c r="B295" s="10"/>
      <c r="D295" s="11"/>
      <c r="E295" s="11"/>
    </row>
    <row r="296" spans="2:5" x14ac:dyDescent="0.4">
      <c r="B296" s="10"/>
      <c r="D296" s="11"/>
      <c r="E296" s="11"/>
    </row>
    <row r="297" spans="2:5" x14ac:dyDescent="0.4">
      <c r="B297" s="10"/>
      <c r="D297" s="11"/>
      <c r="E297" s="11"/>
    </row>
    <row r="298" spans="2:5" x14ac:dyDescent="0.4">
      <c r="B298" s="10"/>
      <c r="D298" s="11"/>
      <c r="E298" s="11"/>
    </row>
    <row r="299" spans="2:5" x14ac:dyDescent="0.4">
      <c r="B299" s="10"/>
      <c r="D299" s="11"/>
      <c r="E299" s="11"/>
    </row>
    <row r="300" spans="2:5" x14ac:dyDescent="0.4">
      <c r="B300" s="10"/>
      <c r="D300" s="11"/>
      <c r="E300" s="11"/>
    </row>
    <row r="301" spans="2:5" x14ac:dyDescent="0.4">
      <c r="B301" s="10"/>
      <c r="D301" s="11"/>
      <c r="E301" s="11"/>
    </row>
    <row r="302" spans="2:5" x14ac:dyDescent="0.4">
      <c r="B302" s="10"/>
      <c r="D302" s="11"/>
      <c r="E302" s="11"/>
    </row>
    <row r="303" spans="2:5" x14ac:dyDescent="0.4">
      <c r="B303" s="10"/>
      <c r="D303" s="11"/>
      <c r="E303" s="11"/>
    </row>
    <row r="304" spans="2:5" x14ac:dyDescent="0.4">
      <c r="B304" s="10"/>
      <c r="D304" s="11"/>
      <c r="E304" s="11"/>
    </row>
    <row r="305" spans="2:5" x14ac:dyDescent="0.4">
      <c r="B305" s="10"/>
      <c r="D305" s="11"/>
      <c r="E305" s="11"/>
    </row>
    <row r="306" spans="2:5" x14ac:dyDescent="0.4">
      <c r="B306" s="10"/>
      <c r="D306" s="11"/>
      <c r="E306" s="11"/>
    </row>
    <row r="307" spans="2:5" x14ac:dyDescent="0.4">
      <c r="B307" s="10"/>
      <c r="D307" s="11"/>
      <c r="E307" s="11"/>
    </row>
    <row r="308" spans="2:5" x14ac:dyDescent="0.4">
      <c r="B308" s="10"/>
      <c r="D308" s="11"/>
      <c r="E308" s="11"/>
    </row>
    <row r="309" spans="2:5" x14ac:dyDescent="0.4">
      <c r="B309" s="10"/>
      <c r="D309" s="11"/>
      <c r="E309" s="11"/>
    </row>
    <row r="310" spans="2:5" x14ac:dyDescent="0.4">
      <c r="B310" s="10"/>
      <c r="D310" s="11"/>
      <c r="E310" s="11"/>
    </row>
    <row r="311" spans="2:5" x14ac:dyDescent="0.4">
      <c r="B311" s="10"/>
      <c r="D311" s="11"/>
      <c r="E311" s="11"/>
    </row>
    <row r="312" spans="2:5" x14ac:dyDescent="0.4">
      <c r="B312" s="10"/>
      <c r="D312" s="11"/>
      <c r="E312" s="11"/>
    </row>
    <row r="313" spans="2:5" x14ac:dyDescent="0.4">
      <c r="B313" s="10"/>
      <c r="D313" s="11"/>
      <c r="E313" s="11"/>
    </row>
    <row r="314" spans="2:5" x14ac:dyDescent="0.4">
      <c r="B314" s="10"/>
      <c r="D314" s="11"/>
      <c r="E314" s="11"/>
    </row>
    <row r="315" spans="2:5" x14ac:dyDescent="0.4">
      <c r="B315" s="10"/>
      <c r="D315" s="11"/>
      <c r="E315" s="11"/>
    </row>
    <row r="316" spans="2:5" x14ac:dyDescent="0.4">
      <c r="B316" s="10"/>
      <c r="D316" s="11"/>
      <c r="E316" s="11"/>
    </row>
    <row r="317" spans="2:5" x14ac:dyDescent="0.4">
      <c r="B317" s="10"/>
      <c r="D317" s="11"/>
      <c r="E317" s="11"/>
    </row>
    <row r="318" spans="2:5" x14ac:dyDescent="0.4">
      <c r="B318" s="10"/>
      <c r="D318" s="11"/>
      <c r="E318" s="11"/>
    </row>
    <row r="319" spans="2:5" x14ac:dyDescent="0.4">
      <c r="B319" s="10"/>
      <c r="D319" s="11"/>
      <c r="E319" s="11"/>
    </row>
    <row r="320" spans="2:5" x14ac:dyDescent="0.4">
      <c r="B320" s="10"/>
      <c r="D320" s="11"/>
      <c r="E320" s="11"/>
    </row>
    <row r="321" spans="2:5" x14ac:dyDescent="0.4">
      <c r="B321" s="10"/>
      <c r="D321" s="11"/>
      <c r="E321" s="11"/>
    </row>
    <row r="322" spans="2:5" x14ac:dyDescent="0.4">
      <c r="B322" s="10"/>
      <c r="D322" s="11"/>
      <c r="E322" s="11"/>
    </row>
    <row r="323" spans="2:5" x14ac:dyDescent="0.4">
      <c r="B323" s="10"/>
      <c r="D323" s="11"/>
      <c r="E323" s="11"/>
    </row>
    <row r="324" spans="2:5" x14ac:dyDescent="0.4">
      <c r="B324" s="10"/>
      <c r="D324" s="11"/>
      <c r="E324" s="11"/>
    </row>
    <row r="325" spans="2:5" x14ac:dyDescent="0.4">
      <c r="B325" s="10"/>
      <c r="D325" s="11"/>
      <c r="E325" s="11"/>
    </row>
    <row r="326" spans="2:5" x14ac:dyDescent="0.4">
      <c r="B326" s="10"/>
      <c r="D326" s="11"/>
      <c r="E326" s="11"/>
    </row>
    <row r="327" spans="2:5" x14ac:dyDescent="0.4">
      <c r="B327" s="10"/>
      <c r="D327" s="11"/>
      <c r="E327" s="11"/>
    </row>
    <row r="328" spans="2:5" x14ac:dyDescent="0.4">
      <c r="B328" s="10"/>
      <c r="D328" s="11"/>
      <c r="E328" s="11"/>
    </row>
    <row r="329" spans="2:5" x14ac:dyDescent="0.4">
      <c r="B329" s="10"/>
      <c r="D329" s="11"/>
      <c r="E329" s="11"/>
    </row>
    <row r="330" spans="2:5" x14ac:dyDescent="0.4">
      <c r="B330" s="10"/>
      <c r="D330" s="11"/>
      <c r="E330" s="11"/>
    </row>
    <row r="331" spans="2:5" x14ac:dyDescent="0.4">
      <c r="B331" s="10"/>
      <c r="D331" s="11"/>
      <c r="E331" s="11"/>
    </row>
    <row r="332" spans="2:5" x14ac:dyDescent="0.4">
      <c r="B332" s="10"/>
      <c r="D332" s="11"/>
      <c r="E332" s="11"/>
    </row>
    <row r="333" spans="2:5" x14ac:dyDescent="0.4">
      <c r="B333" s="10"/>
      <c r="D333" s="11"/>
      <c r="E333" s="11"/>
    </row>
    <row r="334" spans="2:5" x14ac:dyDescent="0.4">
      <c r="B334" s="10"/>
      <c r="D334" s="11"/>
      <c r="E334" s="11"/>
    </row>
    <row r="335" spans="2:5" x14ac:dyDescent="0.4">
      <c r="B335" s="10"/>
      <c r="D335" s="11"/>
      <c r="E335" s="11"/>
    </row>
    <row r="336" spans="2:5" x14ac:dyDescent="0.4">
      <c r="B336" s="10"/>
      <c r="D336" s="11"/>
      <c r="E336" s="11"/>
    </row>
    <row r="337" spans="2:5" x14ac:dyDescent="0.4">
      <c r="B337" s="10"/>
      <c r="D337" s="11"/>
      <c r="E337" s="11"/>
    </row>
    <row r="338" spans="2:5" x14ac:dyDescent="0.4">
      <c r="B338" s="10"/>
      <c r="D338" s="11"/>
      <c r="E338" s="11"/>
    </row>
    <row r="339" spans="2:5" x14ac:dyDescent="0.4">
      <c r="B339" s="10"/>
      <c r="D339" s="11"/>
      <c r="E339" s="11"/>
    </row>
    <row r="340" spans="2:5" x14ac:dyDescent="0.4">
      <c r="B340" s="10"/>
      <c r="D340" s="11"/>
      <c r="E340" s="11"/>
    </row>
    <row r="341" spans="2:5" x14ac:dyDescent="0.4">
      <c r="B341" s="10"/>
      <c r="D341" s="11"/>
      <c r="E341" s="11"/>
    </row>
    <row r="342" spans="2:5" x14ac:dyDescent="0.4">
      <c r="B342" s="10"/>
      <c r="D342" s="11"/>
      <c r="E342" s="11"/>
    </row>
    <row r="343" spans="2:5" x14ac:dyDescent="0.4">
      <c r="B343" s="10"/>
      <c r="D343" s="11"/>
      <c r="E343" s="11"/>
    </row>
    <row r="344" spans="2:5" x14ac:dyDescent="0.4">
      <c r="B344" s="10"/>
      <c r="D344" s="11"/>
      <c r="E344" s="11"/>
    </row>
    <row r="345" spans="2:5" x14ac:dyDescent="0.4">
      <c r="B345" s="10"/>
      <c r="D345" s="11"/>
      <c r="E345" s="11"/>
    </row>
    <row r="346" spans="2:5" x14ac:dyDescent="0.4">
      <c r="B346" s="10"/>
      <c r="D346" s="11"/>
      <c r="E346" s="11"/>
    </row>
    <row r="347" spans="2:5" x14ac:dyDescent="0.4">
      <c r="B347" s="10"/>
      <c r="D347" s="11"/>
      <c r="E347" s="11"/>
    </row>
    <row r="348" spans="2:5" x14ac:dyDescent="0.4">
      <c r="B348" s="10"/>
      <c r="D348" s="11"/>
      <c r="E348" s="11"/>
    </row>
    <row r="349" spans="2:5" x14ac:dyDescent="0.4">
      <c r="B349" s="10"/>
      <c r="D349" s="11"/>
      <c r="E349" s="11"/>
    </row>
    <row r="350" spans="2:5" x14ac:dyDescent="0.4">
      <c r="B350" s="10"/>
      <c r="D350" s="11"/>
      <c r="E350" s="11"/>
    </row>
    <row r="351" spans="2:5" x14ac:dyDescent="0.4">
      <c r="B351" s="10"/>
      <c r="D351" s="11"/>
      <c r="E351" s="11"/>
    </row>
    <row r="352" spans="2:5" x14ac:dyDescent="0.4">
      <c r="B352" s="10"/>
      <c r="D352" s="11"/>
      <c r="E352" s="11"/>
    </row>
    <row r="353" spans="2:5" x14ac:dyDescent="0.4">
      <c r="B353" s="10"/>
      <c r="D353" s="11"/>
      <c r="E353" s="11"/>
    </row>
    <row r="354" spans="2:5" x14ac:dyDescent="0.4">
      <c r="B354" s="10"/>
      <c r="D354" s="11"/>
      <c r="E354" s="11"/>
    </row>
    <row r="355" spans="2:5" x14ac:dyDescent="0.4">
      <c r="B355" s="10"/>
      <c r="D355" s="11"/>
      <c r="E355" s="11"/>
    </row>
    <row r="356" spans="2:5" x14ac:dyDescent="0.4">
      <c r="B356" s="10"/>
      <c r="D356" s="11"/>
      <c r="E356" s="11"/>
    </row>
    <row r="357" spans="2:5" x14ac:dyDescent="0.4">
      <c r="B357" s="10"/>
      <c r="D357" s="11"/>
      <c r="E357" s="11"/>
    </row>
    <row r="358" spans="2:5" x14ac:dyDescent="0.4">
      <c r="B358" s="10"/>
      <c r="D358" s="11"/>
      <c r="E358" s="11"/>
    </row>
    <row r="359" spans="2:5" x14ac:dyDescent="0.4">
      <c r="B359" s="10"/>
      <c r="D359" s="11"/>
      <c r="E359" s="11"/>
    </row>
    <row r="360" spans="2:5" x14ac:dyDescent="0.4">
      <c r="B360" s="10"/>
      <c r="D360" s="11"/>
      <c r="E360" s="11"/>
    </row>
    <row r="361" spans="2:5" x14ac:dyDescent="0.4">
      <c r="B361" s="10"/>
      <c r="D361" s="11"/>
      <c r="E361" s="11"/>
    </row>
    <row r="362" spans="2:5" x14ac:dyDescent="0.4">
      <c r="B362" s="10"/>
      <c r="D362" s="11"/>
      <c r="E362" s="11"/>
    </row>
    <row r="363" spans="2:5" x14ac:dyDescent="0.4">
      <c r="B363" s="10"/>
      <c r="D363" s="11"/>
      <c r="E363" s="11"/>
    </row>
    <row r="364" spans="2:5" x14ac:dyDescent="0.4">
      <c r="B364" s="10"/>
      <c r="D364" s="11"/>
      <c r="E364" s="11"/>
    </row>
    <row r="365" spans="2:5" x14ac:dyDescent="0.4">
      <c r="B365" s="10"/>
      <c r="D365" s="11"/>
      <c r="E365" s="11"/>
    </row>
    <row r="366" spans="2:5" x14ac:dyDescent="0.4">
      <c r="B366" s="10"/>
      <c r="D366" s="11"/>
      <c r="E366" s="11"/>
    </row>
    <row r="367" spans="2:5" x14ac:dyDescent="0.4">
      <c r="B367" s="10"/>
      <c r="D367" s="11"/>
      <c r="E367" s="11"/>
    </row>
    <row r="368" spans="2:5" x14ac:dyDescent="0.4">
      <c r="B368" s="10"/>
      <c r="D368" s="11"/>
      <c r="E368" s="11"/>
    </row>
    <row r="369" spans="2:5" x14ac:dyDescent="0.4">
      <c r="B369" s="10"/>
      <c r="D369" s="11"/>
      <c r="E369" s="11"/>
    </row>
    <row r="370" spans="2:5" x14ac:dyDescent="0.4">
      <c r="B370" s="10"/>
      <c r="D370" s="11"/>
      <c r="E370" s="11"/>
    </row>
    <row r="371" spans="2:5" x14ac:dyDescent="0.4">
      <c r="B371" s="10"/>
      <c r="D371" s="11"/>
      <c r="E371" s="11"/>
    </row>
    <row r="372" spans="2:5" x14ac:dyDescent="0.4">
      <c r="B372" s="10"/>
      <c r="D372" s="11"/>
      <c r="E372" s="11"/>
    </row>
    <row r="373" spans="2:5" x14ac:dyDescent="0.4">
      <c r="B373" s="10"/>
      <c r="D373" s="11"/>
      <c r="E373" s="11"/>
    </row>
    <row r="374" spans="2:5" x14ac:dyDescent="0.4">
      <c r="B374" s="10"/>
      <c r="D374" s="11"/>
      <c r="E374" s="11"/>
    </row>
    <row r="375" spans="2:5" x14ac:dyDescent="0.4">
      <c r="B375" s="10"/>
      <c r="D375" s="11"/>
      <c r="E375" s="11"/>
    </row>
    <row r="376" spans="2:5" x14ac:dyDescent="0.4">
      <c r="B376" s="10"/>
      <c r="D376" s="11"/>
      <c r="E376" s="11"/>
    </row>
    <row r="377" spans="2:5" x14ac:dyDescent="0.4">
      <c r="B377" s="10"/>
      <c r="D377" s="11"/>
      <c r="E377" s="11"/>
    </row>
    <row r="378" spans="2:5" x14ac:dyDescent="0.4">
      <c r="B378" s="10"/>
      <c r="D378" s="11"/>
      <c r="E378" s="11"/>
    </row>
    <row r="379" spans="2:5" x14ac:dyDescent="0.4">
      <c r="B379" s="10"/>
      <c r="D379" s="11"/>
      <c r="E379" s="11"/>
    </row>
    <row r="380" spans="2:5" x14ac:dyDescent="0.4">
      <c r="B380" s="10"/>
      <c r="D380" s="11"/>
      <c r="E380" s="11"/>
    </row>
    <row r="381" spans="2:5" x14ac:dyDescent="0.4">
      <c r="B381" s="10"/>
      <c r="D381" s="11"/>
      <c r="E381" s="11"/>
    </row>
    <row r="382" spans="2:5" x14ac:dyDescent="0.4">
      <c r="B382" s="10"/>
      <c r="D382" s="11"/>
      <c r="E382" s="11"/>
    </row>
    <row r="383" spans="2:5" x14ac:dyDescent="0.4">
      <c r="B383" s="10"/>
      <c r="D383" s="11"/>
      <c r="E383" s="11"/>
    </row>
    <row r="384" spans="2:5" x14ac:dyDescent="0.4">
      <c r="B384" s="10"/>
      <c r="D384" s="11"/>
      <c r="E384" s="11"/>
    </row>
    <row r="385" spans="2:5" x14ac:dyDescent="0.4">
      <c r="B385" s="10"/>
      <c r="D385" s="11"/>
      <c r="E385" s="11"/>
    </row>
    <row r="386" spans="2:5" x14ac:dyDescent="0.4">
      <c r="B386" s="10"/>
      <c r="D386" s="11"/>
      <c r="E386" s="11"/>
    </row>
    <row r="387" spans="2:5" x14ac:dyDescent="0.4">
      <c r="B387" s="10"/>
      <c r="D387" s="11"/>
      <c r="E387" s="11"/>
    </row>
    <row r="388" spans="2:5" x14ac:dyDescent="0.4">
      <c r="B388" s="10"/>
      <c r="D388" s="11"/>
      <c r="E388" s="11"/>
    </row>
    <row r="389" spans="2:5" x14ac:dyDescent="0.4">
      <c r="B389" s="10"/>
      <c r="D389" s="11"/>
      <c r="E389" s="11"/>
    </row>
    <row r="390" spans="2:5" x14ac:dyDescent="0.4">
      <c r="B390" s="10"/>
      <c r="D390" s="11"/>
      <c r="E390" s="11"/>
    </row>
    <row r="391" spans="2:5" x14ac:dyDescent="0.4">
      <c r="B391" s="10"/>
      <c r="D391" s="11"/>
      <c r="E391" s="11"/>
    </row>
    <row r="392" spans="2:5" x14ac:dyDescent="0.4">
      <c r="B392" s="10"/>
      <c r="D392" s="11"/>
      <c r="E392" s="11"/>
    </row>
    <row r="393" spans="2:5" x14ac:dyDescent="0.4">
      <c r="B393" s="10"/>
      <c r="D393" s="11"/>
      <c r="E393" s="11"/>
    </row>
    <row r="394" spans="2:5" x14ac:dyDescent="0.4">
      <c r="B394" s="10"/>
      <c r="D394" s="11"/>
      <c r="E394" s="11"/>
    </row>
    <row r="395" spans="2:5" x14ac:dyDescent="0.4">
      <c r="B395" s="10"/>
      <c r="D395" s="11"/>
      <c r="E395" s="11"/>
    </row>
    <row r="396" spans="2:5" x14ac:dyDescent="0.4">
      <c r="B396" s="10"/>
      <c r="D396" s="11"/>
      <c r="E396" s="11"/>
    </row>
    <row r="397" spans="2:5" x14ac:dyDescent="0.4">
      <c r="B397" s="10"/>
      <c r="D397" s="11"/>
      <c r="E397" s="11"/>
    </row>
    <row r="398" spans="2:5" x14ac:dyDescent="0.4">
      <c r="B398" s="10"/>
      <c r="D398" s="11"/>
      <c r="E398" s="11"/>
    </row>
    <row r="399" spans="2:5" x14ac:dyDescent="0.4">
      <c r="B399" s="10"/>
      <c r="D399" s="11"/>
      <c r="E399" s="11"/>
    </row>
    <row r="400" spans="2:5" x14ac:dyDescent="0.4">
      <c r="B400" s="10"/>
      <c r="D400" s="11"/>
      <c r="E400" s="11"/>
    </row>
    <row r="401" spans="2:5" x14ac:dyDescent="0.4">
      <c r="B401" s="10"/>
      <c r="D401" s="11"/>
      <c r="E401" s="11"/>
    </row>
    <row r="402" spans="2:5" x14ac:dyDescent="0.4">
      <c r="B402" s="10"/>
      <c r="D402" s="11"/>
      <c r="E402" s="11"/>
    </row>
    <row r="403" spans="2:5" x14ac:dyDescent="0.4">
      <c r="B403" s="10"/>
      <c r="D403" s="11"/>
      <c r="E403" s="11"/>
    </row>
    <row r="404" spans="2:5" x14ac:dyDescent="0.4">
      <c r="B404" s="10"/>
      <c r="D404" s="11"/>
      <c r="E404" s="11"/>
    </row>
    <row r="405" spans="2:5" x14ac:dyDescent="0.4">
      <c r="B405" s="10"/>
      <c r="D405" s="11"/>
      <c r="E405" s="11"/>
    </row>
    <row r="406" spans="2:5" x14ac:dyDescent="0.4">
      <c r="B406" s="10"/>
      <c r="D406" s="11"/>
      <c r="E406" s="11"/>
    </row>
    <row r="407" spans="2:5" x14ac:dyDescent="0.4">
      <c r="B407" s="10"/>
      <c r="D407" s="11"/>
      <c r="E407" s="11"/>
    </row>
    <row r="408" spans="2:5" x14ac:dyDescent="0.4">
      <c r="B408" s="10"/>
      <c r="D408" s="11"/>
      <c r="E408" s="11"/>
    </row>
    <row r="409" spans="2:5" x14ac:dyDescent="0.4">
      <c r="B409" s="10"/>
      <c r="D409" s="11"/>
      <c r="E409" s="11"/>
    </row>
    <row r="410" spans="2:5" x14ac:dyDescent="0.4">
      <c r="B410" s="10"/>
      <c r="D410" s="11"/>
      <c r="E410" s="11"/>
    </row>
    <row r="411" spans="2:5" x14ac:dyDescent="0.4">
      <c r="B411" s="10"/>
      <c r="D411" s="11"/>
      <c r="E411" s="11"/>
    </row>
    <row r="412" spans="2:5" x14ac:dyDescent="0.4">
      <c r="B412" s="10"/>
      <c r="D412" s="11"/>
      <c r="E412" s="11"/>
    </row>
    <row r="413" spans="2:5" x14ac:dyDescent="0.4">
      <c r="B413" s="10"/>
      <c r="D413" s="11"/>
      <c r="E413" s="11"/>
    </row>
    <row r="414" spans="2:5" x14ac:dyDescent="0.4">
      <c r="B414" s="10"/>
      <c r="D414" s="11"/>
      <c r="E414" s="11"/>
    </row>
    <row r="415" spans="2:5" x14ac:dyDescent="0.4">
      <c r="B415" s="10"/>
      <c r="D415" s="11"/>
      <c r="E415" s="11"/>
    </row>
    <row r="416" spans="2:5" x14ac:dyDescent="0.4">
      <c r="B416" s="10"/>
      <c r="D416" s="11"/>
      <c r="E416" s="11"/>
    </row>
    <row r="417" spans="2:5" x14ac:dyDescent="0.4">
      <c r="B417" s="10"/>
      <c r="D417" s="11"/>
      <c r="E417" s="11"/>
    </row>
    <row r="418" spans="2:5" x14ac:dyDescent="0.4">
      <c r="B418" s="10"/>
      <c r="D418" s="11"/>
      <c r="E418" s="11"/>
    </row>
    <row r="419" spans="2:5" x14ac:dyDescent="0.4">
      <c r="B419" s="10"/>
      <c r="D419" s="11"/>
      <c r="E419" s="11"/>
    </row>
    <row r="420" spans="2:5" x14ac:dyDescent="0.4">
      <c r="B420" s="10"/>
      <c r="D420" s="11"/>
      <c r="E420" s="11"/>
    </row>
    <row r="421" spans="2:5" x14ac:dyDescent="0.4">
      <c r="B421" s="10"/>
      <c r="D421" s="11"/>
      <c r="E421" s="11"/>
    </row>
    <row r="422" spans="2:5" x14ac:dyDescent="0.4">
      <c r="B422" s="10"/>
      <c r="D422" s="11"/>
      <c r="E422" s="11"/>
    </row>
    <row r="423" spans="2:5" x14ac:dyDescent="0.4">
      <c r="B423" s="10"/>
      <c r="D423" s="11"/>
      <c r="E423" s="11"/>
    </row>
    <row r="424" spans="2:5" x14ac:dyDescent="0.4">
      <c r="B424" s="10"/>
      <c r="D424" s="11"/>
      <c r="E424" s="11"/>
    </row>
    <row r="425" spans="2:5" x14ac:dyDescent="0.4">
      <c r="B425" s="10"/>
      <c r="D425" s="11"/>
      <c r="E425" s="11"/>
    </row>
    <row r="426" spans="2:5" x14ac:dyDescent="0.4">
      <c r="B426" s="10"/>
      <c r="D426" s="11"/>
      <c r="E426" s="11"/>
    </row>
    <row r="427" spans="2:5" x14ac:dyDescent="0.4">
      <c r="B427" s="10"/>
      <c r="D427" s="11"/>
      <c r="E427" s="11"/>
    </row>
    <row r="428" spans="2:5" x14ac:dyDescent="0.4">
      <c r="B428" s="10"/>
      <c r="D428" s="11"/>
      <c r="E428" s="11"/>
    </row>
    <row r="429" spans="2:5" x14ac:dyDescent="0.4">
      <c r="B429" s="10"/>
      <c r="D429" s="11"/>
      <c r="E429" s="11"/>
    </row>
    <row r="430" spans="2:5" x14ac:dyDescent="0.4">
      <c r="B430" s="10"/>
      <c r="D430" s="11"/>
      <c r="E430" s="11"/>
    </row>
    <row r="431" spans="2:5" x14ac:dyDescent="0.4">
      <c r="B431" s="10"/>
      <c r="D431" s="11"/>
      <c r="E431" s="11"/>
    </row>
    <row r="432" spans="2:5" x14ac:dyDescent="0.4">
      <c r="B432" s="10"/>
      <c r="D432" s="11"/>
      <c r="E432" s="11"/>
    </row>
    <row r="433" spans="2:5" x14ac:dyDescent="0.4">
      <c r="B433" s="10"/>
      <c r="D433" s="11"/>
      <c r="E433" s="11"/>
    </row>
    <row r="434" spans="2:5" x14ac:dyDescent="0.4">
      <c r="B434" s="10"/>
      <c r="D434" s="11"/>
      <c r="E434" s="11"/>
    </row>
    <row r="435" spans="2:5" x14ac:dyDescent="0.4">
      <c r="B435" s="10"/>
      <c r="D435" s="11"/>
      <c r="E435" s="11"/>
    </row>
    <row r="436" spans="2:5" x14ac:dyDescent="0.4">
      <c r="B436" s="10"/>
      <c r="D436" s="11"/>
      <c r="E436" s="11"/>
    </row>
    <row r="437" spans="2:5" x14ac:dyDescent="0.4">
      <c r="B437" s="10"/>
      <c r="D437" s="11"/>
      <c r="E437" s="11"/>
    </row>
    <row r="438" spans="2:5" x14ac:dyDescent="0.4">
      <c r="B438" s="10"/>
      <c r="D438" s="11"/>
      <c r="E438" s="11"/>
    </row>
    <row r="439" spans="2:5" x14ac:dyDescent="0.4">
      <c r="B439" s="10"/>
      <c r="D439" s="11"/>
      <c r="E439" s="11"/>
    </row>
    <row r="440" spans="2:5" x14ac:dyDescent="0.4">
      <c r="B440" s="10"/>
      <c r="D440" s="11"/>
      <c r="E440" s="11"/>
    </row>
    <row r="441" spans="2:5" x14ac:dyDescent="0.4">
      <c r="B441" s="10"/>
      <c r="D441" s="11"/>
      <c r="E441" s="11"/>
    </row>
    <row r="442" spans="2:5" x14ac:dyDescent="0.4">
      <c r="B442" s="10"/>
      <c r="D442" s="11"/>
      <c r="E442" s="11"/>
    </row>
    <row r="443" spans="2:5" x14ac:dyDescent="0.4">
      <c r="B443" s="10"/>
      <c r="D443" s="11"/>
      <c r="E443" s="11"/>
    </row>
    <row r="444" spans="2:5" x14ac:dyDescent="0.4">
      <c r="B444" s="10"/>
      <c r="D444" s="11"/>
      <c r="E444" s="11"/>
    </row>
    <row r="445" spans="2:5" x14ac:dyDescent="0.4">
      <c r="B445" s="10"/>
      <c r="D445" s="11"/>
      <c r="E445" s="11"/>
    </row>
    <row r="446" spans="2:5" x14ac:dyDescent="0.4">
      <c r="B446" s="10"/>
      <c r="D446" s="11"/>
      <c r="E446" s="11"/>
    </row>
    <row r="447" spans="2:5" x14ac:dyDescent="0.4">
      <c r="B447" s="10"/>
      <c r="D447" s="11"/>
      <c r="E447" s="11"/>
    </row>
    <row r="448" spans="2:5" x14ac:dyDescent="0.4">
      <c r="B448" s="10"/>
      <c r="D448" s="11"/>
      <c r="E448" s="11"/>
    </row>
    <row r="449" spans="2:5" x14ac:dyDescent="0.4">
      <c r="B449" s="10"/>
      <c r="D449" s="11"/>
      <c r="E449" s="11"/>
    </row>
    <row r="450" spans="2:5" x14ac:dyDescent="0.4">
      <c r="B450" s="10"/>
      <c r="D450" s="11"/>
      <c r="E450" s="11"/>
    </row>
    <row r="451" spans="2:5" x14ac:dyDescent="0.4">
      <c r="B451" s="10"/>
      <c r="D451" s="11"/>
      <c r="E451" s="11"/>
    </row>
    <row r="452" spans="2:5" x14ac:dyDescent="0.4">
      <c r="B452" s="10"/>
      <c r="D452" s="11"/>
      <c r="E452" s="11"/>
    </row>
    <row r="453" spans="2:5" x14ac:dyDescent="0.4">
      <c r="B453" s="10"/>
      <c r="D453" s="11"/>
      <c r="E453" s="11"/>
    </row>
    <row r="454" spans="2:5" x14ac:dyDescent="0.4">
      <c r="B454" s="10"/>
      <c r="D454" s="11"/>
      <c r="E454" s="11"/>
    </row>
    <row r="455" spans="2:5" x14ac:dyDescent="0.4">
      <c r="B455" s="10"/>
      <c r="D455" s="11"/>
      <c r="E455" s="11"/>
    </row>
    <row r="456" spans="2:5" x14ac:dyDescent="0.4">
      <c r="B456" s="10"/>
      <c r="D456" s="11"/>
      <c r="E456" s="11"/>
    </row>
    <row r="457" spans="2:5" x14ac:dyDescent="0.4">
      <c r="B457" s="10"/>
      <c r="D457" s="11"/>
      <c r="E457" s="11"/>
    </row>
    <row r="458" spans="2:5" x14ac:dyDescent="0.4">
      <c r="B458" s="10"/>
      <c r="D458" s="11"/>
      <c r="E458" s="11"/>
    </row>
    <row r="459" spans="2:5" x14ac:dyDescent="0.4">
      <c r="B459" s="10"/>
      <c r="D459" s="11"/>
      <c r="E459" s="11"/>
    </row>
    <row r="460" spans="2:5" x14ac:dyDescent="0.4">
      <c r="B460" s="10"/>
      <c r="D460" s="11"/>
      <c r="E460" s="11"/>
    </row>
    <row r="461" spans="2:5" x14ac:dyDescent="0.4">
      <c r="B461" s="10"/>
      <c r="D461" s="11"/>
      <c r="E461" s="11"/>
    </row>
    <row r="462" spans="2:5" x14ac:dyDescent="0.4">
      <c r="B462" s="10"/>
      <c r="D462" s="11"/>
      <c r="E462" s="11"/>
    </row>
    <row r="463" spans="2:5" x14ac:dyDescent="0.4">
      <c r="B463" s="10"/>
      <c r="D463" s="11"/>
      <c r="E463" s="11"/>
    </row>
    <row r="464" spans="2:5" x14ac:dyDescent="0.4">
      <c r="B464" s="10"/>
      <c r="D464" s="11"/>
      <c r="E464" s="11"/>
    </row>
    <row r="465" spans="2:5" x14ac:dyDescent="0.4">
      <c r="B465" s="10"/>
      <c r="D465" s="11"/>
      <c r="E465" s="11"/>
    </row>
    <row r="466" spans="2:5" x14ac:dyDescent="0.4">
      <c r="B466" s="10"/>
      <c r="D466" s="11"/>
      <c r="E466" s="11"/>
    </row>
    <row r="467" spans="2:5" x14ac:dyDescent="0.4">
      <c r="B467" s="10"/>
      <c r="D467" s="11"/>
      <c r="E467" s="11"/>
    </row>
    <row r="468" spans="2:5" x14ac:dyDescent="0.4">
      <c r="B468" s="10"/>
      <c r="D468" s="11"/>
      <c r="E468" s="11"/>
    </row>
    <row r="469" spans="2:5" x14ac:dyDescent="0.4">
      <c r="B469" s="10"/>
      <c r="D469" s="11"/>
      <c r="E469" s="11"/>
    </row>
    <row r="470" spans="2:5" x14ac:dyDescent="0.4">
      <c r="B470" s="10"/>
      <c r="D470" s="11"/>
      <c r="E470" s="11"/>
    </row>
    <row r="471" spans="2:5" x14ac:dyDescent="0.4">
      <c r="B471" s="10"/>
      <c r="D471" s="11"/>
      <c r="E471" s="11"/>
    </row>
    <row r="472" spans="2:5" x14ac:dyDescent="0.4">
      <c r="B472" s="10"/>
      <c r="D472" s="11"/>
      <c r="E472" s="11"/>
    </row>
    <row r="473" spans="2:5" x14ac:dyDescent="0.4">
      <c r="B473" s="10"/>
      <c r="D473" s="11"/>
      <c r="E473" s="11"/>
    </row>
    <row r="474" spans="2:5" x14ac:dyDescent="0.4">
      <c r="B474" s="10"/>
      <c r="D474" s="11"/>
      <c r="E474" s="11"/>
    </row>
    <row r="475" spans="2:5" x14ac:dyDescent="0.4">
      <c r="B475" s="10"/>
      <c r="D475" s="11"/>
      <c r="E475" s="11"/>
    </row>
    <row r="476" spans="2:5" x14ac:dyDescent="0.4">
      <c r="B476" s="10"/>
      <c r="D476" s="11"/>
      <c r="E476" s="11"/>
    </row>
    <row r="477" spans="2:5" x14ac:dyDescent="0.4">
      <c r="B477" s="10"/>
      <c r="D477" s="11"/>
      <c r="E477" s="11"/>
    </row>
    <row r="478" spans="2:5" x14ac:dyDescent="0.4">
      <c r="B478" s="10"/>
      <c r="D478" s="11"/>
      <c r="E478" s="11"/>
    </row>
    <row r="479" spans="2:5" x14ac:dyDescent="0.4">
      <c r="B479" s="10"/>
      <c r="D479" s="11"/>
      <c r="E479" s="11"/>
    </row>
    <row r="480" spans="2:5" x14ac:dyDescent="0.4">
      <c r="B480" s="10"/>
      <c r="D480" s="11"/>
      <c r="E480" s="11"/>
    </row>
    <row r="481" spans="2:5" x14ac:dyDescent="0.4">
      <c r="B481" s="10"/>
      <c r="D481" s="11"/>
      <c r="E481" s="11"/>
    </row>
    <row r="482" spans="2:5" x14ac:dyDescent="0.4">
      <c r="B482" s="10"/>
      <c r="D482" s="11"/>
      <c r="E482" s="11"/>
    </row>
    <row r="483" spans="2:5" x14ac:dyDescent="0.4">
      <c r="B483" s="10"/>
      <c r="D483" s="11"/>
      <c r="E483" s="11"/>
    </row>
    <row r="484" spans="2:5" x14ac:dyDescent="0.4">
      <c r="B484" s="10"/>
      <c r="D484" s="11"/>
      <c r="E484" s="11"/>
    </row>
    <row r="485" spans="2:5" x14ac:dyDescent="0.4">
      <c r="B485" s="10"/>
      <c r="D485" s="11"/>
      <c r="E485" s="11"/>
    </row>
    <row r="486" spans="2:5" x14ac:dyDescent="0.4">
      <c r="B486" s="10"/>
      <c r="D486" s="11"/>
      <c r="E486" s="11"/>
    </row>
    <row r="487" spans="2:5" x14ac:dyDescent="0.4">
      <c r="B487" s="10"/>
      <c r="D487" s="11"/>
      <c r="E487" s="11"/>
    </row>
    <row r="488" spans="2:5" x14ac:dyDescent="0.4">
      <c r="B488" s="10"/>
      <c r="D488" s="11"/>
      <c r="E488" s="11"/>
    </row>
    <row r="489" spans="2:5" x14ac:dyDescent="0.4">
      <c r="B489" s="10"/>
      <c r="D489" s="11"/>
      <c r="E489" s="11"/>
    </row>
    <row r="490" spans="2:5" x14ac:dyDescent="0.4">
      <c r="B490" s="10"/>
      <c r="D490" s="11"/>
      <c r="E490" s="11"/>
    </row>
    <row r="491" spans="2:5" x14ac:dyDescent="0.4">
      <c r="B491" s="10"/>
      <c r="D491" s="11"/>
      <c r="E491" s="11"/>
    </row>
    <row r="492" spans="2:5" x14ac:dyDescent="0.4">
      <c r="B492" s="10"/>
      <c r="D492" s="11"/>
      <c r="E492" s="11"/>
    </row>
    <row r="493" spans="2:5" x14ac:dyDescent="0.4">
      <c r="B493" s="10"/>
      <c r="D493" s="11"/>
      <c r="E493" s="11"/>
    </row>
    <row r="494" spans="2:5" x14ac:dyDescent="0.4">
      <c r="B494" s="10"/>
      <c r="D494" s="11"/>
      <c r="E494" s="11"/>
    </row>
    <row r="495" spans="2:5" x14ac:dyDescent="0.4">
      <c r="B495" s="10"/>
      <c r="D495" s="11"/>
      <c r="E495" s="11"/>
    </row>
    <row r="496" spans="2:5" x14ac:dyDescent="0.4">
      <c r="B496" s="10"/>
      <c r="D496" s="11"/>
      <c r="E496" s="11"/>
    </row>
    <row r="497" spans="2:5" x14ac:dyDescent="0.4">
      <c r="B497" s="10"/>
      <c r="D497" s="11"/>
      <c r="E497" s="11"/>
    </row>
    <row r="498" spans="2:5" x14ac:dyDescent="0.4">
      <c r="B498" s="10"/>
      <c r="D498" s="11"/>
      <c r="E498" s="11"/>
    </row>
    <row r="499" spans="2:5" x14ac:dyDescent="0.4">
      <c r="B499" s="10"/>
      <c r="D499" s="11"/>
      <c r="E499" s="11"/>
    </row>
    <row r="500" spans="2:5" x14ac:dyDescent="0.4">
      <c r="B500" s="10"/>
      <c r="D500" s="11"/>
      <c r="E500" s="11"/>
    </row>
    <row r="501" spans="2:5" x14ac:dyDescent="0.4">
      <c r="B501" s="10"/>
      <c r="D501" s="11"/>
      <c r="E501" s="11"/>
    </row>
    <row r="502" spans="2:5" x14ac:dyDescent="0.4">
      <c r="B502" s="10"/>
      <c r="D502" s="11"/>
      <c r="E502" s="11"/>
    </row>
    <row r="503" spans="2:5" x14ac:dyDescent="0.4">
      <c r="B503" s="10"/>
      <c r="D503" s="11"/>
      <c r="E503" s="11"/>
    </row>
    <row r="504" spans="2:5" x14ac:dyDescent="0.4">
      <c r="B504" s="10"/>
      <c r="D504" s="11"/>
      <c r="E504" s="11"/>
    </row>
    <row r="505" spans="2:5" x14ac:dyDescent="0.4">
      <c r="B505" s="10"/>
      <c r="D505" s="11"/>
      <c r="E505" s="11"/>
    </row>
    <row r="506" spans="2:5" x14ac:dyDescent="0.4">
      <c r="B506" s="10"/>
      <c r="D506" s="11"/>
      <c r="E506" s="11"/>
    </row>
    <row r="507" spans="2:5" x14ac:dyDescent="0.4">
      <c r="B507" s="10"/>
      <c r="D507" s="11"/>
      <c r="E507" s="11"/>
    </row>
    <row r="508" spans="2:5" x14ac:dyDescent="0.4">
      <c r="B508" s="10"/>
      <c r="D508" s="11"/>
      <c r="E508" s="11"/>
    </row>
    <row r="509" spans="2:5" x14ac:dyDescent="0.4">
      <c r="B509" s="10"/>
      <c r="D509" s="11"/>
      <c r="E509" s="11"/>
    </row>
    <row r="510" spans="2:5" x14ac:dyDescent="0.4">
      <c r="B510" s="10"/>
      <c r="D510" s="11"/>
      <c r="E510" s="11"/>
    </row>
    <row r="511" spans="2:5" x14ac:dyDescent="0.4">
      <c r="B511" s="10"/>
      <c r="D511" s="11"/>
      <c r="E511" s="11"/>
    </row>
    <row r="512" spans="2:5" x14ac:dyDescent="0.4">
      <c r="B512" s="10"/>
      <c r="D512" s="11"/>
      <c r="E512" s="11"/>
    </row>
    <row r="513" spans="2:5" x14ac:dyDescent="0.4">
      <c r="B513" s="10"/>
      <c r="D513" s="11"/>
      <c r="E513" s="11"/>
    </row>
    <row r="514" spans="2:5" x14ac:dyDescent="0.4">
      <c r="B514" s="10"/>
      <c r="D514" s="11"/>
      <c r="E514" s="11"/>
    </row>
    <row r="515" spans="2:5" x14ac:dyDescent="0.4">
      <c r="B515" s="10"/>
      <c r="D515" s="11"/>
      <c r="E515" s="11"/>
    </row>
    <row r="516" spans="2:5" x14ac:dyDescent="0.4">
      <c r="B516" s="10"/>
      <c r="D516" s="11"/>
      <c r="E516" s="11"/>
    </row>
    <row r="517" spans="2:5" x14ac:dyDescent="0.4">
      <c r="B517" s="10"/>
      <c r="D517" s="11"/>
      <c r="E517" s="11"/>
    </row>
    <row r="518" spans="2:5" x14ac:dyDescent="0.4">
      <c r="B518" s="10"/>
      <c r="D518" s="11"/>
      <c r="E518" s="11"/>
    </row>
    <row r="519" spans="2:5" x14ac:dyDescent="0.4">
      <c r="B519" s="10"/>
      <c r="D519" s="11"/>
      <c r="E519" s="11"/>
    </row>
    <row r="520" spans="2:5" x14ac:dyDescent="0.4">
      <c r="B520" s="10"/>
      <c r="D520" s="11"/>
      <c r="E520" s="11"/>
    </row>
    <row r="521" spans="2:5" x14ac:dyDescent="0.4">
      <c r="B521" s="10"/>
      <c r="D521" s="11"/>
      <c r="E521" s="11"/>
    </row>
    <row r="522" spans="2:5" x14ac:dyDescent="0.4">
      <c r="B522" s="10"/>
      <c r="D522" s="11"/>
      <c r="E522" s="11"/>
    </row>
    <row r="523" spans="2:5" x14ac:dyDescent="0.4">
      <c r="B523" s="10"/>
      <c r="D523" s="11"/>
      <c r="E523" s="11"/>
    </row>
    <row r="524" spans="2:5" x14ac:dyDescent="0.4">
      <c r="B524" s="10"/>
      <c r="D524" s="11"/>
      <c r="E524" s="11"/>
    </row>
    <row r="525" spans="2:5" x14ac:dyDescent="0.4">
      <c r="B525" s="10"/>
      <c r="D525" s="11"/>
      <c r="E525" s="11"/>
    </row>
    <row r="526" spans="2:5" x14ac:dyDescent="0.4">
      <c r="B526" s="10"/>
      <c r="D526" s="11"/>
      <c r="E526" s="11"/>
    </row>
    <row r="527" spans="2:5" x14ac:dyDescent="0.4">
      <c r="B527" s="10"/>
      <c r="D527" s="11"/>
      <c r="E527" s="11"/>
    </row>
    <row r="528" spans="2:5" x14ac:dyDescent="0.4">
      <c r="B528" s="10"/>
      <c r="D528" s="11"/>
      <c r="E528" s="11"/>
    </row>
    <row r="529" spans="2:5" x14ac:dyDescent="0.4">
      <c r="B529" s="10"/>
      <c r="D529" s="11"/>
      <c r="E529" s="11"/>
    </row>
    <row r="530" spans="2:5" x14ac:dyDescent="0.4">
      <c r="B530" s="10"/>
      <c r="D530" s="11"/>
      <c r="E530" s="11"/>
    </row>
    <row r="531" spans="2:5" x14ac:dyDescent="0.4">
      <c r="B531" s="10"/>
      <c r="D531" s="11"/>
      <c r="E531" s="11"/>
    </row>
    <row r="532" spans="2:5" x14ac:dyDescent="0.4">
      <c r="B532" s="10"/>
      <c r="D532" s="11"/>
      <c r="E532" s="11"/>
    </row>
    <row r="533" spans="2:5" x14ac:dyDescent="0.4">
      <c r="B533" s="10"/>
      <c r="D533" s="11"/>
      <c r="E533" s="11"/>
    </row>
    <row r="534" spans="2:5" x14ac:dyDescent="0.4">
      <c r="B534" s="10"/>
      <c r="D534" s="11"/>
      <c r="E534" s="11"/>
    </row>
    <row r="535" spans="2:5" x14ac:dyDescent="0.4">
      <c r="B535" s="10"/>
      <c r="D535" s="11"/>
      <c r="E535" s="11"/>
    </row>
    <row r="536" spans="2:5" x14ac:dyDescent="0.4">
      <c r="B536" s="10"/>
      <c r="D536" s="11"/>
      <c r="E536" s="11"/>
    </row>
    <row r="537" spans="2:5" x14ac:dyDescent="0.4">
      <c r="B537" s="10"/>
      <c r="D537" s="11"/>
      <c r="E537" s="11"/>
    </row>
    <row r="538" spans="2:5" x14ac:dyDescent="0.4">
      <c r="B538" s="10"/>
      <c r="D538" s="11"/>
      <c r="E538" s="11"/>
    </row>
    <row r="539" spans="2:5" x14ac:dyDescent="0.4">
      <c r="B539" s="10"/>
      <c r="D539" s="11"/>
      <c r="E539" s="11"/>
    </row>
    <row r="540" spans="2:5" x14ac:dyDescent="0.4">
      <c r="B540" s="10"/>
      <c r="D540" s="11"/>
      <c r="E540" s="11"/>
    </row>
    <row r="541" spans="2:5" x14ac:dyDescent="0.4">
      <c r="B541" s="10"/>
      <c r="D541" s="11"/>
      <c r="E541" s="11"/>
    </row>
    <row r="542" spans="2:5" x14ac:dyDescent="0.4">
      <c r="B542" s="10"/>
      <c r="D542" s="11"/>
      <c r="E542" s="11"/>
    </row>
    <row r="543" spans="2:5" x14ac:dyDescent="0.4">
      <c r="B543" s="10"/>
      <c r="D543" s="11"/>
      <c r="E543" s="11"/>
    </row>
    <row r="544" spans="2:5" x14ac:dyDescent="0.4">
      <c r="B544" s="10"/>
      <c r="D544" s="11"/>
      <c r="E544" s="11"/>
    </row>
    <row r="545" spans="2:5" x14ac:dyDescent="0.4">
      <c r="B545" s="10"/>
      <c r="D545" s="11"/>
      <c r="E545" s="11"/>
    </row>
    <row r="546" spans="2:5" x14ac:dyDescent="0.4">
      <c r="B546" s="10"/>
      <c r="D546" s="11"/>
      <c r="E546" s="11"/>
    </row>
    <row r="547" spans="2:5" x14ac:dyDescent="0.4">
      <c r="B547" s="10"/>
      <c r="D547" s="11"/>
      <c r="E547" s="11"/>
    </row>
    <row r="548" spans="2:5" x14ac:dyDescent="0.4">
      <c r="B548" s="10"/>
      <c r="D548" s="11"/>
      <c r="E548" s="11"/>
    </row>
    <row r="549" spans="2:5" x14ac:dyDescent="0.4">
      <c r="B549" s="10"/>
      <c r="D549" s="11"/>
      <c r="E549" s="11"/>
    </row>
    <row r="550" spans="2:5" x14ac:dyDescent="0.4">
      <c r="B550" s="10"/>
      <c r="D550" s="11"/>
      <c r="E550" s="11"/>
    </row>
    <row r="551" spans="2:5" x14ac:dyDescent="0.4">
      <c r="B551" s="10"/>
      <c r="D551" s="11"/>
      <c r="E551" s="11"/>
    </row>
    <row r="552" spans="2:5" x14ac:dyDescent="0.4">
      <c r="B552" s="10"/>
      <c r="D552" s="11"/>
      <c r="E552" s="11"/>
    </row>
    <row r="553" spans="2:5" x14ac:dyDescent="0.4">
      <c r="B553" s="10"/>
      <c r="D553" s="11"/>
      <c r="E553" s="11"/>
    </row>
    <row r="554" spans="2:5" x14ac:dyDescent="0.4">
      <c r="B554" s="10"/>
      <c r="D554" s="11"/>
      <c r="E554" s="11"/>
    </row>
    <row r="555" spans="2:5" x14ac:dyDescent="0.4">
      <c r="B555" s="10"/>
      <c r="D555" s="11"/>
      <c r="E555" s="11"/>
    </row>
    <row r="556" spans="2:5" x14ac:dyDescent="0.4">
      <c r="B556" s="10"/>
      <c r="D556" s="11"/>
      <c r="E556" s="11"/>
    </row>
    <row r="557" spans="2:5" x14ac:dyDescent="0.4">
      <c r="B557" s="10"/>
      <c r="D557" s="11"/>
      <c r="E557" s="11"/>
    </row>
    <row r="558" spans="2:5" x14ac:dyDescent="0.4">
      <c r="B558" s="10"/>
      <c r="D558" s="11"/>
      <c r="E558" s="11"/>
    </row>
    <row r="559" spans="2:5" x14ac:dyDescent="0.4">
      <c r="B559" s="10"/>
      <c r="D559" s="11"/>
      <c r="E559" s="11"/>
    </row>
    <row r="560" spans="2:5" x14ac:dyDescent="0.4">
      <c r="B560" s="10"/>
      <c r="D560" s="11"/>
      <c r="E560" s="11"/>
    </row>
    <row r="561" spans="2:5" x14ac:dyDescent="0.4">
      <c r="B561" s="10"/>
      <c r="D561" s="11"/>
      <c r="E561" s="11"/>
    </row>
    <row r="562" spans="2:5" x14ac:dyDescent="0.4">
      <c r="B562" s="10"/>
      <c r="D562" s="11"/>
      <c r="E562" s="11"/>
    </row>
    <row r="563" spans="2:5" x14ac:dyDescent="0.4">
      <c r="B563" s="10"/>
      <c r="D563" s="11"/>
      <c r="E563" s="11"/>
    </row>
    <row r="564" spans="2:5" x14ac:dyDescent="0.4">
      <c r="B564" s="10"/>
      <c r="D564" s="11"/>
      <c r="E564" s="11"/>
    </row>
    <row r="565" spans="2:5" x14ac:dyDescent="0.4">
      <c r="B565" s="10"/>
      <c r="D565" s="11"/>
      <c r="E565" s="11"/>
    </row>
    <row r="566" spans="2:5" x14ac:dyDescent="0.4">
      <c r="B566" s="10"/>
      <c r="D566" s="11"/>
      <c r="E566" s="11"/>
    </row>
    <row r="567" spans="2:5" x14ac:dyDescent="0.4">
      <c r="B567" s="10"/>
      <c r="D567" s="11"/>
      <c r="E567" s="11"/>
    </row>
    <row r="568" spans="2:5" x14ac:dyDescent="0.4">
      <c r="B568" s="10"/>
      <c r="D568" s="11"/>
      <c r="E568" s="11"/>
    </row>
    <row r="569" spans="2:5" x14ac:dyDescent="0.4">
      <c r="B569" s="10"/>
      <c r="D569" s="11"/>
      <c r="E569" s="11"/>
    </row>
    <row r="570" spans="2:5" x14ac:dyDescent="0.4">
      <c r="B570" s="10"/>
      <c r="D570" s="11"/>
      <c r="E570" s="11"/>
    </row>
    <row r="571" spans="2:5" x14ac:dyDescent="0.4">
      <c r="B571" s="10"/>
      <c r="D571" s="11"/>
      <c r="E571" s="11"/>
    </row>
    <row r="572" spans="2:5" x14ac:dyDescent="0.4">
      <c r="B572" s="10"/>
      <c r="D572" s="11"/>
      <c r="E572" s="11"/>
    </row>
    <row r="573" spans="2:5" x14ac:dyDescent="0.4">
      <c r="B573" s="10"/>
      <c r="D573" s="11"/>
      <c r="E573" s="11"/>
    </row>
    <row r="574" spans="2:5" x14ac:dyDescent="0.4">
      <c r="B574" s="10"/>
      <c r="D574" s="11"/>
      <c r="E574" s="11"/>
    </row>
    <row r="575" spans="2:5" x14ac:dyDescent="0.4">
      <c r="B575" s="10"/>
      <c r="D575" s="11"/>
      <c r="E575" s="11"/>
    </row>
    <row r="576" spans="2:5" x14ac:dyDescent="0.4">
      <c r="B576" s="10"/>
      <c r="D576" s="11"/>
      <c r="E576" s="11"/>
    </row>
    <row r="577" spans="2:5" x14ac:dyDescent="0.4">
      <c r="B577" s="10"/>
      <c r="D577" s="11"/>
      <c r="E577" s="11"/>
    </row>
    <row r="578" spans="2:5" x14ac:dyDescent="0.4">
      <c r="B578" s="10"/>
      <c r="D578" s="11"/>
      <c r="E578" s="11"/>
    </row>
    <row r="579" spans="2:5" x14ac:dyDescent="0.4">
      <c r="B579" s="10"/>
      <c r="D579" s="11"/>
      <c r="E579" s="11"/>
    </row>
    <row r="580" spans="2:5" x14ac:dyDescent="0.4">
      <c r="B580" s="10"/>
      <c r="D580" s="11"/>
      <c r="E580" s="11"/>
    </row>
    <row r="581" spans="2:5" x14ac:dyDescent="0.4">
      <c r="B581" s="10"/>
      <c r="D581" s="11"/>
      <c r="E581" s="11"/>
    </row>
    <row r="582" spans="2:5" x14ac:dyDescent="0.4">
      <c r="B582" s="10"/>
      <c r="D582" s="11"/>
      <c r="E582" s="11"/>
    </row>
    <row r="583" spans="2:5" x14ac:dyDescent="0.4">
      <c r="B583" s="10"/>
      <c r="D583" s="11"/>
      <c r="E583" s="11"/>
    </row>
    <row r="584" spans="2:5" x14ac:dyDescent="0.4">
      <c r="B584" s="10"/>
      <c r="D584" s="11"/>
      <c r="E584" s="11"/>
    </row>
    <row r="585" spans="2:5" x14ac:dyDescent="0.4">
      <c r="B585" s="10"/>
      <c r="D585" s="11"/>
      <c r="E585" s="11"/>
    </row>
    <row r="586" spans="2:5" x14ac:dyDescent="0.4">
      <c r="B586" s="10"/>
      <c r="D586" s="11"/>
      <c r="E586" s="11"/>
    </row>
    <row r="587" spans="2:5" x14ac:dyDescent="0.4">
      <c r="B587" s="10"/>
      <c r="D587" s="11"/>
      <c r="E587" s="11"/>
    </row>
    <row r="588" spans="2:5" x14ac:dyDescent="0.4">
      <c r="B588" s="10"/>
      <c r="D588" s="11"/>
      <c r="E588" s="11"/>
    </row>
    <row r="589" spans="2:5" x14ac:dyDescent="0.4">
      <c r="B589" s="10"/>
      <c r="D589" s="11"/>
      <c r="E589" s="11"/>
    </row>
    <row r="590" spans="2:5" x14ac:dyDescent="0.4">
      <c r="B590" s="10"/>
      <c r="D590" s="11"/>
      <c r="E590" s="11"/>
    </row>
    <row r="591" spans="2:5" x14ac:dyDescent="0.4">
      <c r="B591" s="10"/>
      <c r="D591" s="11"/>
      <c r="E591" s="11"/>
    </row>
    <row r="592" spans="2:5" x14ac:dyDescent="0.4">
      <c r="B592" s="10"/>
      <c r="D592" s="11"/>
      <c r="E592" s="11"/>
    </row>
    <row r="593" spans="2:5" x14ac:dyDescent="0.4">
      <c r="B593" s="10"/>
      <c r="D593" s="11"/>
      <c r="E593" s="11"/>
    </row>
    <row r="594" spans="2:5" x14ac:dyDescent="0.4">
      <c r="B594" s="10"/>
      <c r="D594" s="11"/>
      <c r="E594" s="11"/>
    </row>
    <row r="595" spans="2:5" x14ac:dyDescent="0.4">
      <c r="B595" s="10"/>
      <c r="D595" s="11"/>
      <c r="E595" s="11"/>
    </row>
    <row r="596" spans="2:5" x14ac:dyDescent="0.4">
      <c r="B596" s="10"/>
      <c r="D596" s="11"/>
      <c r="E596" s="11"/>
    </row>
    <row r="597" spans="2:5" x14ac:dyDescent="0.4">
      <c r="B597" s="10"/>
      <c r="D597" s="11"/>
      <c r="E597" s="11"/>
    </row>
    <row r="598" spans="2:5" x14ac:dyDescent="0.4">
      <c r="B598" s="10"/>
      <c r="D598" s="11"/>
      <c r="E598" s="11"/>
    </row>
    <row r="599" spans="2:5" x14ac:dyDescent="0.4">
      <c r="B599" s="10"/>
      <c r="D599" s="11"/>
      <c r="E599" s="11"/>
    </row>
    <row r="600" spans="2:5" x14ac:dyDescent="0.4">
      <c r="B600" s="10"/>
      <c r="D600" s="11"/>
      <c r="E600" s="11"/>
    </row>
    <row r="601" spans="2:5" x14ac:dyDescent="0.4">
      <c r="B601" s="10"/>
      <c r="D601" s="11"/>
      <c r="E601" s="11"/>
    </row>
    <row r="602" spans="2:5" x14ac:dyDescent="0.4">
      <c r="B602" s="10"/>
      <c r="D602" s="11"/>
      <c r="E602" s="11"/>
    </row>
    <row r="603" spans="2:5" x14ac:dyDescent="0.4">
      <c r="B603" s="10"/>
      <c r="D603" s="11"/>
      <c r="E603" s="11"/>
    </row>
    <row r="604" spans="2:5" x14ac:dyDescent="0.4">
      <c r="B604" s="10"/>
      <c r="D604" s="11"/>
      <c r="E604" s="11"/>
    </row>
    <row r="605" spans="2:5" x14ac:dyDescent="0.4">
      <c r="B605" s="10"/>
      <c r="D605" s="11"/>
      <c r="E605" s="11"/>
    </row>
    <row r="606" spans="2:5" x14ac:dyDescent="0.4">
      <c r="B606" s="10"/>
      <c r="D606" s="11"/>
      <c r="E606" s="11"/>
    </row>
    <row r="607" spans="2:5" x14ac:dyDescent="0.4">
      <c r="B607" s="10"/>
      <c r="D607" s="11"/>
      <c r="E607" s="11"/>
    </row>
    <row r="608" spans="2:5" x14ac:dyDescent="0.4">
      <c r="B608" s="10"/>
      <c r="D608" s="11"/>
      <c r="E608" s="11"/>
    </row>
    <row r="609" spans="2:5" x14ac:dyDescent="0.4">
      <c r="B609" s="10"/>
      <c r="D609" s="11"/>
      <c r="E609" s="11"/>
    </row>
    <row r="610" spans="2:5" x14ac:dyDescent="0.4">
      <c r="B610" s="10"/>
      <c r="D610" s="11"/>
      <c r="E610" s="11"/>
    </row>
    <row r="611" spans="2:5" x14ac:dyDescent="0.4">
      <c r="B611" s="10"/>
      <c r="D611" s="11"/>
      <c r="E611" s="11"/>
    </row>
    <row r="612" spans="2:5" x14ac:dyDescent="0.4">
      <c r="B612" s="10"/>
      <c r="D612" s="11"/>
      <c r="E612" s="11"/>
    </row>
    <row r="613" spans="2:5" x14ac:dyDescent="0.4">
      <c r="B613" s="10"/>
      <c r="D613" s="11"/>
      <c r="E613" s="11"/>
    </row>
    <row r="614" spans="2:5" x14ac:dyDescent="0.4">
      <c r="B614" s="10"/>
      <c r="D614" s="11"/>
      <c r="E614" s="11"/>
    </row>
    <row r="615" spans="2:5" x14ac:dyDescent="0.4">
      <c r="B615" s="10"/>
      <c r="D615" s="11"/>
      <c r="E615" s="11"/>
    </row>
    <row r="616" spans="2:5" x14ac:dyDescent="0.4">
      <c r="B616" s="10"/>
      <c r="D616" s="11"/>
      <c r="E616" s="11"/>
    </row>
    <row r="617" spans="2:5" x14ac:dyDescent="0.4">
      <c r="B617" s="10"/>
      <c r="D617" s="11"/>
      <c r="E617" s="11"/>
    </row>
    <row r="618" spans="2:5" x14ac:dyDescent="0.4">
      <c r="B618" s="10"/>
      <c r="D618" s="11"/>
      <c r="E618" s="11"/>
    </row>
    <row r="619" spans="2:5" x14ac:dyDescent="0.4">
      <c r="B619" s="10"/>
      <c r="D619" s="11"/>
      <c r="E619" s="11"/>
    </row>
    <row r="620" spans="2:5" x14ac:dyDescent="0.4">
      <c r="B620" s="10"/>
      <c r="D620" s="11"/>
      <c r="E620" s="11"/>
    </row>
    <row r="621" spans="2:5" x14ac:dyDescent="0.4">
      <c r="B621" s="10"/>
      <c r="D621" s="11"/>
      <c r="E621" s="11"/>
    </row>
    <row r="622" spans="2:5" x14ac:dyDescent="0.4">
      <c r="B622" s="10"/>
      <c r="D622" s="11"/>
      <c r="E622" s="11"/>
    </row>
    <row r="623" spans="2:5" x14ac:dyDescent="0.4">
      <c r="B623" s="10"/>
      <c r="D623" s="11"/>
      <c r="E623" s="11"/>
    </row>
    <row r="624" spans="2:5" x14ac:dyDescent="0.4">
      <c r="B624" s="10"/>
      <c r="D624" s="11"/>
      <c r="E624" s="11"/>
    </row>
    <row r="625" spans="2:5" x14ac:dyDescent="0.4">
      <c r="B625" s="10"/>
      <c r="D625" s="11"/>
      <c r="E625" s="11"/>
    </row>
    <row r="626" spans="2:5" x14ac:dyDescent="0.4">
      <c r="B626" s="10"/>
      <c r="D626" s="11"/>
      <c r="E626" s="11"/>
    </row>
    <row r="627" spans="2:5" x14ac:dyDescent="0.4">
      <c r="B627" s="10"/>
      <c r="D627" s="11"/>
      <c r="E627" s="11"/>
    </row>
    <row r="628" spans="2:5" x14ac:dyDescent="0.4">
      <c r="B628" s="10"/>
      <c r="D628" s="11"/>
      <c r="E628" s="11"/>
    </row>
    <row r="629" spans="2:5" x14ac:dyDescent="0.4">
      <c r="B629" s="10"/>
      <c r="D629" s="11"/>
      <c r="E629" s="11"/>
    </row>
    <row r="630" spans="2:5" x14ac:dyDescent="0.4">
      <c r="B630" s="10"/>
      <c r="D630" s="11"/>
      <c r="E630" s="11"/>
    </row>
    <row r="631" spans="2:5" x14ac:dyDescent="0.4">
      <c r="B631" s="10"/>
      <c r="D631" s="11"/>
      <c r="E631" s="11"/>
    </row>
    <row r="632" spans="2:5" x14ac:dyDescent="0.4">
      <c r="B632" s="10"/>
      <c r="D632" s="11"/>
      <c r="E632" s="11"/>
    </row>
    <row r="633" spans="2:5" x14ac:dyDescent="0.4">
      <c r="B633" s="10"/>
      <c r="D633" s="11"/>
      <c r="E633" s="11"/>
    </row>
    <row r="634" spans="2:5" x14ac:dyDescent="0.4">
      <c r="B634" s="10"/>
      <c r="D634" s="11"/>
      <c r="E634" s="11"/>
    </row>
    <row r="635" spans="2:5" x14ac:dyDescent="0.4">
      <c r="B635" s="10"/>
      <c r="D635" s="11"/>
      <c r="E635" s="11"/>
    </row>
    <row r="636" spans="2:5" x14ac:dyDescent="0.4">
      <c r="B636" s="10"/>
      <c r="D636" s="11"/>
      <c r="E636" s="11"/>
    </row>
    <row r="637" spans="2:5" x14ac:dyDescent="0.4">
      <c r="B637" s="10"/>
      <c r="D637" s="11"/>
      <c r="E637" s="11"/>
    </row>
    <row r="638" spans="2:5" x14ac:dyDescent="0.4">
      <c r="B638" s="10"/>
      <c r="D638" s="11"/>
      <c r="E638" s="11"/>
    </row>
    <row r="639" spans="2:5" x14ac:dyDescent="0.4">
      <c r="B639" s="10"/>
      <c r="D639" s="11"/>
      <c r="E639" s="11"/>
    </row>
    <row r="640" spans="2:5" x14ac:dyDescent="0.4">
      <c r="B640" s="10"/>
      <c r="D640" s="11"/>
      <c r="E640" s="11"/>
    </row>
    <row r="641" spans="2:5" x14ac:dyDescent="0.4">
      <c r="B641" s="10"/>
      <c r="D641" s="11"/>
      <c r="E641" s="11"/>
    </row>
    <row r="642" spans="2:5" x14ac:dyDescent="0.4">
      <c r="B642" s="10"/>
      <c r="D642" s="11"/>
      <c r="E642" s="11"/>
    </row>
    <row r="643" spans="2:5" x14ac:dyDescent="0.4">
      <c r="B643" s="10"/>
      <c r="D643" s="11"/>
      <c r="E643" s="11"/>
    </row>
    <row r="644" spans="2:5" x14ac:dyDescent="0.4">
      <c r="B644" s="10"/>
      <c r="D644" s="11"/>
      <c r="E644" s="11"/>
    </row>
    <row r="645" spans="2:5" x14ac:dyDescent="0.4">
      <c r="B645" s="10"/>
      <c r="D645" s="11"/>
      <c r="E645" s="11"/>
    </row>
    <row r="646" spans="2:5" x14ac:dyDescent="0.4">
      <c r="B646" s="10"/>
      <c r="D646" s="11"/>
      <c r="E646" s="11"/>
    </row>
    <row r="647" spans="2:5" x14ac:dyDescent="0.4">
      <c r="B647" s="10"/>
      <c r="D647" s="11"/>
      <c r="E647" s="11"/>
    </row>
    <row r="648" spans="2:5" x14ac:dyDescent="0.4">
      <c r="B648" s="10"/>
      <c r="D648" s="11"/>
      <c r="E648" s="11"/>
    </row>
    <row r="649" spans="2:5" x14ac:dyDescent="0.4">
      <c r="B649" s="10"/>
      <c r="D649" s="11"/>
      <c r="E649" s="11"/>
    </row>
    <row r="650" spans="2:5" x14ac:dyDescent="0.4">
      <c r="B650" s="10"/>
      <c r="D650" s="11"/>
      <c r="E650" s="11"/>
    </row>
    <row r="651" spans="2:5" x14ac:dyDescent="0.4">
      <c r="B651" s="10"/>
      <c r="D651" s="11"/>
      <c r="E651" s="11"/>
    </row>
    <row r="652" spans="2:5" x14ac:dyDescent="0.4">
      <c r="B652" s="10"/>
      <c r="D652" s="11"/>
      <c r="E652" s="11"/>
    </row>
    <row r="653" spans="2:5" x14ac:dyDescent="0.4">
      <c r="B653" s="10"/>
      <c r="D653" s="11"/>
      <c r="E653" s="11"/>
    </row>
    <row r="654" spans="2:5" x14ac:dyDescent="0.4">
      <c r="B654" s="10"/>
      <c r="D654" s="11"/>
      <c r="E654" s="11"/>
    </row>
    <row r="655" spans="2:5" x14ac:dyDescent="0.4">
      <c r="B655" s="10"/>
      <c r="D655" s="11"/>
      <c r="E655" s="11"/>
    </row>
    <row r="656" spans="2:5" x14ac:dyDescent="0.4">
      <c r="B656" s="10"/>
      <c r="D656" s="11"/>
      <c r="E656" s="11"/>
    </row>
    <row r="657" spans="2:5" x14ac:dyDescent="0.4">
      <c r="B657" s="10"/>
      <c r="D657" s="11"/>
      <c r="E657" s="11"/>
    </row>
    <row r="658" spans="2:5" x14ac:dyDescent="0.4">
      <c r="B658" s="10"/>
      <c r="D658" s="11"/>
      <c r="E658" s="11"/>
    </row>
    <row r="659" spans="2:5" x14ac:dyDescent="0.4">
      <c r="B659" s="10"/>
      <c r="D659" s="11"/>
      <c r="E659" s="11"/>
    </row>
    <row r="660" spans="2:5" x14ac:dyDescent="0.4">
      <c r="B660" s="10"/>
      <c r="D660" s="11"/>
      <c r="E660" s="11"/>
    </row>
    <row r="661" spans="2:5" x14ac:dyDescent="0.4">
      <c r="B661" s="10"/>
      <c r="D661" s="11"/>
      <c r="E661" s="11"/>
    </row>
    <row r="662" spans="2:5" x14ac:dyDescent="0.4">
      <c r="B662" s="10"/>
      <c r="D662" s="11"/>
      <c r="E662" s="11"/>
    </row>
    <row r="663" spans="2:5" x14ac:dyDescent="0.4">
      <c r="B663" s="10"/>
      <c r="D663" s="11"/>
      <c r="E663" s="11"/>
    </row>
    <row r="664" spans="2:5" x14ac:dyDescent="0.4">
      <c r="B664" s="10"/>
      <c r="D664" s="11"/>
      <c r="E664" s="11"/>
    </row>
    <row r="665" spans="2:5" x14ac:dyDescent="0.4">
      <c r="B665" s="10"/>
      <c r="D665" s="11"/>
      <c r="E665" s="11"/>
    </row>
    <row r="666" spans="2:5" x14ac:dyDescent="0.4">
      <c r="B666" s="10"/>
      <c r="D666" s="11"/>
      <c r="E666" s="11"/>
    </row>
    <row r="667" spans="2:5" x14ac:dyDescent="0.4">
      <c r="B667" s="10"/>
      <c r="D667" s="11"/>
      <c r="E667" s="11"/>
    </row>
    <row r="668" spans="2:5" x14ac:dyDescent="0.4">
      <c r="B668" s="10"/>
      <c r="D668" s="11"/>
      <c r="E668" s="11"/>
    </row>
    <row r="669" spans="2:5" x14ac:dyDescent="0.4">
      <c r="B669" s="10"/>
      <c r="D669" s="11"/>
      <c r="E669" s="11"/>
    </row>
    <row r="670" spans="2:5" x14ac:dyDescent="0.4">
      <c r="B670" s="10"/>
      <c r="D670" s="11"/>
      <c r="E670" s="11"/>
    </row>
    <row r="671" spans="2:5" x14ac:dyDescent="0.4">
      <c r="B671" s="10"/>
      <c r="D671" s="11"/>
      <c r="E671" s="11"/>
    </row>
    <row r="672" spans="2:5" x14ac:dyDescent="0.4">
      <c r="B672" s="10"/>
      <c r="D672" s="11"/>
      <c r="E672" s="11"/>
    </row>
    <row r="673" spans="2:5" x14ac:dyDescent="0.4">
      <c r="B673" s="10"/>
      <c r="D673" s="11"/>
      <c r="E673" s="11"/>
    </row>
    <row r="674" spans="2:5" x14ac:dyDescent="0.4">
      <c r="B674" s="10"/>
      <c r="D674" s="11"/>
      <c r="E674" s="11"/>
    </row>
    <row r="675" spans="2:5" x14ac:dyDescent="0.4">
      <c r="B675" s="10"/>
      <c r="D675" s="11"/>
      <c r="E675" s="11"/>
    </row>
    <row r="676" spans="2:5" x14ac:dyDescent="0.4">
      <c r="B676" s="10"/>
      <c r="D676" s="11"/>
      <c r="E676" s="11"/>
    </row>
    <row r="677" spans="2:5" x14ac:dyDescent="0.4">
      <c r="B677" s="10"/>
      <c r="D677" s="11"/>
      <c r="E677" s="11"/>
    </row>
    <row r="678" spans="2:5" x14ac:dyDescent="0.4">
      <c r="B678" s="10"/>
      <c r="D678" s="11"/>
      <c r="E678" s="11"/>
    </row>
    <row r="679" spans="2:5" x14ac:dyDescent="0.4">
      <c r="B679" s="10"/>
      <c r="D679" s="11"/>
      <c r="E679" s="11"/>
    </row>
    <row r="680" spans="2:5" x14ac:dyDescent="0.4">
      <c r="B680" s="10"/>
      <c r="D680" s="11"/>
      <c r="E680" s="11"/>
    </row>
    <row r="681" spans="2:5" x14ac:dyDescent="0.4">
      <c r="B681" s="10"/>
      <c r="D681" s="11"/>
      <c r="E681" s="11"/>
    </row>
    <row r="682" spans="2:5" x14ac:dyDescent="0.4">
      <c r="B682" s="10"/>
      <c r="D682" s="11"/>
      <c r="E682" s="11"/>
    </row>
    <row r="683" spans="2:5" x14ac:dyDescent="0.4">
      <c r="B683" s="10"/>
      <c r="D683" s="11"/>
      <c r="E683" s="11"/>
    </row>
    <row r="684" spans="2:5" x14ac:dyDescent="0.4">
      <c r="B684" s="10"/>
      <c r="D684" s="11"/>
      <c r="E684" s="11"/>
    </row>
    <row r="685" spans="2:5" x14ac:dyDescent="0.4">
      <c r="B685" s="10"/>
      <c r="D685" s="11"/>
      <c r="E685" s="11"/>
    </row>
    <row r="686" spans="2:5" x14ac:dyDescent="0.4">
      <c r="B686" s="10"/>
      <c r="D686" s="11"/>
      <c r="E686" s="11"/>
    </row>
    <row r="687" spans="2:5" x14ac:dyDescent="0.4">
      <c r="B687" s="10"/>
      <c r="D687" s="11"/>
      <c r="E687" s="11"/>
    </row>
    <row r="688" spans="2:5" x14ac:dyDescent="0.4">
      <c r="B688" s="10"/>
      <c r="D688" s="11"/>
      <c r="E688" s="11"/>
    </row>
    <row r="689" spans="2:5" x14ac:dyDescent="0.4">
      <c r="B689" s="10"/>
      <c r="D689" s="11"/>
      <c r="E689" s="11"/>
    </row>
    <row r="690" spans="2:5" x14ac:dyDescent="0.4">
      <c r="B690" s="10"/>
      <c r="D690" s="11"/>
      <c r="E690" s="11"/>
    </row>
    <row r="691" spans="2:5" x14ac:dyDescent="0.4">
      <c r="B691" s="10"/>
      <c r="D691" s="11"/>
      <c r="E691" s="11"/>
    </row>
    <row r="692" spans="2:5" x14ac:dyDescent="0.4">
      <c r="B692" s="10"/>
      <c r="D692" s="11"/>
      <c r="E692" s="11"/>
    </row>
    <row r="693" spans="2:5" x14ac:dyDescent="0.4">
      <c r="B693" s="10"/>
      <c r="D693" s="11"/>
      <c r="E693" s="11"/>
    </row>
    <row r="694" spans="2:5" x14ac:dyDescent="0.4">
      <c r="B694" s="10"/>
      <c r="D694" s="11"/>
      <c r="E694" s="11"/>
    </row>
    <row r="695" spans="2:5" x14ac:dyDescent="0.4">
      <c r="B695" s="10"/>
      <c r="D695" s="11"/>
      <c r="E695" s="11"/>
    </row>
    <row r="696" spans="2:5" x14ac:dyDescent="0.4">
      <c r="B696" s="10"/>
      <c r="D696" s="11"/>
      <c r="E696" s="11"/>
    </row>
    <row r="697" spans="2:5" x14ac:dyDescent="0.4">
      <c r="B697" s="10"/>
      <c r="D697" s="11"/>
      <c r="E697" s="11"/>
    </row>
    <row r="698" spans="2:5" x14ac:dyDescent="0.4">
      <c r="B698" s="10"/>
      <c r="D698" s="11"/>
      <c r="E698" s="11"/>
    </row>
    <row r="699" spans="2:5" x14ac:dyDescent="0.4">
      <c r="B699" s="10"/>
      <c r="D699" s="11"/>
      <c r="E699" s="11"/>
    </row>
    <row r="700" spans="2:5" x14ac:dyDescent="0.4">
      <c r="B700" s="10"/>
      <c r="D700" s="11"/>
      <c r="E700" s="11"/>
    </row>
    <row r="701" spans="2:5" x14ac:dyDescent="0.4">
      <c r="B701" s="10"/>
      <c r="D701" s="11"/>
      <c r="E701" s="11"/>
    </row>
    <row r="702" spans="2:5" x14ac:dyDescent="0.4">
      <c r="B702" s="10"/>
      <c r="D702" s="11"/>
      <c r="E702" s="11"/>
    </row>
    <row r="703" spans="2:5" x14ac:dyDescent="0.4">
      <c r="B703" s="10"/>
      <c r="D703" s="11"/>
      <c r="E703" s="11"/>
    </row>
    <row r="704" spans="2:5" x14ac:dyDescent="0.4">
      <c r="B704" s="10"/>
      <c r="D704" s="11"/>
      <c r="E704" s="11"/>
    </row>
    <row r="705" spans="2:5" x14ac:dyDescent="0.4">
      <c r="B705" s="10"/>
      <c r="D705" s="11"/>
      <c r="E705" s="11"/>
    </row>
    <row r="706" spans="2:5" x14ac:dyDescent="0.4">
      <c r="B706" s="10"/>
      <c r="D706" s="11"/>
      <c r="E706" s="11"/>
    </row>
    <row r="707" spans="2:5" x14ac:dyDescent="0.4">
      <c r="B707" s="10"/>
      <c r="D707" s="11"/>
      <c r="E707" s="11"/>
    </row>
    <row r="708" spans="2:5" x14ac:dyDescent="0.4">
      <c r="B708" s="10"/>
      <c r="D708" s="11"/>
      <c r="E708" s="11"/>
    </row>
    <row r="709" spans="2:5" x14ac:dyDescent="0.4">
      <c r="B709" s="10"/>
      <c r="D709" s="11"/>
      <c r="E709" s="11"/>
    </row>
    <row r="710" spans="2:5" x14ac:dyDescent="0.4">
      <c r="B710" s="10"/>
      <c r="D710" s="11"/>
      <c r="E710" s="11"/>
    </row>
    <row r="711" spans="2:5" x14ac:dyDescent="0.4">
      <c r="B711" s="10"/>
      <c r="D711" s="11"/>
      <c r="E711" s="11"/>
    </row>
    <row r="712" spans="2:5" x14ac:dyDescent="0.4">
      <c r="B712" s="10"/>
      <c r="D712" s="11"/>
      <c r="E712" s="11"/>
    </row>
    <row r="713" spans="2:5" x14ac:dyDescent="0.4">
      <c r="B713" s="10"/>
      <c r="D713" s="11"/>
      <c r="E713" s="11"/>
    </row>
    <row r="714" spans="2:5" x14ac:dyDescent="0.4">
      <c r="B714" s="10"/>
      <c r="D714" s="11"/>
      <c r="E714" s="11"/>
    </row>
    <row r="715" spans="2:5" x14ac:dyDescent="0.4">
      <c r="B715" s="10"/>
      <c r="D715" s="11"/>
      <c r="E715" s="11"/>
    </row>
    <row r="716" spans="2:5" x14ac:dyDescent="0.4">
      <c r="B716" s="10"/>
      <c r="D716" s="11"/>
      <c r="E716" s="11"/>
    </row>
    <row r="717" spans="2:5" x14ac:dyDescent="0.4">
      <c r="B717" s="10"/>
      <c r="D717" s="11"/>
      <c r="E717" s="11"/>
    </row>
    <row r="718" spans="2:5" x14ac:dyDescent="0.4">
      <c r="B718" s="10"/>
      <c r="D718" s="11"/>
      <c r="E718" s="11"/>
    </row>
    <row r="719" spans="2:5" x14ac:dyDescent="0.4">
      <c r="B719" s="10"/>
      <c r="D719" s="11"/>
      <c r="E719" s="11"/>
    </row>
    <row r="720" spans="2:5" x14ac:dyDescent="0.4">
      <c r="B720" s="10"/>
      <c r="D720" s="11"/>
      <c r="E720" s="11"/>
    </row>
    <row r="721" spans="2:5" x14ac:dyDescent="0.4">
      <c r="B721" s="10"/>
      <c r="D721" s="11"/>
      <c r="E721" s="11"/>
    </row>
    <row r="722" spans="2:5" x14ac:dyDescent="0.4">
      <c r="B722" s="10"/>
      <c r="D722" s="11"/>
      <c r="E722" s="11"/>
    </row>
    <row r="723" spans="2:5" x14ac:dyDescent="0.4">
      <c r="B723" s="10"/>
      <c r="D723" s="11"/>
      <c r="E723" s="11"/>
    </row>
    <row r="724" spans="2:5" x14ac:dyDescent="0.4">
      <c r="B724" s="10"/>
      <c r="D724" s="11"/>
      <c r="E724" s="11"/>
    </row>
    <row r="725" spans="2:5" x14ac:dyDescent="0.4">
      <c r="B725" s="10"/>
      <c r="D725" s="11"/>
      <c r="E725" s="11"/>
    </row>
    <row r="726" spans="2:5" x14ac:dyDescent="0.4">
      <c r="B726" s="10"/>
      <c r="D726" s="11"/>
      <c r="E726" s="11"/>
    </row>
    <row r="727" spans="2:5" x14ac:dyDescent="0.4">
      <c r="B727" s="10"/>
      <c r="D727" s="11"/>
      <c r="E727" s="11"/>
    </row>
    <row r="728" spans="2:5" x14ac:dyDescent="0.4">
      <c r="B728" s="10"/>
      <c r="D728" s="11"/>
      <c r="E728" s="11"/>
    </row>
    <row r="729" spans="2:5" x14ac:dyDescent="0.4">
      <c r="B729" s="10"/>
      <c r="D729" s="11"/>
      <c r="E729" s="11"/>
    </row>
    <row r="730" spans="2:5" x14ac:dyDescent="0.4">
      <c r="B730" s="10"/>
      <c r="D730" s="11"/>
      <c r="E730" s="11"/>
    </row>
    <row r="731" spans="2:5" x14ac:dyDescent="0.4">
      <c r="B731" s="10"/>
      <c r="D731" s="11"/>
      <c r="E731" s="11"/>
    </row>
    <row r="732" spans="2:5" x14ac:dyDescent="0.4">
      <c r="B732" s="10"/>
      <c r="D732" s="11"/>
      <c r="E732" s="11"/>
    </row>
    <row r="733" spans="2:5" x14ac:dyDescent="0.4">
      <c r="B733" s="10"/>
      <c r="D733" s="11"/>
      <c r="E733" s="11"/>
    </row>
    <row r="734" spans="2:5" x14ac:dyDescent="0.4">
      <c r="B734" s="10"/>
      <c r="D734" s="11"/>
      <c r="E734" s="11"/>
    </row>
    <row r="735" spans="2:5" x14ac:dyDescent="0.4">
      <c r="B735" s="10"/>
      <c r="D735" s="11"/>
      <c r="E735" s="11"/>
    </row>
    <row r="736" spans="2:5" x14ac:dyDescent="0.4">
      <c r="B736" s="10"/>
      <c r="D736" s="11"/>
      <c r="E736" s="11"/>
    </row>
    <row r="737" spans="2:5" x14ac:dyDescent="0.4">
      <c r="B737" s="10"/>
      <c r="D737" s="11"/>
      <c r="E737" s="11"/>
    </row>
    <row r="738" spans="2:5" x14ac:dyDescent="0.4">
      <c r="B738" s="10"/>
      <c r="D738" s="11"/>
      <c r="E738" s="11"/>
    </row>
    <row r="739" spans="2:5" x14ac:dyDescent="0.4">
      <c r="B739" s="10"/>
      <c r="D739" s="11"/>
      <c r="E739" s="11"/>
    </row>
    <row r="740" spans="2:5" x14ac:dyDescent="0.4">
      <c r="B740" s="10"/>
      <c r="D740" s="11"/>
      <c r="E740" s="11"/>
    </row>
    <row r="741" spans="2:5" x14ac:dyDescent="0.4">
      <c r="B741" s="10"/>
      <c r="D741" s="11"/>
      <c r="E741" s="11"/>
    </row>
    <row r="742" spans="2:5" x14ac:dyDescent="0.4">
      <c r="B742" s="10"/>
      <c r="D742" s="11"/>
      <c r="E742" s="11"/>
    </row>
    <row r="743" spans="2:5" x14ac:dyDescent="0.4">
      <c r="B743" s="10"/>
      <c r="D743" s="11"/>
      <c r="E743" s="11"/>
    </row>
    <row r="744" spans="2:5" x14ac:dyDescent="0.4">
      <c r="B744" s="10"/>
      <c r="D744" s="11"/>
      <c r="E744" s="11"/>
    </row>
    <row r="745" spans="2:5" x14ac:dyDescent="0.4">
      <c r="B745" s="10"/>
      <c r="D745" s="11"/>
      <c r="E745" s="11"/>
    </row>
    <row r="746" spans="2:5" x14ac:dyDescent="0.4">
      <c r="B746" s="10"/>
      <c r="D746" s="11"/>
      <c r="E746" s="11"/>
    </row>
    <row r="747" spans="2:5" x14ac:dyDescent="0.4">
      <c r="B747" s="10"/>
      <c r="D747" s="11"/>
      <c r="E747" s="11"/>
    </row>
    <row r="748" spans="2:5" x14ac:dyDescent="0.4">
      <c r="B748" s="10"/>
      <c r="D748" s="11"/>
      <c r="E748" s="11"/>
    </row>
    <row r="749" spans="2:5" x14ac:dyDescent="0.4">
      <c r="B749" s="10"/>
      <c r="D749" s="11"/>
      <c r="E749" s="11"/>
    </row>
    <row r="750" spans="2:5" x14ac:dyDescent="0.4">
      <c r="B750" s="10"/>
      <c r="D750" s="11"/>
      <c r="E750" s="11"/>
    </row>
    <row r="751" spans="2:5" x14ac:dyDescent="0.4">
      <c r="B751" s="10"/>
      <c r="D751" s="11"/>
      <c r="E751" s="11"/>
    </row>
    <row r="752" spans="2:5" x14ac:dyDescent="0.4">
      <c r="B752" s="10"/>
      <c r="D752" s="11"/>
      <c r="E752" s="11"/>
    </row>
    <row r="753" spans="2:5" x14ac:dyDescent="0.4">
      <c r="B753" s="10"/>
      <c r="D753" s="11"/>
      <c r="E753" s="11"/>
    </row>
    <row r="754" spans="2:5" x14ac:dyDescent="0.4">
      <c r="B754" s="10"/>
      <c r="D754" s="11"/>
      <c r="E754" s="11"/>
    </row>
    <row r="755" spans="2:5" x14ac:dyDescent="0.4">
      <c r="B755" s="10"/>
      <c r="D755" s="11"/>
      <c r="E755" s="11"/>
    </row>
    <row r="756" spans="2:5" x14ac:dyDescent="0.4">
      <c r="B756" s="10"/>
      <c r="D756" s="11"/>
      <c r="E756" s="11"/>
    </row>
    <row r="757" spans="2:5" x14ac:dyDescent="0.4">
      <c r="B757" s="10"/>
      <c r="D757" s="11"/>
      <c r="E757" s="11"/>
    </row>
    <row r="758" spans="2:5" x14ac:dyDescent="0.4">
      <c r="B758" s="10"/>
      <c r="D758" s="11"/>
      <c r="E758" s="11"/>
    </row>
    <row r="759" spans="2:5" x14ac:dyDescent="0.4">
      <c r="B759" s="10"/>
      <c r="D759" s="11"/>
      <c r="E759" s="11"/>
    </row>
    <row r="760" spans="2:5" x14ac:dyDescent="0.4">
      <c r="B760" s="10"/>
      <c r="D760" s="11"/>
      <c r="E760" s="11"/>
    </row>
    <row r="761" spans="2:5" x14ac:dyDescent="0.4">
      <c r="B761" s="10"/>
      <c r="D761" s="11"/>
      <c r="E761" s="11"/>
    </row>
    <row r="762" spans="2:5" x14ac:dyDescent="0.4">
      <c r="B762" s="10"/>
      <c r="D762" s="11"/>
      <c r="E762" s="11"/>
    </row>
    <row r="763" spans="2:5" x14ac:dyDescent="0.4">
      <c r="B763" s="10"/>
      <c r="D763" s="11"/>
      <c r="E763" s="11"/>
    </row>
    <row r="764" spans="2:5" x14ac:dyDescent="0.4">
      <c r="B764" s="10"/>
      <c r="D764" s="11"/>
      <c r="E764" s="11"/>
    </row>
    <row r="765" spans="2:5" x14ac:dyDescent="0.4">
      <c r="B765" s="10"/>
      <c r="D765" s="11"/>
      <c r="E765" s="11"/>
    </row>
    <row r="766" spans="2:5" x14ac:dyDescent="0.4">
      <c r="B766" s="10"/>
      <c r="D766" s="11"/>
      <c r="E766" s="11"/>
    </row>
    <row r="767" spans="2:5" x14ac:dyDescent="0.4">
      <c r="B767" s="10"/>
      <c r="D767" s="11"/>
      <c r="E767" s="11"/>
    </row>
    <row r="768" spans="2:5" x14ac:dyDescent="0.4">
      <c r="B768" s="10"/>
      <c r="D768" s="11"/>
      <c r="E768" s="11"/>
    </row>
    <row r="769" spans="2:5" x14ac:dyDescent="0.4">
      <c r="B769" s="10"/>
      <c r="D769" s="11"/>
      <c r="E769" s="11"/>
    </row>
    <row r="770" spans="2:5" x14ac:dyDescent="0.4">
      <c r="B770" s="10"/>
      <c r="D770" s="11"/>
      <c r="E770" s="11"/>
    </row>
    <row r="771" spans="2:5" x14ac:dyDescent="0.4">
      <c r="B771" s="10"/>
      <c r="D771" s="11"/>
      <c r="E771" s="11"/>
    </row>
    <row r="772" spans="2:5" x14ac:dyDescent="0.4">
      <c r="B772" s="10"/>
      <c r="D772" s="11"/>
      <c r="E772" s="11"/>
    </row>
    <row r="773" spans="2:5" x14ac:dyDescent="0.4">
      <c r="B773" s="10"/>
      <c r="D773" s="11"/>
      <c r="E773" s="11"/>
    </row>
    <row r="774" spans="2:5" x14ac:dyDescent="0.4">
      <c r="B774" s="10"/>
      <c r="D774" s="11"/>
      <c r="E774" s="11"/>
    </row>
    <row r="775" spans="2:5" x14ac:dyDescent="0.4">
      <c r="B775" s="10"/>
      <c r="D775" s="11"/>
      <c r="E775" s="11"/>
    </row>
    <row r="776" spans="2:5" x14ac:dyDescent="0.4">
      <c r="B776" s="10"/>
      <c r="D776" s="11"/>
      <c r="E776" s="11"/>
    </row>
    <row r="777" spans="2:5" x14ac:dyDescent="0.4">
      <c r="B777" s="10"/>
      <c r="D777" s="11"/>
      <c r="E777" s="11"/>
    </row>
    <row r="778" spans="2:5" x14ac:dyDescent="0.4">
      <c r="B778" s="10"/>
      <c r="D778" s="11"/>
      <c r="E778" s="11"/>
    </row>
    <row r="779" spans="2:5" x14ac:dyDescent="0.4">
      <c r="B779" s="10"/>
      <c r="D779" s="11"/>
      <c r="E779" s="11"/>
    </row>
    <row r="780" spans="2:5" x14ac:dyDescent="0.4">
      <c r="B780" s="10"/>
      <c r="D780" s="11"/>
      <c r="E780" s="11"/>
    </row>
    <row r="781" spans="2:5" x14ac:dyDescent="0.4">
      <c r="B781" s="10"/>
      <c r="D781" s="11"/>
      <c r="E781" s="11"/>
    </row>
    <row r="782" spans="2:5" x14ac:dyDescent="0.4">
      <c r="B782" s="10"/>
      <c r="D782" s="11"/>
      <c r="E782" s="11"/>
    </row>
    <row r="783" spans="2:5" x14ac:dyDescent="0.4">
      <c r="B783" s="10"/>
      <c r="D783" s="11"/>
      <c r="E783" s="11"/>
    </row>
    <row r="784" spans="2:5" x14ac:dyDescent="0.4">
      <c r="B784" s="10"/>
      <c r="D784" s="11"/>
      <c r="E784" s="11"/>
    </row>
    <row r="785" spans="2:5" x14ac:dyDescent="0.4">
      <c r="B785" s="10"/>
      <c r="D785" s="11"/>
      <c r="E785" s="11"/>
    </row>
    <row r="786" spans="2:5" x14ac:dyDescent="0.4">
      <c r="B786" s="10"/>
      <c r="D786" s="11"/>
      <c r="E786" s="11"/>
    </row>
    <row r="787" spans="2:5" x14ac:dyDescent="0.4">
      <c r="B787" s="10"/>
      <c r="D787" s="11"/>
      <c r="E787" s="11"/>
    </row>
    <row r="788" spans="2:5" x14ac:dyDescent="0.4">
      <c r="B788" s="10"/>
      <c r="D788" s="11"/>
      <c r="E788" s="11"/>
    </row>
    <row r="789" spans="2:5" x14ac:dyDescent="0.4">
      <c r="B789" s="10"/>
      <c r="D789" s="11"/>
      <c r="E789" s="11"/>
    </row>
    <row r="790" spans="2:5" x14ac:dyDescent="0.4">
      <c r="B790" s="10"/>
      <c r="D790" s="11"/>
      <c r="E790" s="11"/>
    </row>
    <row r="791" spans="2:5" x14ac:dyDescent="0.4">
      <c r="B791" s="10"/>
      <c r="D791" s="11"/>
      <c r="E791" s="11"/>
    </row>
    <row r="792" spans="2:5" x14ac:dyDescent="0.4">
      <c r="B792" s="10"/>
      <c r="D792" s="11"/>
      <c r="E792" s="11"/>
    </row>
    <row r="793" spans="2:5" x14ac:dyDescent="0.4">
      <c r="B793" s="10"/>
      <c r="D793" s="11"/>
      <c r="E793" s="11"/>
    </row>
    <row r="794" spans="2:5" x14ac:dyDescent="0.4">
      <c r="B794" s="10"/>
      <c r="D794" s="11"/>
      <c r="E794" s="11"/>
    </row>
    <row r="795" spans="2:5" x14ac:dyDescent="0.4">
      <c r="B795" s="10"/>
      <c r="D795" s="11"/>
      <c r="E795" s="11"/>
    </row>
    <row r="796" spans="2:5" x14ac:dyDescent="0.4">
      <c r="B796" s="10"/>
      <c r="D796" s="11"/>
      <c r="E796" s="11"/>
    </row>
    <row r="797" spans="2:5" x14ac:dyDescent="0.4">
      <c r="B797" s="10"/>
      <c r="D797" s="11"/>
      <c r="E797" s="11"/>
    </row>
    <row r="798" spans="2:5" x14ac:dyDescent="0.4">
      <c r="B798" s="10"/>
      <c r="D798" s="11"/>
      <c r="E798" s="11"/>
    </row>
    <row r="799" spans="2:5" x14ac:dyDescent="0.4">
      <c r="B799" s="10"/>
      <c r="D799" s="11"/>
      <c r="E799" s="11"/>
    </row>
    <row r="800" spans="2:5" x14ac:dyDescent="0.4">
      <c r="B800" s="10"/>
      <c r="D800" s="11"/>
      <c r="E800" s="11"/>
    </row>
    <row r="801" spans="2:5" x14ac:dyDescent="0.4">
      <c r="B801" s="10"/>
      <c r="D801" s="11"/>
      <c r="E801" s="11"/>
    </row>
    <row r="802" spans="2:5" x14ac:dyDescent="0.4">
      <c r="B802" s="10"/>
      <c r="D802" s="11"/>
      <c r="E802" s="11"/>
    </row>
    <row r="803" spans="2:5" x14ac:dyDescent="0.4">
      <c r="B803" s="10"/>
      <c r="D803" s="11"/>
      <c r="E803" s="11"/>
    </row>
    <row r="804" spans="2:5" x14ac:dyDescent="0.4">
      <c r="B804" s="10"/>
      <c r="D804" s="11"/>
      <c r="E804" s="11"/>
    </row>
    <row r="805" spans="2:5" x14ac:dyDescent="0.4">
      <c r="B805" s="10"/>
      <c r="D805" s="11"/>
      <c r="E805" s="11"/>
    </row>
    <row r="806" spans="2:5" x14ac:dyDescent="0.4">
      <c r="B806" s="10"/>
      <c r="D806" s="11"/>
      <c r="E806" s="11"/>
    </row>
    <row r="807" spans="2:5" x14ac:dyDescent="0.4">
      <c r="B807" s="10"/>
      <c r="D807" s="11"/>
      <c r="E807" s="11"/>
    </row>
    <row r="808" spans="2:5" x14ac:dyDescent="0.4">
      <c r="B808" s="10"/>
      <c r="D808" s="11"/>
      <c r="E808" s="11"/>
    </row>
    <row r="809" spans="2:5" x14ac:dyDescent="0.4">
      <c r="B809" s="10"/>
      <c r="D809" s="11"/>
      <c r="E809" s="11"/>
    </row>
    <row r="810" spans="2:5" x14ac:dyDescent="0.4">
      <c r="B810" s="10"/>
      <c r="D810" s="11"/>
      <c r="E810" s="11"/>
    </row>
    <row r="811" spans="2:5" x14ac:dyDescent="0.4">
      <c r="B811" s="10"/>
      <c r="D811" s="11"/>
      <c r="E811" s="11"/>
    </row>
    <row r="812" spans="2:5" x14ac:dyDescent="0.4">
      <c r="B812" s="10"/>
      <c r="D812" s="11"/>
      <c r="E812" s="11"/>
    </row>
    <row r="813" spans="2:5" x14ac:dyDescent="0.4">
      <c r="B813" s="10"/>
      <c r="D813" s="11"/>
      <c r="E813" s="11"/>
    </row>
    <row r="814" spans="2:5" x14ac:dyDescent="0.4">
      <c r="B814" s="10"/>
      <c r="D814" s="11"/>
      <c r="E814" s="11"/>
    </row>
    <row r="815" spans="2:5" x14ac:dyDescent="0.4">
      <c r="B815" s="10"/>
      <c r="D815" s="11"/>
      <c r="E815" s="11"/>
    </row>
    <row r="816" spans="2:5" x14ac:dyDescent="0.4">
      <c r="B816" s="10"/>
      <c r="D816" s="11"/>
      <c r="E816" s="11"/>
    </row>
    <row r="817" spans="2:5" x14ac:dyDescent="0.4">
      <c r="B817" s="10"/>
      <c r="D817" s="11"/>
      <c r="E817" s="11"/>
    </row>
    <row r="818" spans="2:5" x14ac:dyDescent="0.4">
      <c r="B818" s="10"/>
      <c r="D818" s="11"/>
      <c r="E818" s="11"/>
    </row>
    <row r="819" spans="2:5" x14ac:dyDescent="0.4">
      <c r="B819" s="10"/>
      <c r="D819" s="11"/>
      <c r="E819" s="11"/>
    </row>
    <row r="820" spans="2:5" x14ac:dyDescent="0.4">
      <c r="B820" s="10"/>
      <c r="D820" s="11"/>
      <c r="E820" s="11"/>
    </row>
    <row r="821" spans="2:5" x14ac:dyDescent="0.4">
      <c r="B821" s="10"/>
      <c r="D821" s="11"/>
      <c r="E821" s="11"/>
    </row>
    <row r="822" spans="2:5" x14ac:dyDescent="0.4">
      <c r="B822" s="10"/>
      <c r="D822" s="11"/>
      <c r="E822" s="11"/>
    </row>
    <row r="823" spans="2:5" x14ac:dyDescent="0.4">
      <c r="B823" s="10"/>
      <c r="D823" s="11"/>
      <c r="E823" s="11"/>
    </row>
    <row r="824" spans="2:5" x14ac:dyDescent="0.4">
      <c r="B824" s="10"/>
      <c r="D824" s="11"/>
      <c r="E824" s="11"/>
    </row>
    <row r="825" spans="2:5" x14ac:dyDescent="0.4">
      <c r="B825" s="10"/>
      <c r="D825" s="11"/>
      <c r="E825" s="11"/>
    </row>
    <row r="826" spans="2:5" x14ac:dyDescent="0.4">
      <c r="B826" s="10"/>
      <c r="D826" s="11"/>
      <c r="E826" s="11"/>
    </row>
    <row r="827" spans="2:5" x14ac:dyDescent="0.4">
      <c r="B827" s="10"/>
      <c r="D827" s="11"/>
      <c r="E827" s="11"/>
    </row>
    <row r="828" spans="2:5" x14ac:dyDescent="0.4">
      <c r="B828" s="10"/>
      <c r="D828" s="11"/>
      <c r="E828" s="11"/>
    </row>
    <row r="829" spans="2:5" x14ac:dyDescent="0.4">
      <c r="B829" s="10"/>
      <c r="D829" s="11"/>
      <c r="E829" s="11"/>
    </row>
    <row r="830" spans="2:5" x14ac:dyDescent="0.4">
      <c r="B830" s="10"/>
      <c r="D830" s="11"/>
      <c r="E830" s="11"/>
    </row>
    <row r="831" spans="2:5" x14ac:dyDescent="0.4">
      <c r="B831" s="10"/>
      <c r="D831" s="11"/>
      <c r="E831" s="11"/>
    </row>
    <row r="832" spans="2:5" x14ac:dyDescent="0.4">
      <c r="B832" s="10"/>
      <c r="D832" s="11"/>
      <c r="E832" s="11"/>
    </row>
    <row r="833" spans="2:5" x14ac:dyDescent="0.4">
      <c r="B833" s="10"/>
      <c r="D833" s="11"/>
      <c r="E833" s="11"/>
    </row>
    <row r="834" spans="2:5" x14ac:dyDescent="0.4">
      <c r="B834" s="10"/>
      <c r="D834" s="11"/>
      <c r="E834" s="11"/>
    </row>
    <row r="835" spans="2:5" x14ac:dyDescent="0.4">
      <c r="B835" s="10"/>
      <c r="D835" s="11"/>
      <c r="E835" s="11"/>
    </row>
    <row r="836" spans="2:5" x14ac:dyDescent="0.4">
      <c r="B836" s="10"/>
      <c r="D836" s="11"/>
      <c r="E836" s="11"/>
    </row>
    <row r="837" spans="2:5" x14ac:dyDescent="0.4">
      <c r="B837" s="10"/>
      <c r="D837" s="11"/>
      <c r="E837" s="11"/>
    </row>
    <row r="838" spans="2:5" x14ac:dyDescent="0.4">
      <c r="B838" s="10"/>
      <c r="D838" s="11"/>
      <c r="E838" s="11"/>
    </row>
    <row r="839" spans="2:5" x14ac:dyDescent="0.4">
      <c r="B839" s="10"/>
      <c r="D839" s="11"/>
      <c r="E839" s="11"/>
    </row>
    <row r="840" spans="2:5" x14ac:dyDescent="0.4">
      <c r="B840" s="10"/>
      <c r="D840" s="11"/>
      <c r="E840" s="11"/>
    </row>
    <row r="841" spans="2:5" x14ac:dyDescent="0.4">
      <c r="B841" s="10"/>
      <c r="D841" s="11"/>
      <c r="E841" s="11"/>
    </row>
    <row r="842" spans="2:5" x14ac:dyDescent="0.4">
      <c r="B842" s="10"/>
      <c r="D842" s="11"/>
      <c r="E842" s="11"/>
    </row>
    <row r="843" spans="2:5" x14ac:dyDescent="0.4">
      <c r="B843" s="10"/>
      <c r="D843" s="11"/>
      <c r="E843" s="11"/>
    </row>
    <row r="844" spans="2:5" x14ac:dyDescent="0.4">
      <c r="B844" s="10"/>
      <c r="D844" s="11"/>
      <c r="E844" s="11"/>
    </row>
    <row r="845" spans="2:5" x14ac:dyDescent="0.4">
      <c r="B845" s="10"/>
      <c r="D845" s="11"/>
      <c r="E845" s="11"/>
    </row>
    <row r="846" spans="2:5" x14ac:dyDescent="0.4">
      <c r="B846" s="10"/>
      <c r="D846" s="11"/>
      <c r="E846" s="11"/>
    </row>
    <row r="847" spans="2:5" x14ac:dyDescent="0.4">
      <c r="B847" s="10"/>
      <c r="D847" s="11"/>
      <c r="E847" s="11"/>
    </row>
    <row r="848" spans="2:5" x14ac:dyDescent="0.4">
      <c r="B848" s="10"/>
      <c r="D848" s="11"/>
      <c r="E848" s="11"/>
    </row>
    <row r="849" spans="2:5" x14ac:dyDescent="0.4">
      <c r="B849" s="10"/>
      <c r="D849" s="11"/>
      <c r="E849" s="11"/>
    </row>
    <row r="850" spans="2:5" x14ac:dyDescent="0.4">
      <c r="B850" s="10"/>
      <c r="D850" s="11"/>
      <c r="E850" s="11"/>
    </row>
    <row r="851" spans="2:5" x14ac:dyDescent="0.4">
      <c r="B851" s="10"/>
      <c r="D851" s="11"/>
      <c r="E851" s="11"/>
    </row>
    <row r="852" spans="2:5" x14ac:dyDescent="0.4">
      <c r="B852" s="10"/>
      <c r="D852" s="11"/>
      <c r="E852" s="11"/>
    </row>
    <row r="853" spans="2:5" x14ac:dyDescent="0.4">
      <c r="B853" s="10"/>
      <c r="D853" s="11"/>
      <c r="E853" s="11"/>
    </row>
    <row r="854" spans="2:5" x14ac:dyDescent="0.4">
      <c r="B854" s="10"/>
      <c r="D854" s="11"/>
      <c r="E854" s="11"/>
    </row>
    <row r="855" spans="2:5" x14ac:dyDescent="0.4">
      <c r="B855" s="10"/>
      <c r="D855" s="11"/>
      <c r="E855" s="11"/>
    </row>
    <row r="856" spans="2:5" x14ac:dyDescent="0.4">
      <c r="B856" s="10"/>
      <c r="D856" s="11"/>
      <c r="E856" s="11"/>
    </row>
    <row r="857" spans="2:5" x14ac:dyDescent="0.4">
      <c r="B857" s="10"/>
      <c r="D857" s="11"/>
      <c r="E857" s="11"/>
    </row>
    <row r="858" spans="2:5" x14ac:dyDescent="0.4">
      <c r="B858" s="10"/>
      <c r="D858" s="11"/>
      <c r="E858" s="11"/>
    </row>
    <row r="859" spans="2:5" x14ac:dyDescent="0.4">
      <c r="B859" s="10"/>
      <c r="D859" s="11"/>
      <c r="E859" s="11"/>
    </row>
    <row r="860" spans="2:5" x14ac:dyDescent="0.4">
      <c r="B860" s="10"/>
      <c r="D860" s="11"/>
      <c r="E860" s="11"/>
    </row>
    <row r="861" spans="2:5" x14ac:dyDescent="0.4">
      <c r="B861" s="10"/>
      <c r="D861" s="11"/>
      <c r="E861" s="11"/>
    </row>
    <row r="862" spans="2:5" x14ac:dyDescent="0.4">
      <c r="B862" s="10"/>
      <c r="D862" s="11"/>
      <c r="E862" s="11"/>
    </row>
    <row r="863" spans="2:5" x14ac:dyDescent="0.4">
      <c r="B863" s="10"/>
      <c r="D863" s="11"/>
      <c r="E863" s="11"/>
    </row>
    <row r="864" spans="2:5" x14ac:dyDescent="0.4">
      <c r="B864" s="10"/>
      <c r="D864" s="11"/>
      <c r="E864" s="11"/>
    </row>
    <row r="865" spans="2:5" x14ac:dyDescent="0.4">
      <c r="B865" s="10"/>
      <c r="D865" s="11"/>
      <c r="E865" s="11"/>
    </row>
    <row r="866" spans="2:5" x14ac:dyDescent="0.4">
      <c r="B866" s="10"/>
      <c r="D866" s="11"/>
      <c r="E866" s="11"/>
    </row>
    <row r="867" spans="2:5" x14ac:dyDescent="0.4">
      <c r="B867" s="10"/>
      <c r="D867" s="11"/>
      <c r="E867" s="11"/>
    </row>
    <row r="868" spans="2:5" x14ac:dyDescent="0.4">
      <c r="B868" s="10"/>
      <c r="D868" s="11"/>
      <c r="E868" s="11"/>
    </row>
    <row r="869" spans="2:5" x14ac:dyDescent="0.4">
      <c r="B869" s="10"/>
      <c r="D869" s="11"/>
      <c r="E869" s="11"/>
    </row>
    <row r="870" spans="2:5" x14ac:dyDescent="0.4">
      <c r="B870" s="10"/>
      <c r="D870" s="11"/>
      <c r="E870" s="11"/>
    </row>
    <row r="871" spans="2:5" x14ac:dyDescent="0.4">
      <c r="B871" s="10"/>
      <c r="D871" s="11"/>
      <c r="E871" s="11"/>
    </row>
    <row r="872" spans="2:5" x14ac:dyDescent="0.4">
      <c r="B872" s="10"/>
      <c r="D872" s="11"/>
      <c r="E872" s="11"/>
    </row>
    <row r="873" spans="2:5" x14ac:dyDescent="0.4">
      <c r="B873" s="10"/>
      <c r="D873" s="11"/>
      <c r="E873" s="11"/>
    </row>
    <row r="874" spans="2:5" x14ac:dyDescent="0.4">
      <c r="B874" s="10"/>
      <c r="D874" s="11"/>
      <c r="E874" s="11"/>
    </row>
    <row r="875" spans="2:5" x14ac:dyDescent="0.4">
      <c r="B875" s="10"/>
      <c r="D875" s="11"/>
      <c r="E875" s="11"/>
    </row>
    <row r="876" spans="2:5" x14ac:dyDescent="0.4">
      <c r="B876" s="10"/>
      <c r="D876" s="11"/>
      <c r="E876" s="11"/>
    </row>
    <row r="877" spans="2:5" x14ac:dyDescent="0.4">
      <c r="B877" s="10"/>
      <c r="D877" s="11"/>
      <c r="E877" s="11"/>
    </row>
    <row r="878" spans="2:5" x14ac:dyDescent="0.4">
      <c r="B878" s="10"/>
      <c r="D878" s="11"/>
      <c r="E878" s="11"/>
    </row>
    <row r="879" spans="2:5" x14ac:dyDescent="0.4">
      <c r="B879" s="10"/>
      <c r="D879" s="11"/>
      <c r="E879" s="11"/>
    </row>
    <row r="880" spans="2:5" x14ac:dyDescent="0.4">
      <c r="B880" s="10"/>
      <c r="D880" s="11"/>
      <c r="E880" s="11"/>
    </row>
    <row r="881" spans="2:5" x14ac:dyDescent="0.4">
      <c r="B881" s="10"/>
      <c r="D881" s="11"/>
      <c r="E881" s="11"/>
    </row>
    <row r="882" spans="2:5" x14ac:dyDescent="0.4">
      <c r="B882" s="10"/>
      <c r="D882" s="11"/>
      <c r="E882" s="11"/>
    </row>
    <row r="883" spans="2:5" x14ac:dyDescent="0.4">
      <c r="B883" s="10"/>
      <c r="D883" s="11"/>
      <c r="E883" s="11"/>
    </row>
    <row r="884" spans="2:5" x14ac:dyDescent="0.4">
      <c r="B884" s="10"/>
      <c r="D884" s="11"/>
      <c r="E884" s="11"/>
    </row>
    <row r="885" spans="2:5" x14ac:dyDescent="0.4">
      <c r="B885" s="10"/>
      <c r="D885" s="11"/>
      <c r="E885" s="11"/>
    </row>
    <row r="886" spans="2:5" x14ac:dyDescent="0.4">
      <c r="B886" s="10"/>
      <c r="D886" s="11"/>
      <c r="E886" s="11"/>
    </row>
    <row r="887" spans="2:5" x14ac:dyDescent="0.4">
      <c r="B887" s="10"/>
      <c r="D887" s="11"/>
      <c r="E887" s="11"/>
    </row>
    <row r="888" spans="2:5" x14ac:dyDescent="0.4">
      <c r="B888" s="10"/>
      <c r="D888" s="11"/>
      <c r="E888" s="11"/>
    </row>
    <row r="889" spans="2:5" x14ac:dyDescent="0.4">
      <c r="B889" s="10"/>
      <c r="D889" s="11"/>
      <c r="E889" s="11"/>
    </row>
    <row r="890" spans="2:5" x14ac:dyDescent="0.4">
      <c r="B890" s="10"/>
      <c r="D890" s="11"/>
      <c r="E890" s="11"/>
    </row>
    <row r="891" spans="2:5" x14ac:dyDescent="0.4">
      <c r="B891" s="10"/>
      <c r="D891" s="11"/>
      <c r="E891" s="11"/>
    </row>
    <row r="892" spans="2:5" x14ac:dyDescent="0.4">
      <c r="B892" s="10"/>
      <c r="D892" s="11"/>
      <c r="E892" s="11"/>
    </row>
    <row r="893" spans="2:5" x14ac:dyDescent="0.4">
      <c r="B893" s="10"/>
      <c r="D893" s="11"/>
      <c r="E893" s="11"/>
    </row>
    <row r="894" spans="2:5" x14ac:dyDescent="0.4">
      <c r="B894" s="10"/>
      <c r="D894" s="11"/>
      <c r="E894" s="11"/>
    </row>
    <row r="895" spans="2:5" x14ac:dyDescent="0.4">
      <c r="B895" s="10"/>
      <c r="D895" s="11"/>
      <c r="E895" s="11"/>
    </row>
    <row r="896" spans="2:5" x14ac:dyDescent="0.4">
      <c r="B896" s="10"/>
      <c r="D896" s="11"/>
      <c r="E896" s="11"/>
    </row>
    <row r="897" spans="2:5" x14ac:dyDescent="0.4">
      <c r="B897" s="10"/>
      <c r="D897" s="11"/>
      <c r="E897" s="11"/>
    </row>
    <row r="898" spans="2:5" x14ac:dyDescent="0.4">
      <c r="B898" s="10"/>
      <c r="D898" s="11"/>
      <c r="E898" s="11"/>
    </row>
    <row r="899" spans="2:5" x14ac:dyDescent="0.4">
      <c r="B899" s="10"/>
      <c r="D899" s="11"/>
      <c r="E899" s="11"/>
    </row>
    <row r="900" spans="2:5" x14ac:dyDescent="0.4">
      <c r="B900" s="10"/>
      <c r="D900" s="11"/>
      <c r="E900" s="11"/>
    </row>
    <row r="901" spans="2:5" x14ac:dyDescent="0.4">
      <c r="B901" s="10"/>
      <c r="D901" s="11"/>
      <c r="E901" s="11"/>
    </row>
    <row r="902" spans="2:5" x14ac:dyDescent="0.4">
      <c r="B902" s="10"/>
      <c r="D902" s="11"/>
      <c r="E902" s="11"/>
    </row>
    <row r="903" spans="2:5" x14ac:dyDescent="0.4">
      <c r="B903" s="10"/>
      <c r="D903" s="11"/>
      <c r="E903" s="11"/>
    </row>
    <row r="904" spans="2:5" x14ac:dyDescent="0.4">
      <c r="B904" s="10"/>
      <c r="D904" s="11"/>
      <c r="E904" s="11"/>
    </row>
    <row r="905" spans="2:5" x14ac:dyDescent="0.4">
      <c r="B905" s="10"/>
      <c r="D905" s="11"/>
      <c r="E905" s="11"/>
    </row>
    <row r="906" spans="2:5" x14ac:dyDescent="0.4">
      <c r="B906" s="10"/>
      <c r="D906" s="11"/>
      <c r="E906" s="11"/>
    </row>
    <row r="907" spans="2:5" x14ac:dyDescent="0.4">
      <c r="B907" s="10"/>
      <c r="D907" s="11"/>
      <c r="E907" s="11"/>
    </row>
    <row r="908" spans="2:5" x14ac:dyDescent="0.4">
      <c r="B908" s="10"/>
      <c r="D908" s="11"/>
      <c r="E908" s="11"/>
    </row>
    <row r="909" spans="2:5" x14ac:dyDescent="0.4">
      <c r="B909" s="10"/>
      <c r="D909" s="11"/>
      <c r="E909" s="11"/>
    </row>
    <row r="910" spans="2:5" x14ac:dyDescent="0.4">
      <c r="B910" s="10"/>
      <c r="D910" s="11"/>
      <c r="E910" s="11"/>
    </row>
    <row r="911" spans="2:5" x14ac:dyDescent="0.4">
      <c r="B911" s="10"/>
      <c r="D911" s="11"/>
      <c r="E911" s="11"/>
    </row>
    <row r="912" spans="2:5" x14ac:dyDescent="0.4">
      <c r="B912" s="10"/>
      <c r="D912" s="11"/>
      <c r="E912" s="11"/>
    </row>
    <row r="913" spans="2:5" x14ac:dyDescent="0.4">
      <c r="B913" s="10"/>
      <c r="D913" s="11"/>
      <c r="E913" s="11"/>
    </row>
    <row r="914" spans="2:5" x14ac:dyDescent="0.4">
      <c r="B914" s="10"/>
      <c r="D914" s="11"/>
      <c r="E914" s="11"/>
    </row>
    <row r="915" spans="2:5" x14ac:dyDescent="0.4">
      <c r="B915" s="10"/>
      <c r="D915" s="11"/>
      <c r="E915" s="11"/>
    </row>
    <row r="916" spans="2:5" x14ac:dyDescent="0.4">
      <c r="B916" s="10"/>
      <c r="D916" s="11"/>
      <c r="E916" s="11"/>
    </row>
    <row r="917" spans="2:5" x14ac:dyDescent="0.4">
      <c r="B917" s="10"/>
      <c r="D917" s="11"/>
      <c r="E917" s="11"/>
    </row>
    <row r="918" spans="2:5" x14ac:dyDescent="0.4">
      <c r="B918" s="10"/>
      <c r="D918" s="11"/>
      <c r="E918" s="11"/>
    </row>
    <row r="919" spans="2:5" x14ac:dyDescent="0.4">
      <c r="B919" s="10"/>
      <c r="D919" s="11"/>
      <c r="E919" s="11"/>
    </row>
    <row r="920" spans="2:5" x14ac:dyDescent="0.4">
      <c r="B920" s="10"/>
      <c r="D920" s="11"/>
      <c r="E920" s="11"/>
    </row>
    <row r="921" spans="2:5" x14ac:dyDescent="0.4">
      <c r="B921" s="10"/>
      <c r="D921" s="11"/>
      <c r="E921" s="11"/>
    </row>
    <row r="922" spans="2:5" x14ac:dyDescent="0.4">
      <c r="B922" s="10"/>
      <c r="D922" s="11"/>
      <c r="E922" s="11"/>
    </row>
    <row r="923" spans="2:5" x14ac:dyDescent="0.4">
      <c r="B923" s="10"/>
      <c r="D923" s="11"/>
      <c r="E923" s="11"/>
    </row>
    <row r="924" spans="2:5" x14ac:dyDescent="0.4">
      <c r="B924" s="10"/>
      <c r="D924" s="11"/>
      <c r="E924" s="11"/>
    </row>
    <row r="925" spans="2:5" x14ac:dyDescent="0.4">
      <c r="B925" s="10"/>
      <c r="D925" s="11"/>
      <c r="E925" s="11"/>
    </row>
    <row r="926" spans="2:5" x14ac:dyDescent="0.4">
      <c r="B926" s="10"/>
      <c r="D926" s="11"/>
      <c r="E926" s="11"/>
    </row>
    <row r="927" spans="2:5" x14ac:dyDescent="0.4">
      <c r="B927" s="10"/>
      <c r="D927" s="11"/>
      <c r="E927" s="11"/>
    </row>
    <row r="928" spans="2:5" x14ac:dyDescent="0.4">
      <c r="B928" s="10"/>
      <c r="D928" s="11"/>
      <c r="E928" s="11"/>
    </row>
    <row r="929" spans="2:5" x14ac:dyDescent="0.4">
      <c r="B929" s="10"/>
      <c r="D929" s="11"/>
      <c r="E929" s="11"/>
    </row>
    <row r="930" spans="2:5" x14ac:dyDescent="0.4">
      <c r="B930" s="10"/>
      <c r="D930" s="11"/>
      <c r="E930" s="11"/>
    </row>
    <row r="931" spans="2:5" x14ac:dyDescent="0.4">
      <c r="B931" s="10"/>
      <c r="D931" s="11"/>
      <c r="E931" s="11"/>
    </row>
    <row r="932" spans="2:5" x14ac:dyDescent="0.4">
      <c r="B932" s="10"/>
      <c r="D932" s="11"/>
      <c r="E932" s="11"/>
    </row>
    <row r="933" spans="2:5" x14ac:dyDescent="0.4">
      <c r="B933" s="10"/>
      <c r="D933" s="11"/>
      <c r="E933" s="11"/>
    </row>
    <row r="934" spans="2:5" x14ac:dyDescent="0.4">
      <c r="B934" s="10"/>
      <c r="D934" s="11"/>
      <c r="E934" s="11"/>
    </row>
    <row r="935" spans="2:5" x14ac:dyDescent="0.4">
      <c r="B935" s="10"/>
      <c r="D935" s="11"/>
      <c r="E935" s="11"/>
    </row>
    <row r="936" spans="2:5" x14ac:dyDescent="0.4">
      <c r="B936" s="10"/>
      <c r="D936" s="11"/>
      <c r="E936" s="11"/>
    </row>
    <row r="937" spans="2:5" x14ac:dyDescent="0.4">
      <c r="B937" s="10"/>
      <c r="D937" s="11"/>
      <c r="E937" s="11"/>
    </row>
    <row r="938" spans="2:5" x14ac:dyDescent="0.4">
      <c r="B938" s="10"/>
      <c r="D938" s="11"/>
      <c r="E938" s="11"/>
    </row>
    <row r="939" spans="2:5" x14ac:dyDescent="0.4">
      <c r="B939" s="10"/>
      <c r="D939" s="11"/>
      <c r="E939" s="11"/>
    </row>
    <row r="940" spans="2:5" x14ac:dyDescent="0.4">
      <c r="B940" s="10"/>
      <c r="D940" s="11"/>
      <c r="E940" s="11"/>
    </row>
    <row r="941" spans="2:5" x14ac:dyDescent="0.4">
      <c r="B941" s="10"/>
      <c r="D941" s="11"/>
      <c r="E941" s="11"/>
    </row>
    <row r="942" spans="2:5" x14ac:dyDescent="0.4">
      <c r="B942" s="10"/>
      <c r="D942" s="11"/>
      <c r="E942" s="11"/>
    </row>
    <row r="943" spans="2:5" x14ac:dyDescent="0.4">
      <c r="B943" s="10"/>
      <c r="D943" s="11"/>
      <c r="E943" s="11"/>
    </row>
    <row r="944" spans="2:5" x14ac:dyDescent="0.4">
      <c r="B944" s="10"/>
      <c r="D944" s="11"/>
      <c r="E944" s="11"/>
    </row>
    <row r="945" spans="2:5" x14ac:dyDescent="0.4">
      <c r="B945" s="10"/>
      <c r="D945" s="11"/>
      <c r="E945" s="11"/>
    </row>
    <row r="946" spans="2:5" x14ac:dyDescent="0.4">
      <c r="B946" s="10"/>
      <c r="D946" s="11"/>
      <c r="E946" s="11"/>
    </row>
    <row r="947" spans="2:5" x14ac:dyDescent="0.4">
      <c r="B947" s="10"/>
      <c r="D947" s="11"/>
      <c r="E947" s="11"/>
    </row>
    <row r="948" spans="2:5" x14ac:dyDescent="0.4">
      <c r="B948" s="10"/>
      <c r="D948" s="11"/>
      <c r="E948" s="11"/>
    </row>
    <row r="949" spans="2:5" x14ac:dyDescent="0.4">
      <c r="B949" s="10"/>
      <c r="D949" s="11"/>
      <c r="E949" s="11"/>
    </row>
    <row r="950" spans="2:5" x14ac:dyDescent="0.4">
      <c r="B950" s="10"/>
      <c r="D950" s="11"/>
      <c r="E950" s="11"/>
    </row>
    <row r="951" spans="2:5" x14ac:dyDescent="0.4">
      <c r="B951" s="10"/>
      <c r="D951" s="11"/>
      <c r="E951" s="11"/>
    </row>
    <row r="952" spans="2:5" x14ac:dyDescent="0.4">
      <c r="B952" s="10"/>
      <c r="D952" s="11"/>
      <c r="E952" s="11"/>
    </row>
    <row r="953" spans="2:5" x14ac:dyDescent="0.4">
      <c r="B953" s="10"/>
      <c r="D953" s="11"/>
      <c r="E953" s="11"/>
    </row>
    <row r="954" spans="2:5" x14ac:dyDescent="0.4">
      <c r="B954" s="10"/>
      <c r="D954" s="11"/>
      <c r="E954" s="11"/>
    </row>
    <row r="955" spans="2:5" x14ac:dyDescent="0.4">
      <c r="B955" s="10"/>
      <c r="D955" s="11"/>
      <c r="E955" s="11"/>
    </row>
    <row r="956" spans="2:5" x14ac:dyDescent="0.4">
      <c r="B956" s="10"/>
      <c r="D956" s="11"/>
      <c r="E956" s="11"/>
    </row>
    <row r="957" spans="2:5" x14ac:dyDescent="0.4">
      <c r="B957" s="10"/>
      <c r="D957" s="11"/>
      <c r="E957" s="11"/>
    </row>
    <row r="958" spans="2:5" x14ac:dyDescent="0.4">
      <c r="B958" s="10"/>
      <c r="D958" s="11"/>
      <c r="E958" s="11"/>
    </row>
    <row r="959" spans="2:5" x14ac:dyDescent="0.4">
      <c r="B959" s="10"/>
      <c r="D959" s="11"/>
      <c r="E959" s="11"/>
    </row>
    <row r="960" spans="2:5" x14ac:dyDescent="0.4">
      <c r="B960" s="10"/>
      <c r="D960" s="11"/>
      <c r="E960" s="11"/>
    </row>
    <row r="961" spans="2:5" x14ac:dyDescent="0.4">
      <c r="B961" s="10"/>
      <c r="D961" s="11"/>
      <c r="E961" s="11"/>
    </row>
    <row r="962" spans="2:5" x14ac:dyDescent="0.4">
      <c r="B962" s="10"/>
      <c r="D962" s="11"/>
      <c r="E962" s="11"/>
    </row>
    <row r="963" spans="2:5" x14ac:dyDescent="0.4">
      <c r="B963" s="10"/>
      <c r="D963" s="11"/>
      <c r="E963" s="11"/>
    </row>
    <row r="964" spans="2:5" x14ac:dyDescent="0.4">
      <c r="B964" s="10"/>
      <c r="D964" s="11"/>
      <c r="E964" s="11"/>
    </row>
    <row r="965" spans="2:5" x14ac:dyDescent="0.4">
      <c r="B965" s="10"/>
      <c r="D965" s="11"/>
      <c r="E965" s="11"/>
    </row>
  </sheetData>
  <pageMargins left="0.7" right="0.7" top="0.75" bottom="0.75" header="0.3" footer="0.3"/>
  <drawing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FFC76D-3F7C-4E88-8950-245E9C1A4FDE}">
  <dimension ref="B2:I9"/>
  <sheetViews>
    <sheetView showGridLines="0" zoomScale="115" zoomScaleNormal="115" workbookViewId="0">
      <selection activeCell="C6" sqref="C6"/>
    </sheetView>
  </sheetViews>
  <sheetFormatPr defaultColWidth="9.15234375" defaultRowHeight="17.149999999999999" x14ac:dyDescent="0.55000000000000004"/>
  <cols>
    <col min="1" max="1" width="2.69140625" style="1" customWidth="1"/>
    <col min="2" max="2" width="12" style="1" customWidth="1"/>
    <col min="3" max="3" width="7" style="1" customWidth="1"/>
    <col min="4" max="4" width="52.69140625" style="1" customWidth="1"/>
    <col min="5" max="5" width="2.69140625" style="1" customWidth="1"/>
    <col min="6" max="6" width="2.69140625" style="22" customWidth="1"/>
    <col min="7" max="7" width="101.3828125" style="1" customWidth="1"/>
    <col min="8" max="8" width="2.69140625" style="1" customWidth="1"/>
    <col min="9" max="9" width="2.69140625" style="22" customWidth="1"/>
    <col min="10" max="16384" width="9.15234375" style="1"/>
  </cols>
  <sheetData>
    <row r="2" spans="2:7" x14ac:dyDescent="0.55000000000000004">
      <c r="B2" s="1" t="s">
        <v>6</v>
      </c>
      <c r="G2" s="1" t="s">
        <v>7</v>
      </c>
    </row>
    <row r="3" spans="2:7" x14ac:dyDescent="0.55000000000000004">
      <c r="B3" s="64" t="s">
        <v>96</v>
      </c>
      <c r="C3" s="65" t="s">
        <v>97</v>
      </c>
      <c r="D3" s="66" t="s">
        <v>20</v>
      </c>
      <c r="G3" s="67" t="s">
        <v>8</v>
      </c>
    </row>
    <row r="4" spans="2:7" x14ac:dyDescent="0.55000000000000004">
      <c r="B4" s="3" t="s">
        <v>105</v>
      </c>
      <c r="C4" s="2">
        <v>5</v>
      </c>
      <c r="D4" s="4" t="s">
        <v>1</v>
      </c>
      <c r="G4" s="68" t="s">
        <v>9</v>
      </c>
    </row>
    <row r="5" spans="2:7" x14ac:dyDescent="0.55000000000000004">
      <c r="B5" s="3" t="s">
        <v>104</v>
      </c>
      <c r="C5" s="2">
        <v>1E-4</v>
      </c>
      <c r="D5" s="4"/>
      <c r="G5" s="68"/>
    </row>
    <row r="6" spans="2:7" x14ac:dyDescent="0.55000000000000004">
      <c r="B6" s="3" t="s">
        <v>2</v>
      </c>
      <c r="C6" s="2">
        <v>60</v>
      </c>
      <c r="D6" s="4" t="s">
        <v>5</v>
      </c>
      <c r="G6" s="68" t="s">
        <v>10</v>
      </c>
    </row>
    <row r="7" spans="2:7" x14ac:dyDescent="0.55000000000000004">
      <c r="B7" s="3" t="s">
        <v>3</v>
      </c>
      <c r="C7" s="2">
        <v>219</v>
      </c>
      <c r="D7" s="4" t="s">
        <v>106</v>
      </c>
      <c r="G7" s="68"/>
    </row>
    <row r="8" spans="2:7" x14ac:dyDescent="0.55000000000000004">
      <c r="B8" s="79" t="s">
        <v>103</v>
      </c>
      <c r="C8" s="82">
        <f>C4*C6/C7</f>
        <v>1.3698630136986301</v>
      </c>
      <c r="D8" s="80"/>
      <c r="G8" s="81"/>
    </row>
    <row r="9" spans="2:7" x14ac:dyDescent="0.55000000000000004">
      <c r="B9" s="5" t="s">
        <v>102</v>
      </c>
      <c r="C9" s="6">
        <f>C5*C6/C7</f>
        <v>2.7397260273972603E-5</v>
      </c>
      <c r="D9" s="7" t="s">
        <v>6</v>
      </c>
      <c r="G9" s="69"/>
    </row>
  </sheetData>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A74940-3670-4A7A-827E-D0B27A5680DE}">
  <dimension ref="B2:F103"/>
  <sheetViews>
    <sheetView showGridLines="0" zoomScale="115" zoomScaleNormal="115" workbookViewId="0">
      <pane ySplit="4" topLeftCell="A22" activePane="bottomLeft" state="frozen"/>
      <selection pane="bottomLeft" activeCell="D32" sqref="D32"/>
    </sheetView>
  </sheetViews>
  <sheetFormatPr defaultColWidth="9.15234375" defaultRowHeight="17.149999999999999" x14ac:dyDescent="0.4"/>
  <cols>
    <col min="1" max="1" width="2.69140625" style="9" customWidth="1"/>
    <col min="2" max="2" width="11.84375" style="9" bestFit="1" customWidth="1"/>
    <col min="3" max="3" width="14" style="9" bestFit="1" customWidth="1"/>
    <col min="4" max="4" width="81" style="23" customWidth="1"/>
    <col min="5" max="5" width="2.61328125" style="9" customWidth="1"/>
    <col min="6" max="6" width="69.23046875" style="9" customWidth="1"/>
    <col min="7" max="16384" width="9.15234375" style="9"/>
  </cols>
  <sheetData>
    <row r="2" spans="2:6" x14ac:dyDescent="0.4">
      <c r="B2" s="9" t="s">
        <v>107</v>
      </c>
      <c r="F2" s="23" t="s">
        <v>110</v>
      </c>
    </row>
    <row r="3" spans="2:6" x14ac:dyDescent="0.4">
      <c r="B3" s="24" t="s">
        <v>132</v>
      </c>
      <c r="C3" s="16" t="s">
        <v>133</v>
      </c>
      <c r="D3" s="25" t="s">
        <v>20</v>
      </c>
      <c r="F3" s="23" t="str">
        <f>_xlfn.CONCAT("| ",B3," | ",C3," | ",D3," |")</f>
        <v>| NLCD_Value | n_ValueRange | Description |</v>
      </c>
    </row>
    <row r="4" spans="2:6" x14ac:dyDescent="0.4">
      <c r="B4" s="89" t="s">
        <v>108</v>
      </c>
      <c r="C4" s="90" t="s">
        <v>108</v>
      </c>
      <c r="D4" s="87" t="s">
        <v>108</v>
      </c>
      <c r="F4" s="88" t="str">
        <f>_xlfn.CONCAT("|",B4,"|",C4,"|",D4,"|")</f>
        <v>|---|---|---|</v>
      </c>
    </row>
    <row r="5" spans="2:6" ht="34.299999999999997" x14ac:dyDescent="0.4">
      <c r="B5" s="26">
        <v>11</v>
      </c>
      <c r="C5" s="14" t="s">
        <v>21</v>
      </c>
      <c r="D5" s="27" t="s">
        <v>33</v>
      </c>
      <c r="F5" s="23" t="str">
        <f t="shared" ref="F5:F23" si="0">_xlfn.CONCAT("| ",B5," | ",C5," | ",D5," |")</f>
        <v>| 11 | 0.025 - 0.05 | Open Water- areas of open water, generally with less than 25% cover of vegetation or soil. |</v>
      </c>
    </row>
    <row r="6" spans="2:6" ht="34.299999999999997" x14ac:dyDescent="0.4">
      <c r="B6" s="26">
        <v>12</v>
      </c>
      <c r="C6" s="14" t="s">
        <v>22</v>
      </c>
      <c r="D6" s="27" t="s">
        <v>34</v>
      </c>
      <c r="F6" s="23" t="str">
        <f t="shared" si="0"/>
        <v>| 12 | n/a | Perennial Ice/Snow- areas characterized by a perennial cover of ice and/or snow, generally greater than 25% of total cover. |</v>
      </c>
    </row>
    <row r="7" spans="2:6" ht="102.9" x14ac:dyDescent="0.4">
      <c r="B7" s="26">
        <v>21</v>
      </c>
      <c r="C7" s="14" t="s">
        <v>23</v>
      </c>
      <c r="D7" s="27" t="s">
        <v>35</v>
      </c>
      <c r="F7" s="23" t="str">
        <f t="shared" si="0"/>
        <v>| 21 | 0.03 - 0.05 | Developed, Open Space- areas with a mixture of some constructed materials, but mostly vegetation in the form of lawn grasses. Impervious surfaces account for less than 20% of total cover. These areas most commonly include large-lot single-family housing units, parks, golf courses, and vegetation planted in developed settings for recreation, erosion control, or aesthetic purposes. |</v>
      </c>
    </row>
    <row r="8" spans="2:6" ht="51.45" x14ac:dyDescent="0.4">
      <c r="B8" s="26">
        <v>22</v>
      </c>
      <c r="C8" s="14" t="s">
        <v>24</v>
      </c>
      <c r="D8" s="27" t="s">
        <v>36</v>
      </c>
      <c r="F8" s="23" t="str">
        <f t="shared" si="0"/>
        <v>| 22 | 0.06 - 0.12 | Developed, Low Intensity- areas with a mixture of constructed materials and vegetation. Impervious surfaces account for 20% to 49% percent of total cover. These areas most commonly include single-family housing units. |</v>
      </c>
    </row>
    <row r="9" spans="2:6" ht="68.599999999999994" x14ac:dyDescent="0.4">
      <c r="B9" s="26">
        <v>23</v>
      </c>
      <c r="C9" s="14" t="s">
        <v>25</v>
      </c>
      <c r="D9" s="27" t="s">
        <v>37</v>
      </c>
      <c r="F9" s="23" t="str">
        <f t="shared" si="0"/>
        <v>| 23 | 0.08 - 0.16 | Developed, Medium Intensity -areas with a mixture of constructed materials and vegetation. Impervious surfaces account for 50% to 79% of the total cover. These areas most commonly include single-family housing units. |</v>
      </c>
    </row>
    <row r="10" spans="2:6" ht="68.599999999999994" x14ac:dyDescent="0.4">
      <c r="B10" s="26">
        <v>24</v>
      </c>
      <c r="C10" s="14" t="s">
        <v>26</v>
      </c>
      <c r="D10" s="27" t="s">
        <v>38</v>
      </c>
      <c r="F10" s="23" t="str">
        <f t="shared" si="0"/>
        <v>| 24 | 0.12 - 0.20 | Developed High Intensity-highly developed areas where people reside or work in high numbers. Examples include apartment complexes, row houses and commercial/industrial. Impervious surfaces account for 80% to 100% of the total cover. |</v>
      </c>
    </row>
    <row r="11" spans="2:6" ht="68.599999999999994" x14ac:dyDescent="0.4">
      <c r="B11" s="26">
        <v>31</v>
      </c>
      <c r="C11" s="14" t="s">
        <v>27</v>
      </c>
      <c r="D11" s="27" t="s">
        <v>39</v>
      </c>
      <c r="F11" s="23" t="str">
        <f t="shared" si="0"/>
        <v>| 31 | 0.023 - 0.030 | Barren Land (Rock/Sand/Clay) - areas of bedrock, desert pavement, scarps, talus, slides, volcanic material, glacial debris, sand dunes, strip mines, gravel pits and other accumulations of earthen material. Generally, vegetation accounts for less than 15% of total cover. |</v>
      </c>
    </row>
    <row r="12" spans="2:6" ht="68.599999999999994" x14ac:dyDescent="0.4">
      <c r="B12" s="26">
        <v>41</v>
      </c>
      <c r="C12" s="14" t="s">
        <v>28</v>
      </c>
      <c r="D12" s="27" t="s">
        <v>40</v>
      </c>
      <c r="F12" s="23" t="str">
        <f t="shared" si="0"/>
        <v>| 41 | 0.10 - 0.20 | Deciduous Forest- areas dominated by trees generally greater than 5 meters tall, and greater than 20% of total vegetation cover. More than 75% of the tree species shed foliage simultaneously in response to seasonal change. |</v>
      </c>
    </row>
    <row r="13" spans="2:6" ht="68.599999999999994" x14ac:dyDescent="0.4">
      <c r="B13" s="26">
        <v>42</v>
      </c>
      <c r="C13" s="14" t="s">
        <v>25</v>
      </c>
      <c r="D13" s="27" t="s">
        <v>41</v>
      </c>
      <c r="F13" s="23" t="str">
        <f t="shared" si="0"/>
        <v>| 42 | 0.08 - 0.16 | Evergreen Forest- areas dominated by trees generally greater than 5 meters tall, and greater than 20% of total vegetation cover. More than 75% of the tree species maintain their leaves all year. Canopy is never without green foliage. |</v>
      </c>
    </row>
    <row r="14" spans="2:6" ht="51.45" x14ac:dyDescent="0.4">
      <c r="B14" s="26">
        <v>43</v>
      </c>
      <c r="C14" s="14" t="s">
        <v>29</v>
      </c>
      <c r="D14" s="27" t="s">
        <v>42</v>
      </c>
      <c r="F14" s="23" t="str">
        <f t="shared" si="0"/>
        <v>| 43 | 0.08 - 0.20 | Mixed Forest- areas dominated by trees generally greater than 5 meters tall, and greater than 20% of total vegetation cover. Neither deciduous nor evergreen species are greater than 75% of total tree cover. |</v>
      </c>
    </row>
    <row r="15" spans="2:6" ht="68.599999999999994" x14ac:dyDescent="0.4">
      <c r="B15" s="26">
        <v>51</v>
      </c>
      <c r="C15" s="14" t="s">
        <v>21</v>
      </c>
      <c r="D15" s="27" t="s">
        <v>43</v>
      </c>
      <c r="F15" s="23" t="str">
        <f t="shared" si="0"/>
        <v>| 51 | 0.025 - 0.05 | Dwarf Scrub- Alaska only areas dominated by shrubs less than 20 centimeters tall with shrub canopy typically greater than 20% of total vegetation. This type is often co-associated with grasses, sedges, herbs, and non-vascular vegetation. |</v>
      </c>
    </row>
    <row r="16" spans="2:6" ht="68.599999999999994" x14ac:dyDescent="0.4">
      <c r="B16" s="26">
        <v>52</v>
      </c>
      <c r="C16" s="14" t="s">
        <v>30</v>
      </c>
      <c r="D16" s="27" t="s">
        <v>44</v>
      </c>
      <c r="F16" s="23" t="str">
        <f t="shared" si="0"/>
        <v>| 52 | 0.07 - 0.16 | Shrub/Scrub- areas dominated by shrubs; less than 5 meters tall with shrub canopy typically greater than 20% of total vegetation. This class includes true shrubs, young trees in an early successional stage or trees stunted from environmental conditions. |</v>
      </c>
    </row>
    <row r="17" spans="2:6" ht="68.599999999999994" x14ac:dyDescent="0.4">
      <c r="B17" s="26">
        <v>71</v>
      </c>
      <c r="C17" s="14" t="s">
        <v>21</v>
      </c>
      <c r="D17" s="27" t="s">
        <v>45</v>
      </c>
      <c r="F17" s="23" t="str">
        <f t="shared" si="0"/>
        <v>| 71 | 0.025 - 0.05 | Grassland/Herbaceous- areas dominated by gramanoid or herbaceous vegetation, generally greater than 80% of total vegetation. These areas are not subject to intensive management such as tilling, but can be utilized for grazing. |</v>
      </c>
    </row>
    <row r="18" spans="2:6" ht="68.599999999999994" x14ac:dyDescent="0.4">
      <c r="B18" s="26">
        <v>72</v>
      </c>
      <c r="C18" s="14" t="s">
        <v>21</v>
      </c>
      <c r="D18" s="27" t="s">
        <v>46</v>
      </c>
      <c r="F18" s="23" t="str">
        <f t="shared" si="0"/>
        <v>| 72 | 0.025 - 0.05 | Sedge/Herbaceous- Alaska only areas dominated by sedges and forbs, generally greater than 80% of total vegetation. This type can occur with significant other grasses or other grass like plants, and includes sedge tundra, and sedge tussock tundra. |</v>
      </c>
    </row>
    <row r="19" spans="2:6" ht="34.299999999999997" x14ac:dyDescent="0.4">
      <c r="B19" s="26">
        <v>73</v>
      </c>
      <c r="C19" s="14" t="s">
        <v>22</v>
      </c>
      <c r="D19" s="27" t="s">
        <v>47</v>
      </c>
      <c r="F19" s="23" t="str">
        <f t="shared" si="0"/>
        <v>| 73 | n/a | Lichens- Alaska only areas dominated by fruticose or foliose lichens generally greater than 80% of total vegetation. |</v>
      </c>
    </row>
    <row r="20" spans="2:6" ht="34.299999999999997" x14ac:dyDescent="0.4">
      <c r="B20" s="26">
        <v>74</v>
      </c>
      <c r="C20" s="14" t="s">
        <v>22</v>
      </c>
      <c r="D20" s="27" t="s">
        <v>48</v>
      </c>
      <c r="F20" s="23" t="str">
        <f t="shared" si="0"/>
        <v>| 74 | n/a | Moss- Alaska only areas dominated by mosses, generally greater than 80% of total vegetation. |</v>
      </c>
    </row>
    <row r="21" spans="2:6" ht="68.599999999999994" x14ac:dyDescent="0.4">
      <c r="B21" s="26">
        <v>81</v>
      </c>
      <c r="C21" s="14" t="s">
        <v>21</v>
      </c>
      <c r="D21" s="27" t="s">
        <v>49</v>
      </c>
      <c r="F21" s="23" t="str">
        <f t="shared" si="0"/>
        <v>| 81 | 0.025 - 0.05 | Pasture/Hay-areas of grasses, legumes, or grass-legume mixtures planted for livestock grazing or the production of seed or hay crops, typically on a perennial cycle. Pasture/hay vegetation accounts for greater than 20% of total vegetation. |</v>
      </c>
    </row>
    <row r="22" spans="2:6" ht="85.75" x14ac:dyDescent="0.4">
      <c r="B22" s="26">
        <v>82</v>
      </c>
      <c r="C22" s="14" t="s">
        <v>31</v>
      </c>
      <c r="D22" s="27" t="s">
        <v>50</v>
      </c>
      <c r="F22" s="23" t="str">
        <f t="shared" si="0"/>
        <v>| 82 | 0.020 - 0.05 | Cultivated Crops -areas used for the production of annual crops, such as corn, soybeans, vegetables, tobacco, and cotton, and also perennial woody crops such as orchards and vineyards. Crop vegetation accounts for greater than 20% of total vegetation. This class also includes all land being actively tilled. |</v>
      </c>
    </row>
    <row r="23" spans="2:6" ht="51.45" x14ac:dyDescent="0.4">
      <c r="B23" s="28">
        <v>90</v>
      </c>
      <c r="C23" s="19" t="s">
        <v>32</v>
      </c>
      <c r="D23" s="29" t="s">
        <v>51</v>
      </c>
      <c r="F23" s="23" t="str">
        <f t="shared" si="0"/>
        <v>| 90 | 0.045 - 0.15 | Woody Wetlands- areas where forest or shrubland vegetation accounts for greater than 20% of vegetative cover and the soil or substrate is periodically saturated with or covered with water. |</v>
      </c>
    </row>
    <row r="24" spans="2:6" x14ac:dyDescent="0.4">
      <c r="B24" s="30" t="s">
        <v>52</v>
      </c>
      <c r="F24" s="23"/>
    </row>
    <row r="25" spans="2:6" x14ac:dyDescent="0.4">
      <c r="B25" s="30" t="s">
        <v>134</v>
      </c>
      <c r="F25" s="23"/>
    </row>
    <row r="26" spans="2:6" x14ac:dyDescent="0.4">
      <c r="F26" s="23"/>
    </row>
    <row r="27" spans="2:6" x14ac:dyDescent="0.4">
      <c r="F27" s="23"/>
    </row>
    <row r="28" spans="2:6" x14ac:dyDescent="0.4">
      <c r="F28" s="23"/>
    </row>
    <row r="29" spans="2:6" x14ac:dyDescent="0.4">
      <c r="F29" s="23"/>
    </row>
    <row r="30" spans="2:6" x14ac:dyDescent="0.4">
      <c r="F30" s="23"/>
    </row>
    <row r="31" spans="2:6" x14ac:dyDescent="0.4">
      <c r="F31" s="23"/>
    </row>
    <row r="32" spans="2:6" x14ac:dyDescent="0.4">
      <c r="F32" s="23"/>
    </row>
    <row r="33" spans="6:6" x14ac:dyDescent="0.4">
      <c r="F33" s="23"/>
    </row>
    <row r="34" spans="6:6" x14ac:dyDescent="0.4">
      <c r="F34" s="23"/>
    </row>
    <row r="35" spans="6:6" x14ac:dyDescent="0.4">
      <c r="F35" s="23"/>
    </row>
    <row r="36" spans="6:6" x14ac:dyDescent="0.4">
      <c r="F36" s="23"/>
    </row>
    <row r="37" spans="6:6" x14ac:dyDescent="0.4">
      <c r="F37" s="23"/>
    </row>
    <row r="38" spans="6:6" x14ac:dyDescent="0.4">
      <c r="F38" s="23"/>
    </row>
    <row r="39" spans="6:6" x14ac:dyDescent="0.4">
      <c r="F39" s="23"/>
    </row>
    <row r="40" spans="6:6" x14ac:dyDescent="0.4">
      <c r="F40" s="23"/>
    </row>
    <row r="41" spans="6:6" x14ac:dyDescent="0.4">
      <c r="F41" s="23"/>
    </row>
    <row r="42" spans="6:6" x14ac:dyDescent="0.4">
      <c r="F42" s="23"/>
    </row>
    <row r="43" spans="6:6" x14ac:dyDescent="0.4">
      <c r="F43" s="23"/>
    </row>
    <row r="44" spans="6:6" x14ac:dyDescent="0.4">
      <c r="F44" s="23"/>
    </row>
    <row r="45" spans="6:6" x14ac:dyDescent="0.4">
      <c r="F45" s="23"/>
    </row>
    <row r="46" spans="6:6" x14ac:dyDescent="0.4">
      <c r="F46" s="23"/>
    </row>
    <row r="47" spans="6:6" x14ac:dyDescent="0.4">
      <c r="F47" s="23"/>
    </row>
    <row r="48" spans="6:6" x14ac:dyDescent="0.4">
      <c r="F48" s="23"/>
    </row>
    <row r="49" spans="6:6" x14ac:dyDescent="0.4">
      <c r="F49" s="23"/>
    </row>
    <row r="50" spans="6:6" x14ac:dyDescent="0.4">
      <c r="F50" s="23"/>
    </row>
    <row r="51" spans="6:6" x14ac:dyDescent="0.4">
      <c r="F51" s="23"/>
    </row>
    <row r="52" spans="6:6" x14ac:dyDescent="0.4">
      <c r="F52" s="23"/>
    </row>
    <row r="53" spans="6:6" x14ac:dyDescent="0.4">
      <c r="F53" s="23"/>
    </row>
    <row r="54" spans="6:6" x14ac:dyDescent="0.4">
      <c r="F54" s="23"/>
    </row>
    <row r="55" spans="6:6" x14ac:dyDescent="0.4">
      <c r="F55" s="23"/>
    </row>
    <row r="56" spans="6:6" x14ac:dyDescent="0.4">
      <c r="F56" s="23"/>
    </row>
    <row r="57" spans="6:6" x14ac:dyDescent="0.4">
      <c r="F57" s="23"/>
    </row>
    <row r="58" spans="6:6" x14ac:dyDescent="0.4">
      <c r="F58" s="23"/>
    </row>
    <row r="59" spans="6:6" x14ac:dyDescent="0.4">
      <c r="F59" s="23"/>
    </row>
    <row r="60" spans="6:6" x14ac:dyDescent="0.4">
      <c r="F60" s="23"/>
    </row>
    <row r="61" spans="6:6" x14ac:dyDescent="0.4">
      <c r="F61" s="23"/>
    </row>
    <row r="62" spans="6:6" x14ac:dyDescent="0.4">
      <c r="F62" s="23"/>
    </row>
    <row r="63" spans="6:6" x14ac:dyDescent="0.4">
      <c r="F63" s="23"/>
    </row>
    <row r="64" spans="6:6" x14ac:dyDescent="0.4">
      <c r="F64" s="23"/>
    </row>
    <row r="65" spans="6:6" x14ac:dyDescent="0.4">
      <c r="F65" s="23"/>
    </row>
    <row r="66" spans="6:6" x14ac:dyDescent="0.4">
      <c r="F66" s="23"/>
    </row>
    <row r="67" spans="6:6" x14ac:dyDescent="0.4">
      <c r="F67" s="23"/>
    </row>
    <row r="68" spans="6:6" x14ac:dyDescent="0.4">
      <c r="F68" s="23"/>
    </row>
    <row r="69" spans="6:6" x14ac:dyDescent="0.4">
      <c r="F69" s="23"/>
    </row>
    <row r="70" spans="6:6" x14ac:dyDescent="0.4">
      <c r="F70" s="23"/>
    </row>
    <row r="71" spans="6:6" x14ac:dyDescent="0.4">
      <c r="F71" s="23"/>
    </row>
    <row r="72" spans="6:6" x14ac:dyDescent="0.4">
      <c r="F72" s="23"/>
    </row>
    <row r="73" spans="6:6" x14ac:dyDescent="0.4">
      <c r="F73" s="23"/>
    </row>
    <row r="74" spans="6:6" x14ac:dyDescent="0.4">
      <c r="F74" s="23"/>
    </row>
    <row r="75" spans="6:6" x14ac:dyDescent="0.4">
      <c r="F75" s="23"/>
    </row>
    <row r="76" spans="6:6" x14ac:dyDescent="0.4">
      <c r="F76" s="23"/>
    </row>
    <row r="77" spans="6:6" x14ac:dyDescent="0.4">
      <c r="F77" s="23"/>
    </row>
    <row r="78" spans="6:6" x14ac:dyDescent="0.4">
      <c r="F78" s="23"/>
    </row>
    <row r="79" spans="6:6" x14ac:dyDescent="0.4">
      <c r="F79" s="23"/>
    </row>
    <row r="80" spans="6:6" x14ac:dyDescent="0.4">
      <c r="F80" s="23"/>
    </row>
    <row r="81" spans="6:6" x14ac:dyDescent="0.4">
      <c r="F81" s="23"/>
    </row>
    <row r="82" spans="6:6" x14ac:dyDescent="0.4">
      <c r="F82" s="23"/>
    </row>
    <row r="83" spans="6:6" x14ac:dyDescent="0.4">
      <c r="F83" s="23"/>
    </row>
    <row r="84" spans="6:6" x14ac:dyDescent="0.4">
      <c r="F84" s="23"/>
    </row>
    <row r="85" spans="6:6" x14ac:dyDescent="0.4">
      <c r="F85" s="23"/>
    </row>
    <row r="86" spans="6:6" x14ac:dyDescent="0.4">
      <c r="F86" s="23"/>
    </row>
    <row r="87" spans="6:6" x14ac:dyDescent="0.4">
      <c r="F87" s="23"/>
    </row>
    <row r="88" spans="6:6" x14ac:dyDescent="0.4">
      <c r="F88" s="23"/>
    </row>
    <row r="89" spans="6:6" x14ac:dyDescent="0.4">
      <c r="F89" s="23"/>
    </row>
    <row r="90" spans="6:6" x14ac:dyDescent="0.4">
      <c r="F90" s="23"/>
    </row>
    <row r="91" spans="6:6" x14ac:dyDescent="0.4">
      <c r="F91" s="23"/>
    </row>
    <row r="92" spans="6:6" x14ac:dyDescent="0.4">
      <c r="F92" s="23"/>
    </row>
    <row r="93" spans="6:6" x14ac:dyDescent="0.4">
      <c r="F93" s="23"/>
    </row>
    <row r="94" spans="6:6" x14ac:dyDescent="0.4">
      <c r="F94" s="23"/>
    </row>
    <row r="95" spans="6:6" x14ac:dyDescent="0.4">
      <c r="F95" s="23"/>
    </row>
    <row r="96" spans="6:6" x14ac:dyDescent="0.4">
      <c r="F96" s="23"/>
    </row>
    <row r="97" spans="6:6" x14ac:dyDescent="0.4">
      <c r="F97" s="23"/>
    </row>
    <row r="98" spans="6:6" x14ac:dyDescent="0.4">
      <c r="F98" s="23"/>
    </row>
    <row r="99" spans="6:6" x14ac:dyDescent="0.4">
      <c r="F99" s="23"/>
    </row>
    <row r="100" spans="6:6" x14ac:dyDescent="0.4">
      <c r="F100" s="23"/>
    </row>
    <row r="101" spans="6:6" x14ac:dyDescent="0.4">
      <c r="F101" s="23"/>
    </row>
    <row r="102" spans="6:6" x14ac:dyDescent="0.4">
      <c r="F102" s="23"/>
    </row>
    <row r="103" spans="6:6" x14ac:dyDescent="0.4">
      <c r="F103" s="23"/>
    </row>
  </sheetData>
  <hyperlinks>
    <hyperlink ref="B24" r:id="rId1" xr:uid="{62981456-DD47-4318-9D0F-1ACBE8F26BE9}"/>
    <hyperlink ref="B25" r:id="rId2" xr:uid="{92A4FC33-5F86-4E3B-8767-13099C2B714B}"/>
  </hyperlinks>
  <pageMargins left="0.7" right="0.7" top="0.75" bottom="0.75" header="0.3" footer="0.3"/>
  <pageSetup orientation="portrait" r:id="rId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733368-F932-4490-A0D6-DBE82BBEC2E5}">
  <dimension ref="B2:G103"/>
  <sheetViews>
    <sheetView showGridLines="0" topLeftCell="B1" zoomScale="115" zoomScaleNormal="115" workbookViewId="0">
      <selection activeCell="G2" sqref="G2"/>
    </sheetView>
  </sheetViews>
  <sheetFormatPr defaultColWidth="9.15234375" defaultRowHeight="17.149999999999999" x14ac:dyDescent="0.4"/>
  <cols>
    <col min="1" max="1" width="2.69140625" style="9" customWidth="1"/>
    <col min="2" max="2" width="43" style="9" customWidth="1"/>
    <col min="3" max="3" width="32.921875" style="9" customWidth="1"/>
    <col min="4" max="4" width="11.15234375" style="9" customWidth="1"/>
    <col min="5" max="5" width="11.15234375" style="23" customWidth="1"/>
    <col min="6" max="6" width="2.61328125" style="9" customWidth="1"/>
    <col min="7" max="7" width="69.23046875" style="9" customWidth="1"/>
    <col min="8" max="16384" width="9.15234375" style="9"/>
  </cols>
  <sheetData>
    <row r="2" spans="2:7" x14ac:dyDescent="0.4">
      <c r="B2" s="9" t="s">
        <v>109</v>
      </c>
      <c r="G2" s="23" t="s">
        <v>110</v>
      </c>
    </row>
    <row r="3" spans="2:7" x14ac:dyDescent="0.4">
      <c r="B3" s="34" t="s">
        <v>112</v>
      </c>
      <c r="C3" s="37" t="s">
        <v>115</v>
      </c>
      <c r="D3" s="37" t="s">
        <v>83</v>
      </c>
      <c r="E3" s="25" t="s">
        <v>111</v>
      </c>
      <c r="G3" s="23" t="str">
        <f>_xlfn.CONCAT("| ",B3," | ",C3," | ",D3," | ",E3," |")</f>
        <v>| LandUse | LandUse_es | ManningN | PercImperv |</v>
      </c>
    </row>
    <row r="4" spans="2:7" x14ac:dyDescent="0.4">
      <c r="B4" s="85" t="s">
        <v>108</v>
      </c>
      <c r="C4" s="86" t="s">
        <v>108</v>
      </c>
      <c r="D4" s="86" t="s">
        <v>108</v>
      </c>
      <c r="E4" s="87" t="s">
        <v>108</v>
      </c>
      <c r="G4" s="88" t="str">
        <f>_xlfn.CONCAT("|",B4,"|",C4,"|",D4,"|",E4,"|")</f>
        <v>|---|---|---|---|</v>
      </c>
    </row>
    <row r="5" spans="2:7" x14ac:dyDescent="0.4">
      <c r="B5" s="26" t="s">
        <v>70</v>
      </c>
      <c r="C5" s="38" t="s">
        <v>127</v>
      </c>
      <c r="D5" s="38">
        <v>6.6000000000000003E-2</v>
      </c>
      <c r="E5" s="27">
        <v>100</v>
      </c>
      <c r="G5" s="23" t="str">
        <f>_xlfn.CONCAT("| ",B5," | ",C5," | ",D5," | ",E5," |")</f>
        <v>| No data | Sin uso definido | 0.066 | 100 |</v>
      </c>
    </row>
    <row r="6" spans="2:7" x14ac:dyDescent="0.4">
      <c r="B6" s="26" t="s">
        <v>69</v>
      </c>
      <c r="C6" s="38" t="s">
        <v>131</v>
      </c>
      <c r="D6" s="38">
        <v>3.5000000000000003E-2</v>
      </c>
      <c r="E6" s="27">
        <v>100</v>
      </c>
      <c r="G6" s="23" t="str">
        <f t="shared" ref="G6:G20" si="0">_xlfn.CONCAT("| ",B6," | ",C6," | ",D6," | ",E6," |")</f>
        <v>| Open water | Cuerpo de agua | 0.035 | 100 |</v>
      </c>
    </row>
    <row r="7" spans="2:7" x14ac:dyDescent="0.4">
      <c r="B7" s="26" t="s">
        <v>113</v>
      </c>
      <c r="C7" s="38" t="s">
        <v>128</v>
      </c>
      <c r="D7" s="38">
        <v>0.03</v>
      </c>
      <c r="E7" s="27">
        <v>25</v>
      </c>
      <c r="G7" s="23" t="str">
        <f t="shared" si="0"/>
        <v>| Developed, open space | Urbanizado con espacio libre | 0.03 | 25 |</v>
      </c>
    </row>
    <row r="8" spans="2:7" x14ac:dyDescent="0.4">
      <c r="B8" s="26" t="s">
        <v>71</v>
      </c>
      <c r="C8" s="38" t="s">
        <v>116</v>
      </c>
      <c r="D8" s="38">
        <v>0.06</v>
      </c>
      <c r="E8" s="27">
        <v>50</v>
      </c>
      <c r="G8" s="23" t="str">
        <f t="shared" si="0"/>
        <v>| Developed, low intensity | Urbanizado con intensidad baja | 0.06 | 50 |</v>
      </c>
    </row>
    <row r="9" spans="2:7" x14ac:dyDescent="0.4">
      <c r="B9" s="26" t="s">
        <v>72</v>
      </c>
      <c r="C9" s="38" t="s">
        <v>117</v>
      </c>
      <c r="D9" s="38">
        <v>0.1</v>
      </c>
      <c r="E9" s="27">
        <v>80</v>
      </c>
      <c r="G9" s="23" t="str">
        <f t="shared" si="0"/>
        <v>| Developed, medium intensity | Urbanizado con intensidad media | 0.1 | 80 |</v>
      </c>
    </row>
    <row r="10" spans="2:7" x14ac:dyDescent="0.4">
      <c r="B10" s="26" t="s">
        <v>73</v>
      </c>
      <c r="C10" s="38" t="s">
        <v>118</v>
      </c>
      <c r="D10" s="38">
        <v>0.15</v>
      </c>
      <c r="E10" s="27">
        <v>90</v>
      </c>
      <c r="G10" s="23" t="str">
        <f t="shared" si="0"/>
        <v>| Developed, high intensity | Urbanizado con intensidad alta | 0.15 | 90 |</v>
      </c>
    </row>
    <row r="11" spans="2:7" x14ac:dyDescent="0.4">
      <c r="B11" s="35" t="s">
        <v>74</v>
      </c>
      <c r="C11" s="39" t="s">
        <v>119</v>
      </c>
      <c r="D11" s="38">
        <v>0.02</v>
      </c>
      <c r="E11" s="36">
        <v>100</v>
      </c>
      <c r="G11" s="23" t="str">
        <f t="shared" si="0"/>
        <v>| Barren land rock / sand / clay | Suelo árido rocoso / arena / arcilla | 0.02 | 100 |</v>
      </c>
    </row>
    <row r="12" spans="2:7" x14ac:dyDescent="0.4">
      <c r="B12" s="35" t="s">
        <v>75</v>
      </c>
      <c r="C12" s="39" t="s">
        <v>120</v>
      </c>
      <c r="D12" s="39">
        <v>0.1</v>
      </c>
      <c r="E12" s="36">
        <v>0</v>
      </c>
      <c r="G12" s="23" t="str">
        <f t="shared" si="0"/>
        <v>| Deciduous forest | Bosque caducifolio (estacionario) | 0.1 | 0 |</v>
      </c>
    </row>
    <row r="13" spans="2:7" x14ac:dyDescent="0.4">
      <c r="B13" s="35" t="s">
        <v>76</v>
      </c>
      <c r="C13" s="39" t="s">
        <v>121</v>
      </c>
      <c r="D13" s="39">
        <v>0.1</v>
      </c>
      <c r="E13" s="36">
        <v>0</v>
      </c>
      <c r="G13" s="23" t="str">
        <f t="shared" si="0"/>
        <v>| Evergreen forest | Bosque verde (permanente) | 0.1 | 0 |</v>
      </c>
    </row>
    <row r="14" spans="2:7" x14ac:dyDescent="0.4">
      <c r="B14" s="35" t="s">
        <v>77</v>
      </c>
      <c r="C14" s="39" t="s">
        <v>122</v>
      </c>
      <c r="D14" s="39">
        <v>0.1</v>
      </c>
      <c r="E14" s="36">
        <v>0</v>
      </c>
      <c r="G14" s="23" t="str">
        <f t="shared" si="0"/>
        <v>| Mixed forest | Bosque combinado (estacionario y permanente) | 0.1 | 0 |</v>
      </c>
    </row>
    <row r="15" spans="2:7" x14ac:dyDescent="0.4">
      <c r="B15" s="35" t="s">
        <v>78</v>
      </c>
      <c r="C15" s="39" t="s">
        <v>123</v>
      </c>
      <c r="D15" s="39">
        <v>0.06</v>
      </c>
      <c r="E15" s="36">
        <v>20</v>
      </c>
      <c r="G15" s="23" t="str">
        <f t="shared" si="0"/>
        <v>| Shrub / Scrub | Arbusto / Matorral | 0.06 | 20 |</v>
      </c>
    </row>
    <row r="16" spans="2:7" x14ac:dyDescent="0.4">
      <c r="B16" s="35" t="s">
        <v>79</v>
      </c>
      <c r="C16" s="39" t="s">
        <v>124</v>
      </c>
      <c r="D16" s="39">
        <v>0.04</v>
      </c>
      <c r="E16" s="36">
        <v>0</v>
      </c>
      <c r="G16" s="23" t="str">
        <f t="shared" si="0"/>
        <v>| Grassland / Herbaceous | Pastizal / Herbáceo | 0.04 | 0 |</v>
      </c>
    </row>
    <row r="17" spans="2:7" x14ac:dyDescent="0.4">
      <c r="B17" s="35" t="s">
        <v>114</v>
      </c>
      <c r="C17" s="39" t="s">
        <v>125</v>
      </c>
      <c r="D17" s="39">
        <v>0.06</v>
      </c>
      <c r="E17" s="36">
        <v>0</v>
      </c>
      <c r="G17" s="23" t="str">
        <f t="shared" si="0"/>
        <v>| Pasture / Hay | Pasto / Heno | 0.06 | 0 |</v>
      </c>
    </row>
    <row r="18" spans="2:7" x14ac:dyDescent="0.4">
      <c r="B18" s="35" t="s">
        <v>80</v>
      </c>
      <c r="C18" s="39" t="s">
        <v>126</v>
      </c>
      <c r="D18" s="39">
        <v>0.05</v>
      </c>
      <c r="E18" s="36">
        <v>0</v>
      </c>
      <c r="G18" s="23" t="str">
        <f t="shared" si="0"/>
        <v>| Cultivated crops | Cultivo | 0.05 | 0 |</v>
      </c>
    </row>
    <row r="19" spans="2:7" x14ac:dyDescent="0.4">
      <c r="B19" s="35" t="s">
        <v>81</v>
      </c>
      <c r="C19" s="39" t="s">
        <v>129</v>
      </c>
      <c r="D19" s="39">
        <v>0.12</v>
      </c>
      <c r="E19" s="36">
        <v>80</v>
      </c>
      <c r="G19" s="23" t="str">
        <f t="shared" si="0"/>
        <v>| Woody wetlands | Humedal con troncos | 0.12 | 80 |</v>
      </c>
    </row>
    <row r="20" spans="2:7" x14ac:dyDescent="0.4">
      <c r="B20" s="35" t="s">
        <v>82</v>
      </c>
      <c r="C20" s="39" t="s">
        <v>130</v>
      </c>
      <c r="D20" s="39">
        <v>0.1</v>
      </c>
      <c r="E20" s="36">
        <v>80</v>
      </c>
      <c r="G20" s="23" t="str">
        <f t="shared" si="0"/>
        <v>| Emergent herbaceous wetlands | Humedal herbáceo emergente | 0.1 | 80 |</v>
      </c>
    </row>
    <row r="21" spans="2:7" x14ac:dyDescent="0.4">
      <c r="B21" s="28"/>
      <c r="C21" s="40"/>
      <c r="D21" s="40"/>
      <c r="E21" s="29"/>
      <c r="G21" s="23"/>
    </row>
    <row r="22" spans="2:7" x14ac:dyDescent="0.4">
      <c r="B22" s="84" t="s">
        <v>52</v>
      </c>
      <c r="C22" s="84"/>
      <c r="D22" s="30"/>
      <c r="G22" s="23"/>
    </row>
    <row r="23" spans="2:7" x14ac:dyDescent="0.4">
      <c r="B23" s="30"/>
      <c r="C23" s="30"/>
      <c r="D23" s="30"/>
      <c r="G23" s="23"/>
    </row>
    <row r="24" spans="2:7" x14ac:dyDescent="0.4">
      <c r="B24" s="30"/>
      <c r="C24" s="30"/>
      <c r="D24" s="30"/>
      <c r="G24" s="23"/>
    </row>
    <row r="25" spans="2:7" x14ac:dyDescent="0.4">
      <c r="G25" s="23"/>
    </row>
    <row r="26" spans="2:7" x14ac:dyDescent="0.4">
      <c r="G26" s="23"/>
    </row>
    <row r="27" spans="2:7" x14ac:dyDescent="0.4">
      <c r="G27" s="23"/>
    </row>
    <row r="28" spans="2:7" x14ac:dyDescent="0.4">
      <c r="G28" s="23"/>
    </row>
    <row r="29" spans="2:7" x14ac:dyDescent="0.4">
      <c r="G29" s="23"/>
    </row>
    <row r="30" spans="2:7" x14ac:dyDescent="0.4">
      <c r="G30" s="23"/>
    </row>
    <row r="31" spans="2:7" x14ac:dyDescent="0.4">
      <c r="G31" s="23"/>
    </row>
    <row r="32" spans="2:7" x14ac:dyDescent="0.4">
      <c r="G32" s="23"/>
    </row>
    <row r="33" spans="7:7" x14ac:dyDescent="0.4">
      <c r="G33" s="23"/>
    </row>
    <row r="34" spans="7:7" x14ac:dyDescent="0.4">
      <c r="G34" s="23"/>
    </row>
    <row r="35" spans="7:7" x14ac:dyDescent="0.4">
      <c r="G35" s="23"/>
    </row>
    <row r="36" spans="7:7" x14ac:dyDescent="0.4">
      <c r="G36" s="23"/>
    </row>
    <row r="37" spans="7:7" x14ac:dyDescent="0.4">
      <c r="G37" s="23"/>
    </row>
    <row r="38" spans="7:7" x14ac:dyDescent="0.4">
      <c r="G38" s="23"/>
    </row>
    <row r="39" spans="7:7" x14ac:dyDescent="0.4">
      <c r="G39" s="23"/>
    </row>
    <row r="40" spans="7:7" x14ac:dyDescent="0.4">
      <c r="G40" s="23"/>
    </row>
    <row r="41" spans="7:7" x14ac:dyDescent="0.4">
      <c r="G41" s="23"/>
    </row>
    <row r="42" spans="7:7" x14ac:dyDescent="0.4">
      <c r="G42" s="23"/>
    </row>
    <row r="43" spans="7:7" x14ac:dyDescent="0.4">
      <c r="G43" s="23"/>
    </row>
    <row r="44" spans="7:7" x14ac:dyDescent="0.4">
      <c r="G44" s="23"/>
    </row>
    <row r="45" spans="7:7" x14ac:dyDescent="0.4">
      <c r="G45" s="23"/>
    </row>
    <row r="46" spans="7:7" x14ac:dyDescent="0.4">
      <c r="G46" s="23"/>
    </row>
    <row r="47" spans="7:7" x14ac:dyDescent="0.4">
      <c r="G47" s="23"/>
    </row>
    <row r="48" spans="7:7" x14ac:dyDescent="0.4">
      <c r="G48" s="23"/>
    </row>
    <row r="49" spans="7:7" x14ac:dyDescent="0.4">
      <c r="G49" s="23"/>
    </row>
    <row r="50" spans="7:7" x14ac:dyDescent="0.4">
      <c r="G50" s="23"/>
    </row>
    <row r="51" spans="7:7" x14ac:dyDescent="0.4">
      <c r="G51" s="23"/>
    </row>
    <row r="52" spans="7:7" x14ac:dyDescent="0.4">
      <c r="G52" s="23"/>
    </row>
    <row r="53" spans="7:7" x14ac:dyDescent="0.4">
      <c r="G53" s="23"/>
    </row>
    <row r="54" spans="7:7" x14ac:dyDescent="0.4">
      <c r="G54" s="23"/>
    </row>
    <row r="55" spans="7:7" x14ac:dyDescent="0.4">
      <c r="G55" s="23"/>
    </row>
    <row r="56" spans="7:7" x14ac:dyDescent="0.4">
      <c r="G56" s="23"/>
    </row>
    <row r="57" spans="7:7" x14ac:dyDescent="0.4">
      <c r="G57" s="23"/>
    </row>
    <row r="58" spans="7:7" x14ac:dyDescent="0.4">
      <c r="G58" s="23"/>
    </row>
    <row r="59" spans="7:7" x14ac:dyDescent="0.4">
      <c r="G59" s="23"/>
    </row>
    <row r="60" spans="7:7" x14ac:dyDescent="0.4">
      <c r="G60" s="23"/>
    </row>
    <row r="61" spans="7:7" x14ac:dyDescent="0.4">
      <c r="G61" s="23"/>
    </row>
    <row r="62" spans="7:7" x14ac:dyDescent="0.4">
      <c r="G62" s="23"/>
    </row>
    <row r="63" spans="7:7" x14ac:dyDescent="0.4">
      <c r="G63" s="23"/>
    </row>
    <row r="64" spans="7:7" x14ac:dyDescent="0.4">
      <c r="G64" s="23"/>
    </row>
    <row r="65" spans="7:7" x14ac:dyDescent="0.4">
      <c r="G65" s="23"/>
    </row>
    <row r="66" spans="7:7" x14ac:dyDescent="0.4">
      <c r="G66" s="23"/>
    </row>
    <row r="67" spans="7:7" x14ac:dyDescent="0.4">
      <c r="G67" s="23"/>
    </row>
    <row r="68" spans="7:7" x14ac:dyDescent="0.4">
      <c r="G68" s="23"/>
    </row>
    <row r="69" spans="7:7" x14ac:dyDescent="0.4">
      <c r="G69" s="23"/>
    </row>
    <row r="70" spans="7:7" x14ac:dyDescent="0.4">
      <c r="G70" s="23"/>
    </row>
    <row r="71" spans="7:7" x14ac:dyDescent="0.4">
      <c r="G71" s="23"/>
    </row>
    <row r="72" spans="7:7" x14ac:dyDescent="0.4">
      <c r="G72" s="23"/>
    </row>
    <row r="73" spans="7:7" x14ac:dyDescent="0.4">
      <c r="G73" s="23"/>
    </row>
    <row r="74" spans="7:7" x14ac:dyDescent="0.4">
      <c r="G74" s="23"/>
    </row>
    <row r="75" spans="7:7" x14ac:dyDescent="0.4">
      <c r="G75" s="23"/>
    </row>
    <row r="76" spans="7:7" x14ac:dyDescent="0.4">
      <c r="G76" s="23"/>
    </row>
    <row r="77" spans="7:7" x14ac:dyDescent="0.4">
      <c r="G77" s="23"/>
    </row>
    <row r="78" spans="7:7" x14ac:dyDescent="0.4">
      <c r="G78" s="23"/>
    </row>
    <row r="79" spans="7:7" x14ac:dyDescent="0.4">
      <c r="G79" s="23"/>
    </row>
    <row r="80" spans="7:7" x14ac:dyDescent="0.4">
      <c r="G80" s="23"/>
    </row>
    <row r="81" spans="7:7" x14ac:dyDescent="0.4">
      <c r="G81" s="23"/>
    </row>
    <row r="82" spans="7:7" x14ac:dyDescent="0.4">
      <c r="G82" s="23"/>
    </row>
    <row r="83" spans="7:7" x14ac:dyDescent="0.4">
      <c r="G83" s="23"/>
    </row>
    <row r="84" spans="7:7" x14ac:dyDescent="0.4">
      <c r="G84" s="23"/>
    </row>
    <row r="85" spans="7:7" x14ac:dyDescent="0.4">
      <c r="G85" s="23"/>
    </row>
    <row r="86" spans="7:7" x14ac:dyDescent="0.4">
      <c r="G86" s="23"/>
    </row>
    <row r="87" spans="7:7" x14ac:dyDescent="0.4">
      <c r="G87" s="23"/>
    </row>
    <row r="88" spans="7:7" x14ac:dyDescent="0.4">
      <c r="G88" s="23"/>
    </row>
    <row r="89" spans="7:7" x14ac:dyDescent="0.4">
      <c r="G89" s="23"/>
    </row>
    <row r="90" spans="7:7" x14ac:dyDescent="0.4">
      <c r="G90" s="23"/>
    </row>
    <row r="91" spans="7:7" x14ac:dyDescent="0.4">
      <c r="G91" s="23"/>
    </row>
    <row r="92" spans="7:7" x14ac:dyDescent="0.4">
      <c r="G92" s="23"/>
    </row>
    <row r="93" spans="7:7" x14ac:dyDescent="0.4">
      <c r="G93" s="23"/>
    </row>
    <row r="94" spans="7:7" x14ac:dyDescent="0.4">
      <c r="G94" s="23"/>
    </row>
    <row r="95" spans="7:7" x14ac:dyDescent="0.4">
      <c r="G95" s="23"/>
    </row>
    <row r="96" spans="7:7" x14ac:dyDescent="0.4">
      <c r="G96" s="23"/>
    </row>
    <row r="97" spans="7:7" x14ac:dyDescent="0.4">
      <c r="G97" s="23"/>
    </row>
    <row r="98" spans="7:7" x14ac:dyDescent="0.4">
      <c r="G98" s="23"/>
    </row>
    <row r="99" spans="7:7" x14ac:dyDescent="0.4">
      <c r="G99" s="23"/>
    </row>
    <row r="100" spans="7:7" x14ac:dyDescent="0.4">
      <c r="G100" s="23"/>
    </row>
    <row r="101" spans="7:7" x14ac:dyDescent="0.4">
      <c r="G101" s="23"/>
    </row>
    <row r="102" spans="7:7" x14ac:dyDescent="0.4">
      <c r="G102" s="23"/>
    </row>
    <row r="103" spans="7:7" x14ac:dyDescent="0.4">
      <c r="G103" s="23"/>
    </row>
  </sheetData>
  <hyperlinks>
    <hyperlink ref="B22" r:id="rId1" xr:uid="{CB3B5E8E-58E4-4DBA-9176-34775C394310}"/>
  </hyperlinks>
  <pageMargins left="0.7" right="0.7" top="0.75" bottom="0.75" header="0.3" footer="0.3"/>
  <pageSetup orientation="portrait" r:id="rId2"/>
  <legacyDrawing r:id="rId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A6D88C-6EA1-4E4E-8A68-876F7EC50F87}">
  <dimension ref="B1:O103"/>
  <sheetViews>
    <sheetView showGridLines="0" zoomScaleNormal="100" workbookViewId="0">
      <pane ySplit="4" topLeftCell="A9" activePane="bottomLeft" state="frozen"/>
      <selection pane="bottomLeft" activeCell="C19" sqref="C19"/>
    </sheetView>
  </sheetViews>
  <sheetFormatPr defaultColWidth="9.15234375" defaultRowHeight="17.149999999999999" x14ac:dyDescent="0.4"/>
  <cols>
    <col min="1" max="1" width="2.69140625" style="9" customWidth="1"/>
    <col min="2" max="2" width="17.4609375" style="9" customWidth="1"/>
    <col min="3" max="3" width="73.4609375" style="23" customWidth="1"/>
    <col min="4" max="12" width="9.3046875" style="31" customWidth="1"/>
    <col min="13" max="13" width="41.15234375" style="23" customWidth="1"/>
    <col min="14" max="14" width="2.61328125" style="9" customWidth="1"/>
    <col min="15" max="15" width="69.23046875" style="9" customWidth="1"/>
    <col min="16" max="16384" width="9.15234375" style="9"/>
  </cols>
  <sheetData>
    <row r="1" spans="2:15" x14ac:dyDescent="0.4">
      <c r="B1" s="9" t="s">
        <v>135</v>
      </c>
    </row>
    <row r="2" spans="2:15" x14ac:dyDescent="0.4">
      <c r="B2" s="93"/>
      <c r="C2" s="91"/>
      <c r="D2" s="114" t="s">
        <v>67</v>
      </c>
      <c r="E2" s="115"/>
      <c r="F2" s="116"/>
      <c r="G2" s="115" t="s">
        <v>87</v>
      </c>
      <c r="H2" s="115"/>
      <c r="I2" s="116"/>
      <c r="J2" s="117" t="s">
        <v>68</v>
      </c>
      <c r="K2" s="115"/>
      <c r="L2" s="116"/>
      <c r="M2" s="99" t="s">
        <v>142</v>
      </c>
      <c r="O2" s="23" t="s">
        <v>110</v>
      </c>
    </row>
    <row r="3" spans="2:15" ht="34.299999999999997" x14ac:dyDescent="0.4">
      <c r="B3" s="83" t="s">
        <v>65</v>
      </c>
      <c r="C3" s="92" t="s">
        <v>20</v>
      </c>
      <c r="D3" s="54" t="s">
        <v>84</v>
      </c>
      <c r="E3" s="42" t="s">
        <v>86</v>
      </c>
      <c r="F3" s="43" t="s">
        <v>85</v>
      </c>
      <c r="G3" s="42" t="s">
        <v>84</v>
      </c>
      <c r="H3" s="42" t="s">
        <v>86</v>
      </c>
      <c r="I3" s="43" t="s">
        <v>85</v>
      </c>
      <c r="J3" s="41" t="s">
        <v>84</v>
      </c>
      <c r="K3" s="42" t="s">
        <v>86</v>
      </c>
      <c r="L3" s="43" t="s">
        <v>85</v>
      </c>
      <c r="M3" s="100" t="s">
        <v>141</v>
      </c>
      <c r="O3" s="23" t="str">
        <f>_xlfn.CONCAT("| ",B3," | ",C3," | ",J3," | ",K3," | ",L3," | ",M3," |")</f>
        <v>| SCS Soil Group | Description | Min | Average | Max | Cundinamarca Soils association  |</v>
      </c>
    </row>
    <row r="4" spans="2:15" x14ac:dyDescent="0.4">
      <c r="B4" s="94" t="s">
        <v>108</v>
      </c>
      <c r="C4" s="95" t="s">
        <v>108</v>
      </c>
      <c r="D4" s="54"/>
      <c r="E4" s="42"/>
      <c r="F4" s="43"/>
      <c r="G4" s="42"/>
      <c r="H4" s="42"/>
      <c r="I4" s="43"/>
      <c r="J4" s="96" t="s">
        <v>108</v>
      </c>
      <c r="K4" s="97" t="s">
        <v>108</v>
      </c>
      <c r="L4" s="98" t="s">
        <v>108</v>
      </c>
      <c r="M4" s="101" t="s">
        <v>108</v>
      </c>
      <c r="O4" s="23" t="str">
        <f t="shared" ref="O4:O11" si="0">_xlfn.CONCAT("| ",B4," | ",C4," | ",J4," | ",K4," | ",L4," | ",M4," |")</f>
        <v>| --- | --- | --- | --- | --- | --- |</v>
      </c>
    </row>
    <row r="5" spans="2:15" ht="68.599999999999994" x14ac:dyDescent="0.4">
      <c r="B5" s="32" t="s">
        <v>54</v>
      </c>
      <c r="C5" s="50" t="s">
        <v>59</v>
      </c>
      <c r="D5" s="57">
        <v>0.3</v>
      </c>
      <c r="E5" s="44">
        <f>(F5+D5)/2</f>
        <v>0.375</v>
      </c>
      <c r="F5" s="58">
        <v>0.45</v>
      </c>
      <c r="G5" s="52">
        <f>D5*25.4/10</f>
        <v>0.7619999999999999</v>
      </c>
      <c r="H5" s="44">
        <f>(I5+G5)/2</f>
        <v>0.9524999999999999</v>
      </c>
      <c r="I5" s="45">
        <f>F5*25.4/10</f>
        <v>1.143</v>
      </c>
      <c r="J5" s="44">
        <f>D5*25.4</f>
        <v>7.6199999999999992</v>
      </c>
      <c r="K5" s="44">
        <f>(L5+J5)/2</f>
        <v>9.5249999999999986</v>
      </c>
      <c r="L5" s="45">
        <f>F5*25.4</f>
        <v>11.43</v>
      </c>
      <c r="M5" s="48" t="s">
        <v>139</v>
      </c>
      <c r="O5" s="23" t="str">
        <f t="shared" si="0"/>
        <v>| A | Soils having a high infiltration rate (low runoff potential) when thoroughly wet. These consist mainly of deep, well drained to excessively drained sands or gravelly sands. These soils have a high rate of water transmission.  | 7.62 | 9.525 | 11.43 | Bien drenados. Bien a excesivamente drenados |</v>
      </c>
    </row>
    <row r="6" spans="2:15" ht="85.75" x14ac:dyDescent="0.4">
      <c r="B6" s="32" t="s">
        <v>55</v>
      </c>
      <c r="C6" s="50" t="s">
        <v>60</v>
      </c>
      <c r="D6" s="57">
        <v>0.15</v>
      </c>
      <c r="E6" s="44">
        <f t="shared" ref="E6:E8" si="1">(F6+D6)/2</f>
        <v>0.22499999999999998</v>
      </c>
      <c r="F6" s="58">
        <v>0.3</v>
      </c>
      <c r="G6" s="52">
        <f t="shared" ref="G6:G8" si="2">D6*25.4/10</f>
        <v>0.38099999999999995</v>
      </c>
      <c r="H6" s="44">
        <f t="shared" ref="H6:H8" si="3">(I6+G6)/2</f>
        <v>0.5714999999999999</v>
      </c>
      <c r="I6" s="45">
        <f t="shared" ref="I6:I8" si="4">F6*25.4/10</f>
        <v>0.7619999999999999</v>
      </c>
      <c r="J6" s="44">
        <f t="shared" ref="J6:J8" si="5">D6*25.4</f>
        <v>3.8099999999999996</v>
      </c>
      <c r="K6" s="44">
        <f t="shared" ref="K6:K8" si="6">(L6+J6)/2</f>
        <v>5.7149999999999999</v>
      </c>
      <c r="L6" s="45">
        <f>F6*25.4</f>
        <v>7.6199999999999992</v>
      </c>
      <c r="M6" s="48" t="s">
        <v>136</v>
      </c>
      <c r="O6" s="23" t="str">
        <f t="shared" si="0"/>
        <v>| B | Soils having a moderate infiltration rate when thoroughly wet. These consist chiefly of moderately deep or deep, moderately well drained or well drained soils that have moderately fine texture to moderately coarse texture. These soils have a moderate rate of water transmission. | 3.81 | 5.715 | 7.62 | Bien a moderadamente bien drenados. Moderadamente bien drenados |</v>
      </c>
    </row>
    <row r="7" spans="2:15" ht="68.599999999999994" x14ac:dyDescent="0.4">
      <c r="B7" s="32" t="s">
        <v>4</v>
      </c>
      <c r="C7" s="50" t="s">
        <v>61</v>
      </c>
      <c r="D7" s="57">
        <v>0.05</v>
      </c>
      <c r="E7" s="44">
        <f t="shared" si="1"/>
        <v>0.1</v>
      </c>
      <c r="F7" s="58">
        <v>0.15</v>
      </c>
      <c r="G7" s="52">
        <f t="shared" si="2"/>
        <v>0.127</v>
      </c>
      <c r="H7" s="44">
        <f t="shared" si="3"/>
        <v>0.254</v>
      </c>
      <c r="I7" s="45">
        <f t="shared" si="4"/>
        <v>0.38099999999999995</v>
      </c>
      <c r="J7" s="44">
        <f t="shared" si="5"/>
        <v>1.27</v>
      </c>
      <c r="K7" s="44">
        <f t="shared" si="6"/>
        <v>2.54</v>
      </c>
      <c r="L7" s="45">
        <f>F7*25.4</f>
        <v>3.8099999999999996</v>
      </c>
      <c r="M7" s="48" t="s">
        <v>89</v>
      </c>
      <c r="O7" s="23" t="str">
        <f t="shared" si="0"/>
        <v>| C | Soils having a slow infiltration rate when thoroughly wet. These consist chiefly of soils having a layer that impedes the downward movement of water or soils of moderately fine texture or fine texture. These soils have a slow rate of water transmission.  | 1.27 | 2.54 | 3.81 | Pobremente drenados |</v>
      </c>
    </row>
    <row r="8" spans="2:15" ht="120" x14ac:dyDescent="0.4">
      <c r="B8" s="32" t="s">
        <v>56</v>
      </c>
      <c r="C8" s="50" t="s">
        <v>63</v>
      </c>
      <c r="D8" s="57">
        <v>0</v>
      </c>
      <c r="E8" s="44">
        <f t="shared" si="1"/>
        <v>2.5000000000000001E-2</v>
      </c>
      <c r="F8" s="58">
        <v>0.05</v>
      </c>
      <c r="G8" s="52">
        <f t="shared" si="2"/>
        <v>0</v>
      </c>
      <c r="H8" s="44">
        <f t="shared" si="3"/>
        <v>6.3500000000000001E-2</v>
      </c>
      <c r="I8" s="45">
        <f t="shared" si="4"/>
        <v>0.127</v>
      </c>
      <c r="J8" s="44">
        <f t="shared" si="5"/>
        <v>0</v>
      </c>
      <c r="K8" s="44">
        <f t="shared" si="6"/>
        <v>0.63500000000000001</v>
      </c>
      <c r="L8" s="45">
        <f>F8*25.4</f>
        <v>1.27</v>
      </c>
      <c r="M8" s="48" t="s">
        <v>137</v>
      </c>
      <c r="O8" s="23" t="str">
        <f t="shared" si="0"/>
        <v>| D | Soils having a very slow infiltration rate (high runoff potential) when thoroughly wet. These consist chiefly of clays that have a high shrink-swell potential, soils that have a high water table, soils that have a claypan or clay layer at or near the surface, and soils that are shallow over nearly impervious material. These soils have a very slow rate of water transmission. | 0 | 0.635 | 1.27 | Pobre a muy pobremente drenados. Cuerpo de agua. Pantanos. Misceláneo erosionado. Playones. Nulos o vacíos |</v>
      </c>
    </row>
    <row r="9" spans="2:15" ht="85.75" x14ac:dyDescent="0.4">
      <c r="B9" s="32" t="s">
        <v>64</v>
      </c>
      <c r="C9" s="50" t="s">
        <v>62</v>
      </c>
      <c r="D9" s="55">
        <f>(D5+D$8)/2</f>
        <v>0.15</v>
      </c>
      <c r="E9" s="44">
        <f t="shared" ref="E9:L11" si="7">(E5+E$8)/2</f>
        <v>0.2</v>
      </c>
      <c r="F9" s="45">
        <f t="shared" si="7"/>
        <v>0.25</v>
      </c>
      <c r="G9" s="52">
        <f t="shared" si="7"/>
        <v>0.38099999999999995</v>
      </c>
      <c r="H9" s="44">
        <f t="shared" si="7"/>
        <v>0.50800000000000001</v>
      </c>
      <c r="I9" s="45">
        <f t="shared" si="7"/>
        <v>0.63500000000000001</v>
      </c>
      <c r="J9" s="44">
        <f t="shared" si="7"/>
        <v>3.8099999999999996</v>
      </c>
      <c r="K9" s="44">
        <f t="shared" si="7"/>
        <v>5.0799999999999992</v>
      </c>
      <c r="L9" s="45">
        <f t="shared" si="7"/>
        <v>6.35</v>
      </c>
      <c r="M9" s="48" t="s">
        <v>138</v>
      </c>
      <c r="O9" s="23" t="str">
        <f t="shared" si="0"/>
        <v>| A/D | If a soil is assigned to a dual hydrologic group (A/D, B/D, or C/D), the first letter is for drained areas and the second is for undrained areas. Only the soils that in their natural condition are in group D are assigned to dual classes.  | 3.81 | 5.08 | 6.35 | Bien a imperfectamente drenados. Bien a muy pobremente drenados. Bien a pobremente drenados. Bien y pobremente drenados |</v>
      </c>
    </row>
    <row r="10" spans="2:15" ht="85.75" x14ac:dyDescent="0.4">
      <c r="B10" s="32" t="s">
        <v>57</v>
      </c>
      <c r="C10" s="50" t="s">
        <v>62</v>
      </c>
      <c r="D10" s="55">
        <f>(D6+D$8)/2</f>
        <v>7.4999999999999997E-2</v>
      </c>
      <c r="E10" s="44">
        <f t="shared" si="7"/>
        <v>0.12499999999999999</v>
      </c>
      <c r="F10" s="45">
        <f t="shared" si="7"/>
        <v>0.17499999999999999</v>
      </c>
      <c r="G10" s="52">
        <f t="shared" si="7"/>
        <v>0.19049999999999997</v>
      </c>
      <c r="H10" s="44">
        <f t="shared" si="7"/>
        <v>0.31749999999999995</v>
      </c>
      <c r="I10" s="45">
        <f t="shared" si="7"/>
        <v>0.44449999999999995</v>
      </c>
      <c r="J10" s="44">
        <f t="shared" si="7"/>
        <v>1.9049999999999998</v>
      </c>
      <c r="K10" s="44">
        <f t="shared" si="7"/>
        <v>3.1749999999999998</v>
      </c>
      <c r="L10" s="45">
        <f t="shared" si="7"/>
        <v>4.4449999999999994</v>
      </c>
      <c r="M10" s="48" t="s">
        <v>140</v>
      </c>
      <c r="O10" s="23" t="str">
        <f t="shared" si="0"/>
        <v>| B/D | If a soil is assigned to a dual hydrologic group (A/D, B/D, or C/D), the first letter is for drained areas and the second is for undrained areas. Only the soils that in their natural condition are in group D are assigned to dual classes.  | 1.905 | 3.175 | 4.445 | Moderadamente bien drenados a pobremente drenados. Moderada a pobremente drenados. Pobre a moderadamente bien drenados |</v>
      </c>
    </row>
    <row r="11" spans="2:15" ht="68.599999999999994" x14ac:dyDescent="0.4">
      <c r="B11" s="33" t="s">
        <v>58</v>
      </c>
      <c r="C11" s="51" t="s">
        <v>62</v>
      </c>
      <c r="D11" s="56">
        <f>(D7+D$8)/2</f>
        <v>2.5000000000000001E-2</v>
      </c>
      <c r="E11" s="46">
        <f t="shared" si="7"/>
        <v>6.25E-2</v>
      </c>
      <c r="F11" s="47">
        <f t="shared" si="7"/>
        <v>0.1</v>
      </c>
      <c r="G11" s="53">
        <f t="shared" si="7"/>
        <v>6.3500000000000001E-2</v>
      </c>
      <c r="H11" s="46">
        <f t="shared" si="7"/>
        <v>0.15875</v>
      </c>
      <c r="I11" s="47">
        <f t="shared" si="7"/>
        <v>0.254</v>
      </c>
      <c r="J11" s="46">
        <f t="shared" si="7"/>
        <v>0.63500000000000001</v>
      </c>
      <c r="K11" s="46">
        <f t="shared" si="7"/>
        <v>1.5874999999999999</v>
      </c>
      <c r="L11" s="47">
        <f t="shared" si="7"/>
        <v>2.54</v>
      </c>
      <c r="M11" s="49"/>
      <c r="O11" s="23" t="str">
        <f t="shared" si="0"/>
        <v>| C/D | If a soil is assigned to a dual hydrologic group (A/D, B/D, or C/D), the first letter is for drained areas and the second is for undrained areas. Only the soils that in their natural condition are in group D are assigned to dual classes.  | 0.635 | 1.5875 | 2.54 |  |</v>
      </c>
    </row>
    <row r="12" spans="2:15" x14ac:dyDescent="0.4">
      <c r="B12" s="30" t="s">
        <v>53</v>
      </c>
      <c r="O12" s="23"/>
    </row>
    <row r="13" spans="2:15" x14ac:dyDescent="0.4">
      <c r="B13" s="30" t="s">
        <v>66</v>
      </c>
      <c r="O13" s="23"/>
    </row>
    <row r="14" spans="2:15" x14ac:dyDescent="0.4">
      <c r="B14" s="30" t="s">
        <v>88</v>
      </c>
      <c r="O14" s="23"/>
    </row>
    <row r="15" spans="2:15" x14ac:dyDescent="0.4">
      <c r="B15" s="30" t="s">
        <v>90</v>
      </c>
      <c r="O15" s="23"/>
    </row>
    <row r="16" spans="2:15" x14ac:dyDescent="0.4">
      <c r="O16" s="23"/>
    </row>
    <row r="17" spans="15:15" x14ac:dyDescent="0.4">
      <c r="O17" s="23"/>
    </row>
    <row r="18" spans="15:15" x14ac:dyDescent="0.4">
      <c r="O18" s="23"/>
    </row>
    <row r="19" spans="15:15" x14ac:dyDescent="0.4">
      <c r="O19" s="23"/>
    </row>
    <row r="20" spans="15:15" x14ac:dyDescent="0.4">
      <c r="O20" s="23"/>
    </row>
    <row r="21" spans="15:15" x14ac:dyDescent="0.4">
      <c r="O21" s="23"/>
    </row>
    <row r="22" spans="15:15" x14ac:dyDescent="0.4">
      <c r="O22" s="23"/>
    </row>
    <row r="23" spans="15:15" x14ac:dyDescent="0.4">
      <c r="O23" s="23"/>
    </row>
    <row r="24" spans="15:15" x14ac:dyDescent="0.4">
      <c r="O24" s="23"/>
    </row>
    <row r="25" spans="15:15" x14ac:dyDescent="0.4">
      <c r="O25" s="23"/>
    </row>
    <row r="26" spans="15:15" x14ac:dyDescent="0.4">
      <c r="O26" s="23"/>
    </row>
    <row r="27" spans="15:15" x14ac:dyDescent="0.4">
      <c r="O27" s="23"/>
    </row>
    <row r="28" spans="15:15" x14ac:dyDescent="0.4">
      <c r="O28" s="23"/>
    </row>
    <row r="29" spans="15:15" x14ac:dyDescent="0.4">
      <c r="O29" s="23"/>
    </row>
    <row r="30" spans="15:15" x14ac:dyDescent="0.4">
      <c r="O30" s="23"/>
    </row>
    <row r="31" spans="15:15" x14ac:dyDescent="0.4">
      <c r="O31" s="23"/>
    </row>
    <row r="32" spans="15:15" x14ac:dyDescent="0.4">
      <c r="O32" s="23"/>
    </row>
    <row r="33" spans="15:15" x14ac:dyDescent="0.4">
      <c r="O33" s="23"/>
    </row>
    <row r="34" spans="15:15" x14ac:dyDescent="0.4">
      <c r="O34" s="23"/>
    </row>
    <row r="35" spans="15:15" x14ac:dyDescent="0.4">
      <c r="O35" s="23"/>
    </row>
    <row r="36" spans="15:15" x14ac:dyDescent="0.4">
      <c r="O36" s="23"/>
    </row>
    <row r="37" spans="15:15" x14ac:dyDescent="0.4">
      <c r="O37" s="23"/>
    </row>
    <row r="38" spans="15:15" x14ac:dyDescent="0.4">
      <c r="O38" s="23"/>
    </row>
    <row r="39" spans="15:15" x14ac:dyDescent="0.4">
      <c r="O39" s="23"/>
    </row>
    <row r="40" spans="15:15" x14ac:dyDescent="0.4">
      <c r="O40" s="23"/>
    </row>
    <row r="41" spans="15:15" x14ac:dyDescent="0.4">
      <c r="O41" s="23"/>
    </row>
    <row r="42" spans="15:15" x14ac:dyDescent="0.4">
      <c r="O42" s="23"/>
    </row>
    <row r="43" spans="15:15" x14ac:dyDescent="0.4">
      <c r="O43" s="23"/>
    </row>
    <row r="44" spans="15:15" x14ac:dyDescent="0.4">
      <c r="O44" s="23"/>
    </row>
    <row r="45" spans="15:15" x14ac:dyDescent="0.4">
      <c r="O45" s="23"/>
    </row>
    <row r="46" spans="15:15" x14ac:dyDescent="0.4">
      <c r="O46" s="23"/>
    </row>
    <row r="47" spans="15:15" x14ac:dyDescent="0.4">
      <c r="O47" s="23"/>
    </row>
    <row r="48" spans="15:15" x14ac:dyDescent="0.4">
      <c r="O48" s="23"/>
    </row>
    <row r="49" spans="15:15" x14ac:dyDescent="0.4">
      <c r="O49" s="23"/>
    </row>
    <row r="50" spans="15:15" x14ac:dyDescent="0.4">
      <c r="O50" s="23"/>
    </row>
    <row r="51" spans="15:15" x14ac:dyDescent="0.4">
      <c r="O51" s="23"/>
    </row>
    <row r="52" spans="15:15" x14ac:dyDescent="0.4">
      <c r="O52" s="23"/>
    </row>
    <row r="53" spans="15:15" x14ac:dyDescent="0.4">
      <c r="O53" s="23"/>
    </row>
    <row r="54" spans="15:15" x14ac:dyDescent="0.4">
      <c r="O54" s="23"/>
    </row>
    <row r="55" spans="15:15" x14ac:dyDescent="0.4">
      <c r="O55" s="23"/>
    </row>
    <row r="56" spans="15:15" x14ac:dyDescent="0.4">
      <c r="O56" s="23"/>
    </row>
    <row r="57" spans="15:15" x14ac:dyDescent="0.4">
      <c r="O57" s="23"/>
    </row>
    <row r="58" spans="15:15" x14ac:dyDescent="0.4">
      <c r="O58" s="23"/>
    </row>
    <row r="59" spans="15:15" x14ac:dyDescent="0.4">
      <c r="O59" s="23"/>
    </row>
    <row r="60" spans="15:15" x14ac:dyDescent="0.4">
      <c r="O60" s="23"/>
    </row>
    <row r="61" spans="15:15" x14ac:dyDescent="0.4">
      <c r="O61" s="23"/>
    </row>
    <row r="62" spans="15:15" x14ac:dyDescent="0.4">
      <c r="O62" s="23"/>
    </row>
    <row r="63" spans="15:15" x14ac:dyDescent="0.4">
      <c r="O63" s="23"/>
    </row>
    <row r="64" spans="15:15" x14ac:dyDescent="0.4">
      <c r="O64" s="23"/>
    </row>
    <row r="65" spans="15:15" x14ac:dyDescent="0.4">
      <c r="O65" s="23"/>
    </row>
    <row r="66" spans="15:15" x14ac:dyDescent="0.4">
      <c r="O66" s="23"/>
    </row>
    <row r="67" spans="15:15" x14ac:dyDescent="0.4">
      <c r="O67" s="23"/>
    </row>
    <row r="68" spans="15:15" x14ac:dyDescent="0.4">
      <c r="O68" s="23"/>
    </row>
    <row r="69" spans="15:15" x14ac:dyDescent="0.4">
      <c r="O69" s="23"/>
    </row>
    <row r="70" spans="15:15" x14ac:dyDescent="0.4">
      <c r="O70" s="23"/>
    </row>
    <row r="71" spans="15:15" x14ac:dyDescent="0.4">
      <c r="O71" s="23"/>
    </row>
    <row r="72" spans="15:15" x14ac:dyDescent="0.4">
      <c r="O72" s="23"/>
    </row>
    <row r="73" spans="15:15" x14ac:dyDescent="0.4">
      <c r="O73" s="23"/>
    </row>
    <row r="74" spans="15:15" x14ac:dyDescent="0.4">
      <c r="O74" s="23"/>
    </row>
    <row r="75" spans="15:15" x14ac:dyDescent="0.4">
      <c r="O75" s="23"/>
    </row>
    <row r="76" spans="15:15" x14ac:dyDescent="0.4">
      <c r="O76" s="23"/>
    </row>
    <row r="77" spans="15:15" x14ac:dyDescent="0.4">
      <c r="O77" s="23"/>
    </row>
    <row r="78" spans="15:15" x14ac:dyDescent="0.4">
      <c r="O78" s="23"/>
    </row>
    <row r="79" spans="15:15" x14ac:dyDescent="0.4">
      <c r="O79" s="23"/>
    </row>
    <row r="80" spans="15:15" x14ac:dyDescent="0.4">
      <c r="O80" s="23"/>
    </row>
    <row r="81" spans="15:15" x14ac:dyDescent="0.4">
      <c r="O81" s="23"/>
    </row>
    <row r="82" spans="15:15" x14ac:dyDescent="0.4">
      <c r="O82" s="23"/>
    </row>
    <row r="83" spans="15:15" x14ac:dyDescent="0.4">
      <c r="O83" s="23"/>
    </row>
    <row r="84" spans="15:15" x14ac:dyDescent="0.4">
      <c r="O84" s="23"/>
    </row>
    <row r="85" spans="15:15" x14ac:dyDescent="0.4">
      <c r="O85" s="23"/>
    </row>
    <row r="86" spans="15:15" x14ac:dyDescent="0.4">
      <c r="O86" s="23"/>
    </row>
    <row r="87" spans="15:15" x14ac:dyDescent="0.4">
      <c r="O87" s="23"/>
    </row>
    <row r="88" spans="15:15" x14ac:dyDescent="0.4">
      <c r="O88" s="23"/>
    </row>
    <row r="89" spans="15:15" x14ac:dyDescent="0.4">
      <c r="O89" s="23"/>
    </row>
    <row r="90" spans="15:15" x14ac:dyDescent="0.4">
      <c r="O90" s="23"/>
    </row>
    <row r="91" spans="15:15" x14ac:dyDescent="0.4">
      <c r="O91" s="23"/>
    </row>
    <row r="92" spans="15:15" x14ac:dyDescent="0.4">
      <c r="O92" s="23"/>
    </row>
    <row r="93" spans="15:15" x14ac:dyDescent="0.4">
      <c r="O93" s="23"/>
    </row>
    <row r="94" spans="15:15" x14ac:dyDescent="0.4">
      <c r="O94" s="23"/>
    </row>
    <row r="95" spans="15:15" x14ac:dyDescent="0.4">
      <c r="O95" s="23"/>
    </row>
    <row r="96" spans="15:15" x14ac:dyDescent="0.4">
      <c r="O96" s="23"/>
    </row>
    <row r="97" spans="15:15" x14ac:dyDescent="0.4">
      <c r="O97" s="23"/>
    </row>
    <row r="98" spans="15:15" x14ac:dyDescent="0.4">
      <c r="O98" s="23"/>
    </row>
    <row r="99" spans="15:15" x14ac:dyDescent="0.4">
      <c r="O99" s="23"/>
    </row>
    <row r="100" spans="15:15" x14ac:dyDescent="0.4">
      <c r="O100" s="23"/>
    </row>
    <row r="101" spans="15:15" x14ac:dyDescent="0.4">
      <c r="O101" s="23"/>
    </row>
    <row r="102" spans="15:15" x14ac:dyDescent="0.4">
      <c r="O102" s="23"/>
    </row>
    <row r="103" spans="15:15" x14ac:dyDescent="0.4">
      <c r="O103" s="23"/>
    </row>
  </sheetData>
  <mergeCells count="3">
    <mergeCell ref="D2:F2"/>
    <mergeCell ref="J2:L2"/>
    <mergeCell ref="G2:I2"/>
  </mergeCells>
  <hyperlinks>
    <hyperlink ref="B12" r:id="rId1" xr:uid="{C69DBB71-0C17-43BA-B01F-1D06288AB5BA}"/>
    <hyperlink ref="B13" r:id="rId2" xr:uid="{E6874628-01FC-442E-B021-7690D3563DA3}"/>
    <hyperlink ref="B14" r:id="rId3" display="https://link.springer.com/article/10.1007/s11104-022-05322-7" xr:uid="{97537324-9E91-4412-9E27-CB8B6805DAFC}"/>
    <hyperlink ref="B15" r:id="rId4" xr:uid="{2D06261E-A614-4430-91B3-EA85C51CCE73}"/>
  </hyperlinks>
  <pageMargins left="0.7" right="0.7" top="0.75" bottom="0.75" header="0.3" footer="0.3"/>
  <pageSetup orientation="portrait" r:id="rId5"/>
  <ignoredErrors>
    <ignoredError sqref="K5:K8 H5:H8" formula="1"/>
  </ignoredErrors>
  <legacyDrawing r:id="rId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FlowRain</vt:lpstr>
      <vt:lpstr>FlowRainTest0</vt:lpstr>
      <vt:lpstr>CourantNumber</vt:lpstr>
      <vt:lpstr>ManningNLCD</vt:lpstr>
      <vt:lpstr>ManningPercentImpervious</vt:lpstr>
      <vt:lpstr>HydrologicSoilGroup</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WILLIAM RICARDO AGUILAR PIÑA</dc:creator>
  <cp:lastModifiedBy>WILLIAM RICARDO AGUILAR PIÑA</cp:lastModifiedBy>
  <dcterms:created xsi:type="dcterms:W3CDTF">2024-05-04T14:27:08Z</dcterms:created>
  <dcterms:modified xsi:type="dcterms:W3CDTF">2024-06-20T19:02:04Z</dcterms:modified>
</cp:coreProperties>
</file>