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LandSoil\"/>
    </mc:Choice>
  </mc:AlternateContent>
  <xr:revisionPtr revIDLastSave="0" documentId="13_ncr:1_{1F281D84-05A9-4EA2-A6C2-8A0412537D17}" xr6:coauthVersionLast="47" xr6:coauthVersionMax="47" xr10:uidLastSave="{00000000-0000-0000-0000-000000000000}"/>
  <bookViews>
    <workbookView xWindow="-98" yWindow="-98" windowWidth="23236" windowHeight="13875" activeTab="1" xr2:uid="{C4CCF2BE-96D6-4739-B16C-166274974EA4}"/>
  </bookViews>
  <sheets>
    <sheet name="LandSoil" sheetId="1" r:id="rId1"/>
    <sheet name="Incompatibil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</calcChain>
</file>

<file path=xl/sharedStrings.xml><?xml version="1.0" encoding="utf-8"?>
<sst xmlns="http://schemas.openxmlformats.org/spreadsheetml/2006/main" count="486" uniqueCount="133">
  <si>
    <t>Montaña</t>
  </si>
  <si>
    <t>Muy frío muy húmedo</t>
  </si>
  <si>
    <t>Rocas clásticas limo arcillosas y arenosas</t>
  </si>
  <si>
    <t>Relieve ligera a fuertemente escarpado con pendientes de 25-75%, afectado en sectores por erosión hídrica laminar en grado ligero</t>
  </si>
  <si>
    <t>Suelos profundos a superficiales, bien a excesivamente drenados, con texturas finas a moderadamente gruesas, reacción extremada a muy fuertemente ácida, mediana saturación de aluminio y fertilidad moderada a baja</t>
  </si>
  <si>
    <t>Asociación: Humic Dystrudepts; Andic Dystrudepts; Humic Lithic; Dystrudepts</t>
  </si>
  <si>
    <t>40; 30; 20</t>
  </si>
  <si>
    <t>Depósitos de ceniza volcánica sobre rocas clásticas arenosas, limo arcillosas. En sectores materiales orgánicos</t>
  </si>
  <si>
    <t>Relieve moderada a fuertemente inclinado con pendientes 7-12 y 12-25%, algunos sectores están afectados por erosión hídrica en grado ligero</t>
  </si>
  <si>
    <t>Suelos profundos a superficiales, bien drenados, con texturas moderadamente finas a gruesas, reacción muy fuerte a fuertemente ácida, alta a moderada saturación de aluminio y fertilidad baja a moderada</t>
  </si>
  <si>
    <t>Asociación: Typic Hapludands; Pachic Melanudands; Humic Lithic Dystrudepts</t>
  </si>
  <si>
    <t>30; 30; 30</t>
  </si>
  <si>
    <t>Frío húmedo</t>
  </si>
  <si>
    <t>Mantos de ceniza volcánica sobre depósitos clásticos gravigénicos</t>
  </si>
  <si>
    <t>Relieve ligera a moderadamente quebrado con pendientes 7-12% y 12-25, afectado por erosión hídrica laminar ligera y frecuente
pedregosidad superficial</t>
  </si>
  <si>
    <t>Suelos profundos a moderadamente profundos, bien drenados, con texturas medias a moderadamente gruesas, reacción muy fuerte a medianamente ácida, baja a media saturación de aluminio y fertilidad baja a moderada</t>
  </si>
  <si>
    <t>Complejo: Pachic Melanudands; Typic Hapludands; Andic Dystrudepts</t>
  </si>
  <si>
    <t>35; 35; 30</t>
  </si>
  <si>
    <t>Frío muy húmedo</t>
  </si>
  <si>
    <t>Rocas clásticas limo arcillosas con depósitos de ceniza volcánica</t>
  </si>
  <si>
    <t>Relieve fuertemente empinado con pendientes superiores a 75%, afectado en sectores por erosión hídrica laminar ligera</t>
  </si>
  <si>
    <t>Suelos profundos a superficiales, bien a moderadamente bien drenados, con texturas moderadamente finas a moderadamente gruesas, reacción fuerte a medianamente ácida y fertilidad en general alta</t>
  </si>
  <si>
    <t>Consociación: Typic Eutrudepts; Typic Hapludands</t>
  </si>
  <si>
    <t>70; 20</t>
  </si>
  <si>
    <t>Relieve fuertemente empinado con pendientes superiores a 75%</t>
  </si>
  <si>
    <t>Suelos superficiales a profundos, bien a excesivamente drenados, de texturas medias a moderadamente gruesas, reacción extremada a muy fuertemente ácida, alta saturación de aluminio y fertilidad moderada a baja</t>
  </si>
  <si>
    <t>Asociación: Humic Lithic Dystrudepts; Andic Dystrudepts</t>
  </si>
  <si>
    <t>60; 30</t>
  </si>
  <si>
    <t>Rocas clásticas arenosas y limo arcillosas y mantos de ceniza volcánica</t>
  </si>
  <si>
    <t>Relieve ligera a fuertemente quebrado con pendientes 7-12, 12-25 y 25-50%, afectado en sectores por erosión hídrica laminar ligera</t>
  </si>
  <si>
    <t>Suelos profundos a superficiales, bien drenados, con texturas moderadamente finas a moderadamente gruesas, reacción extremada a fuertemente ácida, saturación de aluminio media a alta y fertilidad, en general, moderada</t>
  </si>
  <si>
    <t>Complejo: Humic Dystrudepts; Typic Argiudolls; Typic Hapludands; Thaptic Hapludands</t>
  </si>
  <si>
    <t>30; 30; 20; 20</t>
  </si>
  <si>
    <t>Depósitos clásticos glaciogénicos. En sectores ceniza volcánica</t>
  </si>
  <si>
    <t>Relieve ligeramente plano a moderadamente inclinado con pendientes 1-12%</t>
  </si>
  <si>
    <t>Suelos profundos a muy superficiales, bien a pobremente drenados, de texturas medias a gruesas, reacción muy fuerte a medianamente ácida, saturación de aluminio media a baja y fertilidad moderada a baja</t>
  </si>
  <si>
    <t>Asociación: Typic Udorthents; Typic Humaquepts</t>
  </si>
  <si>
    <t>50; 30</t>
  </si>
  <si>
    <t>Frío seco</t>
  </si>
  <si>
    <t>Rocas clásticas arenosas y limo arcillosas</t>
  </si>
  <si>
    <t>Relieve ligera a fuertemente quebrado con pendientes 7-12, 12-25 y 25-50%, afectado en sectores por erosión hídrica ligera y moderada</t>
  </si>
  <si>
    <t>Suelos profundos a moderadamente profundos, bien a moderadamente bien drenados, con texturas medias a finas, reacción extremada a fuertemente ácida, media a alta saturación de aluminio y fertilidad baja</t>
  </si>
  <si>
    <t>Asociación: Humic Dystrudepts; Typic Hapludalfs</t>
  </si>
  <si>
    <t>60; 40</t>
  </si>
  <si>
    <t>Rocas clásticas arenosas, limo arcillosas y químicas carbonatadas con algunos depósitos de ceniza volcánica</t>
  </si>
  <si>
    <t>Relieve moderadamente quebrado a moderadamente escarpado con pendientes de 12-75%, afectado en sectores por erosión hídrica ligera y moderada</t>
  </si>
  <si>
    <t>Suelos profundos a superficiales, bien a moderadamente bien drenados, de texturas finas a moderadamente gruesas, reacción fuerte a medianamente ácida, saturación de aluminio baja y fertilidad moderada a alta</t>
  </si>
  <si>
    <t>Asociación: Humic Lithic Eutrudepts; Typic Placudands; Dystric Eutrudepts</t>
  </si>
  <si>
    <t>35; 25; 25</t>
  </si>
  <si>
    <t>Rocas clásticas limo arcillosas y químicas carbonatadas con algunos depósitos de ceniza volcánica</t>
  </si>
  <si>
    <t>Relieve fuertemente quebrado a moderadamente escarpado con pendientes de 25 a 75%, afectado en sectores por erosión hídrica moderada y severa</t>
  </si>
  <si>
    <t>Suelos moderadamente profundos a superficiales, bien a excesivamente drenados, de texturas finas, reacción fuerte a ligeramente ácida, baja saturación de aluminio y fertilidad moderada a baja</t>
  </si>
  <si>
    <t>Asociación: Typic Haplustepts; Lithic Ustorthents</t>
  </si>
  <si>
    <t>50; 35</t>
  </si>
  <si>
    <t>Cuerpo de agua</t>
  </si>
  <si>
    <t>CA</t>
  </si>
  <si>
    <t>MGFf</t>
  </si>
  <si>
    <t>MGTd</t>
  </si>
  <si>
    <t>MLKd</t>
  </si>
  <si>
    <t>MLSg</t>
  </si>
  <si>
    <t>MGSg</t>
  </si>
  <si>
    <t>MLCd</t>
  </si>
  <si>
    <t>MGNa</t>
  </si>
  <si>
    <t>MGFe</t>
  </si>
  <si>
    <t>MMCd</t>
  </si>
  <si>
    <t>MLVe</t>
  </si>
  <si>
    <t>MLCe</t>
  </si>
  <si>
    <t>MLVf</t>
  </si>
  <si>
    <t>MMVf</t>
  </si>
  <si>
    <t>MMCe</t>
  </si>
  <si>
    <t>Planicie</t>
  </si>
  <si>
    <t>RLOa</t>
  </si>
  <si>
    <t>Frío húmedo transicional seco</t>
  </si>
  <si>
    <t>Depósitos clásticos hidrogénicos. En sectores mantos de ceniza volcánica</t>
  </si>
  <si>
    <t>Relieve ligeramente plano con pendientes 1-3%</t>
  </si>
  <si>
    <t>Suelos profundos a superficiales, bien a pobremente drenados, de texturas finas a medias, reacción extremada a medianamente ácida, saturación de aluminio media a baja y fertilidad moderada a baja</t>
  </si>
  <si>
    <t>Asociación: Typic Endoaquepts; Aeric Endoaquepts; Thaptic Hapludands</t>
  </si>
  <si>
    <t>RMOa</t>
  </si>
  <si>
    <t>Relieve ligeramente plano a ligeramente inclinado con pendientes 1-7%</t>
  </si>
  <si>
    <t>Suelos muy superficiales, pobre a muy pobremente drenados, de texturas finas, reacción fuerte a medianamente ácida, saturación de aluminio media a baja y fertilidad moderada</t>
  </si>
  <si>
    <t>Asociación: Aeric Epiaquents; Fluvaquentic Endoaquepts</t>
  </si>
  <si>
    <t>RMRa</t>
  </si>
  <si>
    <t>Depósitos clásticos hidrogénicos</t>
  </si>
  <si>
    <t>Suelos profundos a superficiales, pobre a moderadamente bien drenados, de texturas finas a moderadamente gruesas, reacción extremadamente ácida a neutra, saturación de aluminio media a baja y fertilidad moderada</t>
  </si>
  <si>
    <t>Complejo: Humic Dystrustepts; Typic Haplustalfs; Fluvaquentic Endoaquepts</t>
  </si>
  <si>
    <t>40; 35; 25</t>
  </si>
  <si>
    <t>RLQb</t>
  </si>
  <si>
    <t>Mantos de ceniza volcánica sobre depósitos clásticos hidrogénicos</t>
  </si>
  <si>
    <t>Suelos profundos a moderadamente profundos, bien a imperfectamente drenados, de texturas finas a moderadamente gruesas, reacción extremada a medianamente ácida, saturación de aluminio baja y fertilidad moderada</t>
  </si>
  <si>
    <t>Complejo: Pachic Melanudands; Andic Dystrudepts; Aeric Endoaquepts; Aquic Hapludands</t>
  </si>
  <si>
    <t>50; 25; 15; 15</t>
  </si>
  <si>
    <t>RLQa</t>
  </si>
  <si>
    <t>50; 20; 15; 15</t>
  </si>
  <si>
    <t>Zona urbana</t>
  </si>
  <si>
    <t>ZU</t>
  </si>
  <si>
    <t>UCS</t>
  </si>
  <si>
    <t>UCS_F</t>
  </si>
  <si>
    <t>Paisaje</t>
  </si>
  <si>
    <t>Clima</t>
  </si>
  <si>
    <t>Tipo_Relieve</t>
  </si>
  <si>
    <t>Litologia_Sedimentos</t>
  </si>
  <si>
    <t>Caracteristicas_Suelos</t>
  </si>
  <si>
    <t>Caracteristicas_Relieve</t>
  </si>
  <si>
    <t>Componentes_Taxonomicos</t>
  </si>
  <si>
    <t>Perfil</t>
  </si>
  <si>
    <t>Porcentaje</t>
  </si>
  <si>
    <t>RURAL</t>
  </si>
  <si>
    <t>Área de Vivienda Rural Campestre</t>
  </si>
  <si>
    <t>PORTACHUELO</t>
  </si>
  <si>
    <t>BARANDILLAS</t>
  </si>
  <si>
    <t>Centro Poblado Rural</t>
  </si>
  <si>
    <t>C.P.R. ARGELIA I</t>
  </si>
  <si>
    <t>C.P.R. ARGELIA II</t>
  </si>
  <si>
    <t>C.P.R. ARGELIA III</t>
  </si>
  <si>
    <t>C.P.R. BOSQUES DE SILECIA</t>
  </si>
  <si>
    <t>C.P.R. APOSENTO ALTO</t>
  </si>
  <si>
    <t>C.P.R. BOLÍVAR 83</t>
  </si>
  <si>
    <t>URBANO</t>
  </si>
  <si>
    <t>Áreas de Actividad en Suelo Urbano</t>
  </si>
  <si>
    <t>Z.U. CENTRO</t>
  </si>
  <si>
    <t>EL CEDRO</t>
  </si>
  <si>
    <t>EXPANSION</t>
  </si>
  <si>
    <t>Áreas de Actividad en Suelo de Expansión Urbana</t>
  </si>
  <si>
    <t>Z.E.U. ALGARRA - SAN RAFAEL</t>
  </si>
  <si>
    <t>C.P.R. PORTACHUELO</t>
  </si>
  <si>
    <t>Z.P.R LA FRAGUITA</t>
  </si>
  <si>
    <t>Suelo</t>
  </si>
  <si>
    <t>Categoría</t>
  </si>
  <si>
    <t>Nombre</t>
  </si>
  <si>
    <t>Relieve</t>
  </si>
  <si>
    <t>Área (ha)</t>
  </si>
  <si>
    <t>Categorías MOT e incompatibilidad por relieve en mapa de suelos de Cundinamarca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</si>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</sst>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/>
    </xf>
    <xf numFmtId="0" fontId="1" fillId="2" borderId="10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1A3-CF15-480B-94ED-D804401D13F2}">
  <dimension ref="A1:K37"/>
  <sheetViews>
    <sheetView topLeftCell="E1" zoomScale="115" zoomScaleNormal="115" workbookViewId="0">
      <pane ySplit="1" topLeftCell="A21" activePane="bottomLeft" state="frozen"/>
      <selection pane="bottomLeft" activeCell="G25" sqref="G25"/>
    </sheetView>
  </sheetViews>
  <sheetFormatPr defaultRowHeight="16.5" x14ac:dyDescent="0.45"/>
  <cols>
    <col min="1" max="1" width="14.1328125" style="1" bestFit="1" customWidth="1"/>
    <col min="2" max="2" width="6.19921875" style="1" bestFit="1" customWidth="1"/>
    <col min="3" max="3" width="14.1328125" style="1" bestFit="1" customWidth="1"/>
    <col min="4" max="4" width="25.265625" style="1" bestFit="1" customWidth="1"/>
    <col min="5" max="6" width="37.59765625" style="1" bestFit="1" customWidth="1"/>
    <col min="7" max="7" width="37.6640625" style="1" bestFit="1" customWidth="1"/>
    <col min="8" max="8" width="47.6640625" style="1" bestFit="1" customWidth="1"/>
    <col min="9" max="10" width="36.796875" style="1" bestFit="1" customWidth="1"/>
    <col min="11" max="11" width="14.1328125" style="1" bestFit="1" customWidth="1"/>
    <col min="12" max="16384" width="9.06640625" style="1"/>
  </cols>
  <sheetData>
    <row r="1" spans="1:11" x14ac:dyDescent="0.4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102</v>
      </c>
      <c r="H1" s="2" t="s">
        <v>101</v>
      </c>
      <c r="I1" s="2" t="s">
        <v>103</v>
      </c>
      <c r="J1" s="2" t="s">
        <v>104</v>
      </c>
      <c r="K1" s="2" t="s">
        <v>105</v>
      </c>
    </row>
    <row r="2" spans="1:11" x14ac:dyDescent="0.45">
      <c r="A2" s="1" t="s">
        <v>54</v>
      </c>
      <c r="B2" s="1" t="s">
        <v>55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</row>
    <row r="3" spans="1:11" ht="66" x14ac:dyDescent="0.45">
      <c r="A3" s="1" t="s">
        <v>0</v>
      </c>
      <c r="B3" s="1" t="s">
        <v>56</v>
      </c>
      <c r="C3" s="1" t="s">
        <v>0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5</v>
      </c>
      <c r="K3" s="1" t="s">
        <v>6</v>
      </c>
    </row>
    <row r="4" spans="1:11" ht="66" x14ac:dyDescent="0.45">
      <c r="A4" s="1" t="s">
        <v>0</v>
      </c>
      <c r="B4" s="1" t="s">
        <v>57</v>
      </c>
      <c r="C4" s="1" t="s">
        <v>0</v>
      </c>
      <c r="D4" s="1" t="s">
        <v>1</v>
      </c>
      <c r="E4" s="1" t="s">
        <v>7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10</v>
      </c>
      <c r="K4" s="1" t="s">
        <v>11</v>
      </c>
    </row>
    <row r="5" spans="1:11" ht="82.5" x14ac:dyDescent="0.45">
      <c r="A5" s="1" t="s">
        <v>0</v>
      </c>
      <c r="B5" s="1" t="s">
        <v>58</v>
      </c>
      <c r="C5" s="1" t="s">
        <v>0</v>
      </c>
      <c r="D5" s="1" t="s">
        <v>12</v>
      </c>
      <c r="E5" s="1" t="s">
        <v>13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16</v>
      </c>
      <c r="K5" s="1" t="s">
        <v>17</v>
      </c>
    </row>
    <row r="6" spans="1:11" ht="66" x14ac:dyDescent="0.45">
      <c r="A6" s="1" t="s">
        <v>0</v>
      </c>
      <c r="B6" s="1" t="s">
        <v>59</v>
      </c>
      <c r="C6" s="1" t="s">
        <v>0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22</v>
      </c>
      <c r="K6" s="1" t="s">
        <v>23</v>
      </c>
    </row>
    <row r="7" spans="1:11" ht="66" x14ac:dyDescent="0.45">
      <c r="A7" s="1" t="s">
        <v>0</v>
      </c>
      <c r="B7" s="1" t="s">
        <v>59</v>
      </c>
      <c r="C7" s="1" t="s">
        <v>0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22</v>
      </c>
      <c r="K7" s="1" t="s">
        <v>23</v>
      </c>
    </row>
    <row r="8" spans="1:11" ht="66" x14ac:dyDescent="0.45">
      <c r="A8" s="1" t="s">
        <v>0</v>
      </c>
      <c r="B8" s="1" t="s">
        <v>60</v>
      </c>
      <c r="C8" s="1" t="s">
        <v>0</v>
      </c>
      <c r="D8" s="1" t="s">
        <v>1</v>
      </c>
      <c r="E8" s="1" t="s">
        <v>2</v>
      </c>
      <c r="F8" s="1" t="s">
        <v>2</v>
      </c>
      <c r="G8" s="1" t="s">
        <v>24</v>
      </c>
      <c r="H8" s="1" t="s">
        <v>25</v>
      </c>
      <c r="I8" s="1" t="s">
        <v>26</v>
      </c>
      <c r="J8" s="1" t="s">
        <v>26</v>
      </c>
      <c r="K8" s="1" t="s">
        <v>27</v>
      </c>
    </row>
    <row r="9" spans="1:11" ht="82.5" x14ac:dyDescent="0.45">
      <c r="A9" s="1" t="s">
        <v>0</v>
      </c>
      <c r="B9" s="1" t="s">
        <v>61</v>
      </c>
      <c r="C9" s="1" t="s">
        <v>0</v>
      </c>
      <c r="D9" s="1" t="s">
        <v>12</v>
      </c>
      <c r="E9" s="1" t="s">
        <v>28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31</v>
      </c>
      <c r="K9" s="1" t="s">
        <v>32</v>
      </c>
    </row>
    <row r="10" spans="1:11" ht="66" x14ac:dyDescent="0.45">
      <c r="A10" s="1" t="s">
        <v>0</v>
      </c>
      <c r="B10" s="1" t="s">
        <v>57</v>
      </c>
      <c r="C10" s="1" t="s">
        <v>0</v>
      </c>
      <c r="D10" s="1" t="s">
        <v>1</v>
      </c>
      <c r="E10" s="1" t="s">
        <v>7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10</v>
      </c>
      <c r="K10" s="1" t="s">
        <v>11</v>
      </c>
    </row>
    <row r="11" spans="1:11" ht="66" x14ac:dyDescent="0.45">
      <c r="A11" s="1" t="s">
        <v>0</v>
      </c>
      <c r="B11" s="1" t="s">
        <v>62</v>
      </c>
      <c r="C11" s="1" t="s">
        <v>0</v>
      </c>
      <c r="D11" s="1" t="s">
        <v>1</v>
      </c>
      <c r="E11" s="1" t="s">
        <v>33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36</v>
      </c>
      <c r="K11" s="1" t="s">
        <v>37</v>
      </c>
    </row>
    <row r="12" spans="1:11" ht="66" x14ac:dyDescent="0.45">
      <c r="A12" s="1" t="s">
        <v>0</v>
      </c>
      <c r="B12" s="1" t="s">
        <v>63</v>
      </c>
      <c r="C12" s="1" t="s">
        <v>0</v>
      </c>
      <c r="D12" s="1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5</v>
      </c>
      <c r="K12" s="1" t="s">
        <v>6</v>
      </c>
    </row>
    <row r="13" spans="1:11" ht="66" x14ac:dyDescent="0.45">
      <c r="A13" s="1" t="s">
        <v>0</v>
      </c>
      <c r="B13" s="1" t="s">
        <v>63</v>
      </c>
      <c r="C13" s="1" t="s">
        <v>0</v>
      </c>
      <c r="D13" s="1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5</v>
      </c>
      <c r="K13" s="1" t="s">
        <v>6</v>
      </c>
    </row>
    <row r="14" spans="1:11" ht="66" x14ac:dyDescent="0.45">
      <c r="A14" s="1" t="s">
        <v>0</v>
      </c>
      <c r="B14" s="1" t="s">
        <v>57</v>
      </c>
      <c r="C14" s="1" t="s">
        <v>0</v>
      </c>
      <c r="D14" s="1" t="s">
        <v>1</v>
      </c>
      <c r="E14" s="1" t="s">
        <v>7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10</v>
      </c>
      <c r="K14" s="1" t="s">
        <v>11</v>
      </c>
    </row>
    <row r="15" spans="1:11" ht="66" x14ac:dyDescent="0.45">
      <c r="A15" s="1" t="s">
        <v>0</v>
      </c>
      <c r="B15" s="1" t="s">
        <v>59</v>
      </c>
      <c r="C15" s="1" t="s">
        <v>0</v>
      </c>
      <c r="D15" s="1" t="s">
        <v>18</v>
      </c>
      <c r="E15" s="1" t="s">
        <v>19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22</v>
      </c>
      <c r="K15" s="1" t="s">
        <v>23</v>
      </c>
    </row>
    <row r="16" spans="1:11" ht="66" x14ac:dyDescent="0.45">
      <c r="A16" s="1" t="s">
        <v>0</v>
      </c>
      <c r="B16" s="1" t="s">
        <v>64</v>
      </c>
      <c r="C16" s="1" t="s">
        <v>0</v>
      </c>
      <c r="D16" s="1" t="s">
        <v>38</v>
      </c>
      <c r="E16" s="1" t="s">
        <v>39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42</v>
      </c>
      <c r="K16" s="1" t="s">
        <v>43</v>
      </c>
    </row>
    <row r="17" spans="1:11" ht="66" x14ac:dyDescent="0.45">
      <c r="A17" s="1" t="s">
        <v>0</v>
      </c>
      <c r="B17" s="1" t="s">
        <v>56</v>
      </c>
      <c r="C17" s="1" t="s">
        <v>0</v>
      </c>
      <c r="D17" s="1" t="s">
        <v>1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1" t="s">
        <v>5</v>
      </c>
      <c r="K17" s="1" t="s">
        <v>6</v>
      </c>
    </row>
    <row r="18" spans="1:11" ht="66" x14ac:dyDescent="0.45">
      <c r="A18" s="1" t="s">
        <v>0</v>
      </c>
      <c r="B18" s="1" t="s">
        <v>56</v>
      </c>
      <c r="C18" s="1" t="s">
        <v>0</v>
      </c>
      <c r="D18" s="1" t="s">
        <v>1</v>
      </c>
      <c r="E18" s="1" t="s">
        <v>2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5</v>
      </c>
      <c r="K18" s="1" t="s">
        <v>6</v>
      </c>
    </row>
    <row r="19" spans="1:11" ht="66" x14ac:dyDescent="0.45">
      <c r="A19" s="1" t="s">
        <v>0</v>
      </c>
      <c r="B19" s="1" t="s">
        <v>56</v>
      </c>
      <c r="C19" s="1" t="s">
        <v>0</v>
      </c>
      <c r="D19" s="1" t="s">
        <v>1</v>
      </c>
      <c r="E19" s="1" t="s">
        <v>2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5</v>
      </c>
      <c r="K19" s="1" t="s">
        <v>6</v>
      </c>
    </row>
    <row r="20" spans="1:11" ht="66" x14ac:dyDescent="0.45">
      <c r="A20" s="1" t="s">
        <v>0</v>
      </c>
      <c r="B20" s="1" t="s">
        <v>65</v>
      </c>
      <c r="C20" s="1" t="s">
        <v>0</v>
      </c>
      <c r="D20" s="1" t="s">
        <v>12</v>
      </c>
      <c r="E20" s="1" t="s">
        <v>44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47</v>
      </c>
      <c r="K20" s="1" t="s">
        <v>48</v>
      </c>
    </row>
    <row r="21" spans="1:11" ht="82.5" x14ac:dyDescent="0.45">
      <c r="A21" s="1" t="s">
        <v>0</v>
      </c>
      <c r="B21" s="1" t="s">
        <v>66</v>
      </c>
      <c r="C21" s="1" t="s">
        <v>0</v>
      </c>
      <c r="D21" s="1" t="s">
        <v>12</v>
      </c>
      <c r="E21" s="1" t="s">
        <v>28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31</v>
      </c>
      <c r="K21" s="1" t="s">
        <v>32</v>
      </c>
    </row>
    <row r="22" spans="1:11" ht="66" x14ac:dyDescent="0.45">
      <c r="A22" s="1" t="s">
        <v>0</v>
      </c>
      <c r="B22" s="1" t="s">
        <v>59</v>
      </c>
      <c r="C22" s="1" t="s">
        <v>0</v>
      </c>
      <c r="D22" s="1" t="s">
        <v>18</v>
      </c>
      <c r="E22" s="1" t="s">
        <v>19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22</v>
      </c>
      <c r="K22" s="1" t="s">
        <v>23</v>
      </c>
    </row>
    <row r="23" spans="1:11" ht="66" x14ac:dyDescent="0.45">
      <c r="A23" s="1" t="s">
        <v>0</v>
      </c>
      <c r="B23" s="1" t="s">
        <v>65</v>
      </c>
      <c r="C23" s="1" t="s">
        <v>0</v>
      </c>
      <c r="D23" s="1" t="s">
        <v>12</v>
      </c>
      <c r="E23" s="1" t="s">
        <v>44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47</v>
      </c>
      <c r="K23" s="1" t="s">
        <v>48</v>
      </c>
    </row>
    <row r="24" spans="1:11" ht="66" x14ac:dyDescent="0.45">
      <c r="A24" s="1" t="s">
        <v>0</v>
      </c>
      <c r="B24" s="1" t="s">
        <v>67</v>
      </c>
      <c r="C24" s="1" t="s">
        <v>0</v>
      </c>
      <c r="D24" s="1" t="s">
        <v>12</v>
      </c>
      <c r="E24" s="1" t="s">
        <v>44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47</v>
      </c>
      <c r="K24" s="1" t="s">
        <v>48</v>
      </c>
    </row>
    <row r="25" spans="1:11" ht="66" x14ac:dyDescent="0.45">
      <c r="A25" s="1" t="s">
        <v>0</v>
      </c>
      <c r="B25" s="1" t="s">
        <v>67</v>
      </c>
      <c r="C25" s="1" t="s">
        <v>0</v>
      </c>
      <c r="D25" s="1" t="s">
        <v>12</v>
      </c>
      <c r="E25" s="1" t="s">
        <v>44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47</v>
      </c>
      <c r="K25" s="1" t="s">
        <v>48</v>
      </c>
    </row>
    <row r="26" spans="1:11" ht="66" x14ac:dyDescent="0.45">
      <c r="A26" s="1" t="s">
        <v>0</v>
      </c>
      <c r="B26" s="1" t="s">
        <v>68</v>
      </c>
      <c r="C26" s="1" t="s">
        <v>0</v>
      </c>
      <c r="D26" s="1" t="s">
        <v>38</v>
      </c>
      <c r="E26" s="1" t="s">
        <v>49</v>
      </c>
      <c r="F26" s="1" t="s">
        <v>49</v>
      </c>
      <c r="G26" s="1" t="s">
        <v>50</v>
      </c>
      <c r="H26" s="1" t="s">
        <v>51</v>
      </c>
      <c r="I26" s="1" t="s">
        <v>52</v>
      </c>
      <c r="J26" s="1" t="s">
        <v>52</v>
      </c>
      <c r="K26" s="1" t="s">
        <v>53</v>
      </c>
    </row>
    <row r="27" spans="1:11" ht="66" x14ac:dyDescent="0.45">
      <c r="A27" s="1" t="s">
        <v>0</v>
      </c>
      <c r="B27" s="1" t="s">
        <v>68</v>
      </c>
      <c r="C27" s="1" t="s">
        <v>0</v>
      </c>
      <c r="D27" s="1" t="s">
        <v>38</v>
      </c>
      <c r="E27" s="1" t="s">
        <v>49</v>
      </c>
      <c r="F27" s="1" t="s">
        <v>49</v>
      </c>
      <c r="G27" s="1" t="s">
        <v>50</v>
      </c>
      <c r="H27" s="1" t="s">
        <v>51</v>
      </c>
      <c r="I27" s="1" t="s">
        <v>52</v>
      </c>
      <c r="J27" s="1" t="s">
        <v>52</v>
      </c>
      <c r="K27" s="1" t="s">
        <v>53</v>
      </c>
    </row>
    <row r="28" spans="1:11" ht="66" x14ac:dyDescent="0.45">
      <c r="A28" s="1" t="s">
        <v>0</v>
      </c>
      <c r="B28" s="1" t="s">
        <v>69</v>
      </c>
      <c r="C28" s="1" t="s">
        <v>0</v>
      </c>
      <c r="D28" s="1" t="s">
        <v>38</v>
      </c>
      <c r="E28" s="1" t="s">
        <v>39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42</v>
      </c>
      <c r="K28" s="1" t="s">
        <v>43</v>
      </c>
    </row>
    <row r="29" spans="1:11" ht="66" x14ac:dyDescent="0.45">
      <c r="A29" s="1" t="s">
        <v>0</v>
      </c>
      <c r="B29" s="1" t="s">
        <v>68</v>
      </c>
      <c r="C29" s="1" t="s">
        <v>0</v>
      </c>
      <c r="D29" s="1" t="s">
        <v>38</v>
      </c>
      <c r="E29" s="1" t="s">
        <v>49</v>
      </c>
      <c r="F29" s="1" t="s">
        <v>49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53</v>
      </c>
    </row>
    <row r="30" spans="1:11" ht="66" x14ac:dyDescent="0.45">
      <c r="A30" s="1" t="s">
        <v>70</v>
      </c>
      <c r="B30" s="1" t="s">
        <v>71</v>
      </c>
      <c r="C30" s="1" t="s">
        <v>70</v>
      </c>
      <c r="D30" s="1" t="s">
        <v>72</v>
      </c>
      <c r="E30" s="1" t="s">
        <v>73</v>
      </c>
      <c r="F30" s="1" t="s">
        <v>73</v>
      </c>
      <c r="G30" s="1" t="s">
        <v>74</v>
      </c>
      <c r="H30" s="1" t="s">
        <v>75</v>
      </c>
      <c r="I30" s="1" t="s">
        <v>76</v>
      </c>
      <c r="J30" s="1" t="s">
        <v>76</v>
      </c>
      <c r="K30" s="1" t="s">
        <v>6</v>
      </c>
    </row>
    <row r="31" spans="1:11" ht="66" x14ac:dyDescent="0.45">
      <c r="A31" s="1" t="s">
        <v>70</v>
      </c>
      <c r="B31" s="1" t="s">
        <v>77</v>
      </c>
      <c r="C31" s="1" t="s">
        <v>70</v>
      </c>
      <c r="D31" s="1" t="s">
        <v>38</v>
      </c>
      <c r="E31" s="1" t="s">
        <v>73</v>
      </c>
      <c r="F31" s="1" t="s">
        <v>73</v>
      </c>
      <c r="G31" s="1" t="s">
        <v>78</v>
      </c>
      <c r="H31" s="1" t="s">
        <v>79</v>
      </c>
      <c r="I31" s="1" t="s">
        <v>80</v>
      </c>
      <c r="J31" s="1" t="s">
        <v>80</v>
      </c>
      <c r="K31" s="1" t="s">
        <v>43</v>
      </c>
    </row>
    <row r="32" spans="1:11" ht="82.5" x14ac:dyDescent="0.45">
      <c r="A32" s="1" t="s">
        <v>70</v>
      </c>
      <c r="B32" s="1" t="s">
        <v>81</v>
      </c>
      <c r="C32" s="1" t="s">
        <v>70</v>
      </c>
      <c r="D32" s="1" t="s">
        <v>38</v>
      </c>
      <c r="E32" s="1" t="s">
        <v>82</v>
      </c>
      <c r="F32" s="1" t="s">
        <v>82</v>
      </c>
      <c r="G32" s="1" t="s">
        <v>78</v>
      </c>
      <c r="H32" s="1" t="s">
        <v>83</v>
      </c>
      <c r="I32" s="1" t="s">
        <v>84</v>
      </c>
      <c r="J32" s="1" t="s">
        <v>84</v>
      </c>
      <c r="K32" s="1" t="s">
        <v>85</v>
      </c>
    </row>
    <row r="33" spans="1:11" ht="82.5" x14ac:dyDescent="0.45">
      <c r="A33" s="1" t="s">
        <v>70</v>
      </c>
      <c r="B33" s="1" t="s">
        <v>86</v>
      </c>
      <c r="C33" s="1" t="s">
        <v>70</v>
      </c>
      <c r="D33" s="1" t="s">
        <v>72</v>
      </c>
      <c r="E33" s="1" t="s">
        <v>87</v>
      </c>
      <c r="F33" s="1" t="s">
        <v>87</v>
      </c>
      <c r="G33" s="1" t="s">
        <v>78</v>
      </c>
      <c r="H33" s="1" t="s">
        <v>88</v>
      </c>
      <c r="I33" s="1" t="s">
        <v>89</v>
      </c>
      <c r="J33" s="1" t="s">
        <v>89</v>
      </c>
      <c r="K33" s="1" t="s">
        <v>90</v>
      </c>
    </row>
    <row r="34" spans="1:11" ht="82.5" x14ac:dyDescent="0.45">
      <c r="A34" s="1" t="s">
        <v>70</v>
      </c>
      <c r="B34" s="1" t="s">
        <v>81</v>
      </c>
      <c r="C34" s="1" t="s">
        <v>70</v>
      </c>
      <c r="D34" s="1" t="s">
        <v>38</v>
      </c>
      <c r="E34" s="1" t="s">
        <v>82</v>
      </c>
      <c r="F34" s="1" t="s">
        <v>82</v>
      </c>
      <c r="G34" s="1" t="s">
        <v>78</v>
      </c>
      <c r="H34" s="1" t="s">
        <v>83</v>
      </c>
      <c r="I34" s="1" t="s">
        <v>84</v>
      </c>
      <c r="J34" s="1" t="s">
        <v>84</v>
      </c>
      <c r="K34" s="1" t="s">
        <v>85</v>
      </c>
    </row>
    <row r="35" spans="1:11" ht="82.5" x14ac:dyDescent="0.45">
      <c r="A35" s="1" t="s">
        <v>70</v>
      </c>
      <c r="B35" s="1" t="s">
        <v>91</v>
      </c>
      <c r="C35" s="1" t="s">
        <v>70</v>
      </c>
      <c r="D35" s="1" t="s">
        <v>72</v>
      </c>
      <c r="E35" s="1" t="s">
        <v>87</v>
      </c>
      <c r="F35" s="1" t="s">
        <v>87</v>
      </c>
      <c r="G35" s="1" t="s">
        <v>78</v>
      </c>
      <c r="H35" s="1" t="s">
        <v>88</v>
      </c>
      <c r="I35" s="1" t="s">
        <v>89</v>
      </c>
      <c r="J35" s="1" t="s">
        <v>89</v>
      </c>
      <c r="K35" s="1" t="s">
        <v>92</v>
      </c>
    </row>
    <row r="36" spans="1:11" ht="82.5" x14ac:dyDescent="0.45">
      <c r="A36" s="1" t="s">
        <v>70</v>
      </c>
      <c r="B36" s="1" t="s">
        <v>91</v>
      </c>
      <c r="C36" s="1" t="s">
        <v>70</v>
      </c>
      <c r="D36" s="1" t="s">
        <v>72</v>
      </c>
      <c r="E36" s="1" t="s">
        <v>87</v>
      </c>
      <c r="F36" s="1" t="s">
        <v>87</v>
      </c>
      <c r="G36" s="1" t="s">
        <v>78</v>
      </c>
      <c r="H36" s="1" t="s">
        <v>88</v>
      </c>
      <c r="I36" s="1" t="s">
        <v>89</v>
      </c>
      <c r="J36" s="1" t="s">
        <v>89</v>
      </c>
      <c r="K36" s="1" t="s">
        <v>92</v>
      </c>
    </row>
    <row r="37" spans="1:11" x14ac:dyDescent="0.45">
      <c r="A37" s="1" t="s">
        <v>93</v>
      </c>
      <c r="B37" s="1" t="s">
        <v>94</v>
      </c>
      <c r="C37" s="1" t="s">
        <v>93</v>
      </c>
      <c r="D37" s="1" t="s">
        <v>93</v>
      </c>
      <c r="E37" s="1" t="s">
        <v>93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3935-40D4-4EBC-BA9A-C22ADCF8BE3F}">
  <dimension ref="B2:H21"/>
  <sheetViews>
    <sheetView showGridLines="0" tabSelected="1" zoomScaleNormal="100" workbookViewId="0">
      <pane xSplit="1" ySplit="3" topLeftCell="B12" activePane="bottomRight" state="frozen"/>
      <selection pane="topRight" activeCell="B1" sqref="B1"/>
      <selection pane="bottomLeft" activeCell="A3" sqref="A3"/>
      <selection pane="bottomRight" activeCell="H3" sqref="H3:H21"/>
    </sheetView>
  </sheetViews>
  <sheetFormatPr defaultRowHeight="16.5" x14ac:dyDescent="0.45"/>
  <cols>
    <col min="1" max="1" width="2.59765625" style="3" customWidth="1"/>
    <col min="2" max="2" width="11.86328125" style="3" customWidth="1"/>
    <col min="3" max="3" width="41.6640625" style="3" bestFit="1" customWidth="1"/>
    <col min="4" max="4" width="26.1328125" style="3" bestFit="1" customWidth="1"/>
    <col min="5" max="5" width="59.06640625" style="1" customWidth="1"/>
    <col min="6" max="6" width="11.73046875" style="3" bestFit="1" customWidth="1"/>
    <col min="7" max="16384" width="9.06640625" style="3"/>
  </cols>
  <sheetData>
    <row r="2" spans="2:8" x14ac:dyDescent="0.45">
      <c r="B2" s="3" t="s">
        <v>131</v>
      </c>
    </row>
    <row r="3" spans="2:8" x14ac:dyDescent="0.45">
      <c r="B3" s="4" t="s">
        <v>126</v>
      </c>
      <c r="C3" s="5" t="s">
        <v>127</v>
      </c>
      <c r="D3" s="5" t="s">
        <v>128</v>
      </c>
      <c r="E3" s="6" t="s">
        <v>129</v>
      </c>
      <c r="F3" s="7" t="s">
        <v>130</v>
      </c>
      <c r="H3" s="3" t="str">
        <f>_xlfn.CONCAT("| ",B3," | ",C3," | ",D3," | ",E3," |")</f>
        <v>| Suelo | Categoría | Nombre | Relieve |</v>
      </c>
    </row>
    <row r="4" spans="2:8" x14ac:dyDescent="0.45">
      <c r="B4" s="19" t="s">
        <v>132</v>
      </c>
      <c r="C4" s="16" t="s">
        <v>132</v>
      </c>
      <c r="D4" s="16" t="s">
        <v>132</v>
      </c>
      <c r="E4" s="17" t="s">
        <v>132</v>
      </c>
      <c r="F4" s="18" t="s">
        <v>132</v>
      </c>
      <c r="H4" s="3" t="str">
        <f t="shared" ref="H4:H21" si="0">_xlfn.CONCAT("| ",B4," | ",C4," | ",D4," | ",E4," |")</f>
        <v>| --- | --- | --- | --- |</v>
      </c>
    </row>
    <row r="5" spans="2:8" ht="33" x14ac:dyDescent="0.45">
      <c r="B5" s="8" t="s">
        <v>121</v>
      </c>
      <c r="C5" s="9" t="s">
        <v>122</v>
      </c>
      <c r="D5" s="9" t="s">
        <v>123</v>
      </c>
      <c r="E5" s="10" t="s">
        <v>40</v>
      </c>
      <c r="F5" s="11">
        <v>9.1999999999999993</v>
      </c>
      <c r="H5" s="3" t="str">
        <f t="shared" si="0"/>
        <v>| EXPANSION | Áreas de Actividad en Suelo de Expansión Urbana | Z.E.U. ALGARRA - SAN RAFAEL | Relieve ligera a fuertemente quebrado con pendientes 7-12, 12-25 y 25-50%, afectado en sectores por erosión hídrica ligera y moderada |</v>
      </c>
    </row>
    <row r="6" spans="2:8" ht="49.5" x14ac:dyDescent="0.45">
      <c r="B6" s="8" t="s">
        <v>121</v>
      </c>
      <c r="C6" s="9" t="s">
        <v>122</v>
      </c>
      <c r="D6" s="9" t="s">
        <v>125</v>
      </c>
      <c r="E6" s="10" t="s">
        <v>45</v>
      </c>
      <c r="F6" s="11">
        <v>1.07</v>
      </c>
      <c r="H6" s="3" t="str">
        <f t="shared" si="0"/>
        <v>| EXPANSION | Áreas de Actividad en Suelo de Expansión Urbana | Z.P.R LA FRAGUITA | Relieve moderadamente quebrado a moderadamente escarpado con pendientes de 12-75%, afectado en sectores por erosión hídrica ligera y moderada |</v>
      </c>
    </row>
    <row r="7" spans="2:8" ht="49.5" x14ac:dyDescent="0.45">
      <c r="B7" s="8" t="s">
        <v>106</v>
      </c>
      <c r="C7" s="9" t="s">
        <v>107</v>
      </c>
      <c r="D7" s="9" t="s">
        <v>109</v>
      </c>
      <c r="E7" s="10" t="s">
        <v>50</v>
      </c>
      <c r="F7" s="11">
        <v>4.3899999999999997</v>
      </c>
      <c r="H7" s="3" t="str">
        <f t="shared" si="0"/>
        <v>| RURAL | Área de Vivienda Rural Campestre | BARANDILLAS | Relieve fuertemente quebrado a moderadamente escarpado con pendientes de 25 a 75%, afectado en sectores por erosión hídrica moderada y severa |</v>
      </c>
    </row>
    <row r="8" spans="2:8" ht="49.5" x14ac:dyDescent="0.45">
      <c r="B8" s="8" t="s">
        <v>106</v>
      </c>
      <c r="C8" s="9" t="s">
        <v>107</v>
      </c>
      <c r="D8" s="9" t="s">
        <v>109</v>
      </c>
      <c r="E8" s="10" t="s">
        <v>50</v>
      </c>
      <c r="F8" s="11">
        <v>0.35</v>
      </c>
      <c r="H8" s="3" t="str">
        <f t="shared" si="0"/>
        <v>| RURAL | Área de Vivienda Rural Campestre | BARANDILLAS | Relieve fuertemente quebrado a moderadamente escarpado con pendientes de 25 a 75%, afectado en sectores por erosión hídrica moderada y severa |</v>
      </c>
    </row>
    <row r="9" spans="2:8" ht="33" x14ac:dyDescent="0.45">
      <c r="B9" s="8" t="s">
        <v>106</v>
      </c>
      <c r="C9" s="9" t="s">
        <v>107</v>
      </c>
      <c r="D9" s="9" t="s">
        <v>109</v>
      </c>
      <c r="E9" s="10" t="s">
        <v>40</v>
      </c>
      <c r="F9" s="11">
        <v>12.44</v>
      </c>
      <c r="H9" s="3" t="str">
        <f t="shared" si="0"/>
        <v>| RURAL | Área de Vivienda Rural Campestre | BARANDILLAS | Relieve ligera a fuertemente quebrado con pendientes 7-12, 12-25 y 25-50%, afectado en sectores por erosión hídrica ligera y moderada |</v>
      </c>
    </row>
    <row r="10" spans="2:8" ht="33" x14ac:dyDescent="0.45">
      <c r="B10" s="8" t="s">
        <v>106</v>
      </c>
      <c r="C10" s="9" t="s">
        <v>107</v>
      </c>
      <c r="D10" s="9" t="s">
        <v>120</v>
      </c>
      <c r="E10" s="10" t="s">
        <v>40</v>
      </c>
      <c r="F10" s="11">
        <v>43.08</v>
      </c>
      <c r="H10" s="3" t="str">
        <f t="shared" si="0"/>
        <v>| RURAL | Área de Vivienda Rural Campestre | EL CEDRO | Relieve ligera a fuertemente quebrado con pendientes 7-12, 12-25 y 25-50%, afectado en sectores por erosión hídrica ligera y moderada |</v>
      </c>
    </row>
    <row r="11" spans="2:8" ht="33" x14ac:dyDescent="0.45">
      <c r="B11" s="8" t="s">
        <v>106</v>
      </c>
      <c r="C11" s="9" t="s">
        <v>107</v>
      </c>
      <c r="D11" s="9" t="s">
        <v>108</v>
      </c>
      <c r="E11" s="10" t="s">
        <v>20</v>
      </c>
      <c r="F11" s="11">
        <v>12.47</v>
      </c>
      <c r="H11" s="3" t="str">
        <f t="shared" si="0"/>
        <v>| RURAL | Área de Vivienda Rural Campestre | PORTACHUELO | Relieve fuertemente empinado con pendientes superiores a 75%, afectado en sectores por erosión hídrica laminar ligera |</v>
      </c>
    </row>
    <row r="12" spans="2:8" ht="49.5" x14ac:dyDescent="0.45">
      <c r="B12" s="8" t="s">
        <v>106</v>
      </c>
      <c r="C12" s="9" t="s">
        <v>107</v>
      </c>
      <c r="D12" s="9" t="s">
        <v>108</v>
      </c>
      <c r="E12" s="10" t="s">
        <v>45</v>
      </c>
      <c r="F12" s="11">
        <v>82.14</v>
      </c>
      <c r="H12" s="3" t="str">
        <f t="shared" si="0"/>
        <v>| RURAL | Área de Vivienda Rural Campestre | PORTACHUELO | Relieve moderadamente quebrado a moderadamente escarpado con pendientes de 12-75%, afectado en sectores por erosión hídrica ligera y moderada |</v>
      </c>
    </row>
    <row r="13" spans="2:8" ht="33" x14ac:dyDescent="0.45">
      <c r="B13" s="8" t="s">
        <v>106</v>
      </c>
      <c r="C13" s="9" t="s">
        <v>110</v>
      </c>
      <c r="D13" s="9" t="s">
        <v>115</v>
      </c>
      <c r="E13" s="10" t="s">
        <v>40</v>
      </c>
      <c r="F13" s="11">
        <v>3.52</v>
      </c>
      <c r="H13" s="3" t="str">
        <f t="shared" si="0"/>
        <v>| RURAL | Centro Poblado Rural | C.P.R. APOSENTO ALTO | Relieve ligera a fuertemente quebrado con pendientes 7-12, 12-25 y 25-50%, afectado en sectores por erosión hídrica ligera y moderada |</v>
      </c>
    </row>
    <row r="14" spans="2:8" ht="33" x14ac:dyDescent="0.45">
      <c r="B14" s="8" t="s">
        <v>106</v>
      </c>
      <c r="C14" s="9" t="s">
        <v>110</v>
      </c>
      <c r="D14" s="9" t="s">
        <v>111</v>
      </c>
      <c r="E14" s="10" t="s">
        <v>40</v>
      </c>
      <c r="F14" s="11">
        <v>0.9</v>
      </c>
      <c r="H14" s="3" t="str">
        <f t="shared" si="0"/>
        <v>| RURAL | Centro Poblado Rural | C.P.R. ARGELIA I | Relieve ligera a fuertemente quebrado con pendientes 7-12, 12-25 y 25-50%, afectado en sectores por erosión hídrica ligera y moderada |</v>
      </c>
    </row>
    <row r="15" spans="2:8" ht="33" x14ac:dyDescent="0.45">
      <c r="B15" s="8" t="s">
        <v>106</v>
      </c>
      <c r="C15" s="9" t="s">
        <v>110</v>
      </c>
      <c r="D15" s="9" t="s">
        <v>112</v>
      </c>
      <c r="E15" s="10" t="s">
        <v>40</v>
      </c>
      <c r="F15" s="11">
        <v>0.98</v>
      </c>
      <c r="H15" s="3" t="str">
        <f t="shared" si="0"/>
        <v>| RURAL | Centro Poblado Rural | C.P.R. ARGELIA II | Relieve ligera a fuertemente quebrado con pendientes 7-12, 12-25 y 25-50%, afectado en sectores por erosión hídrica ligera y moderada |</v>
      </c>
    </row>
    <row r="16" spans="2:8" ht="33" x14ac:dyDescent="0.45">
      <c r="B16" s="8" t="s">
        <v>106</v>
      </c>
      <c r="C16" s="9" t="s">
        <v>110</v>
      </c>
      <c r="D16" s="9" t="s">
        <v>113</v>
      </c>
      <c r="E16" s="10" t="s">
        <v>40</v>
      </c>
      <c r="F16" s="11">
        <v>0.2</v>
      </c>
      <c r="H16" s="3" t="str">
        <f t="shared" si="0"/>
        <v>| RURAL | Centro Poblado Rural | C.P.R. ARGELIA III | Relieve ligera a fuertemente quebrado con pendientes 7-12, 12-25 y 25-50%, afectado en sectores por erosión hídrica ligera y moderada |</v>
      </c>
    </row>
    <row r="17" spans="2:8" ht="33" x14ac:dyDescent="0.45">
      <c r="B17" s="8" t="s">
        <v>106</v>
      </c>
      <c r="C17" s="9" t="s">
        <v>110</v>
      </c>
      <c r="D17" s="9" t="s">
        <v>116</v>
      </c>
      <c r="E17" s="10" t="s">
        <v>40</v>
      </c>
      <c r="F17" s="11">
        <v>0.32</v>
      </c>
      <c r="H17" s="3" t="str">
        <f t="shared" si="0"/>
        <v>| RURAL | Centro Poblado Rural | C.P.R. BOLÍVAR 83 | Relieve ligera a fuertemente quebrado con pendientes 7-12, 12-25 y 25-50%, afectado en sectores por erosión hídrica ligera y moderada |</v>
      </c>
    </row>
    <row r="18" spans="2:8" ht="49.5" x14ac:dyDescent="0.45">
      <c r="B18" s="8" t="s">
        <v>106</v>
      </c>
      <c r="C18" s="9" t="s">
        <v>110</v>
      </c>
      <c r="D18" s="9" t="s">
        <v>116</v>
      </c>
      <c r="E18" s="10" t="s">
        <v>45</v>
      </c>
      <c r="F18" s="11">
        <v>0.09</v>
      </c>
      <c r="H18" s="3" t="str">
        <f t="shared" si="0"/>
        <v>| RURAL | Centro Poblado Rural | C.P.R. BOLÍVAR 83 | Relieve moderadamente quebrado a moderadamente escarpado con pendientes de 12-75%, afectado en sectores por erosión hídrica ligera y moderada |</v>
      </c>
    </row>
    <row r="19" spans="2:8" ht="33" x14ac:dyDescent="0.45">
      <c r="B19" s="8" t="s">
        <v>106</v>
      </c>
      <c r="C19" s="9" t="s">
        <v>110</v>
      </c>
      <c r="D19" s="9" t="s">
        <v>114</v>
      </c>
      <c r="E19" s="10" t="s">
        <v>40</v>
      </c>
      <c r="F19" s="11">
        <v>7.21</v>
      </c>
      <c r="H19" s="3" t="str">
        <f t="shared" si="0"/>
        <v>| RURAL | Centro Poblado Rural | C.P.R. BOSQUES DE SILECIA | Relieve ligera a fuertemente quebrado con pendientes 7-12, 12-25 y 25-50%, afectado en sectores por erosión hídrica ligera y moderada |</v>
      </c>
    </row>
    <row r="20" spans="2:8" ht="49.5" x14ac:dyDescent="0.45">
      <c r="B20" s="8" t="s">
        <v>106</v>
      </c>
      <c r="C20" s="9" t="s">
        <v>110</v>
      </c>
      <c r="D20" s="9" t="s">
        <v>124</v>
      </c>
      <c r="E20" s="10" t="s">
        <v>45</v>
      </c>
      <c r="F20" s="11">
        <v>3.54</v>
      </c>
      <c r="H20" s="3" t="str">
        <f t="shared" si="0"/>
        <v>| RURAL | Centro Poblado Rural | C.P.R. PORTACHUELO | Relieve moderadamente quebrado a moderadamente escarpado con pendientes de 12-75%, afectado en sectores por erosión hídrica ligera y moderada |</v>
      </c>
    </row>
    <row r="21" spans="2:8" ht="33" x14ac:dyDescent="0.45">
      <c r="B21" s="12" t="s">
        <v>117</v>
      </c>
      <c r="C21" s="13" t="s">
        <v>118</v>
      </c>
      <c r="D21" s="13" t="s">
        <v>119</v>
      </c>
      <c r="E21" s="14" t="s">
        <v>40</v>
      </c>
      <c r="F21" s="15">
        <v>73.900000000000006</v>
      </c>
      <c r="H21" s="3" t="str">
        <f t="shared" si="0"/>
        <v>| URBANO | Áreas de Actividad en Suelo Urbano | Z.U. CENTRO | Relieve ligera a fuertemente quebrado con pendientes 7-12, 12-25 y 25-50%, afectado en sectores por erosión hídrica ligera y moderada |</v>
      </c>
    </row>
  </sheetData>
  <sortState xmlns:xlrd2="http://schemas.microsoft.com/office/spreadsheetml/2017/richdata2" ref="B4:F21">
    <sortCondition ref="B5:B21"/>
    <sortCondition ref="C5:C21"/>
    <sortCondition ref="D5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LandSoil</vt:lpstr>
      <vt:lpstr>Incompatibilidad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2024-07-28T13:10:01Z</dcterms:created>
  <dcterms:modified xsi:type="dcterms:W3CDTF">2024-07-28T14:46:43Z</dcterms:modified>
</cp:coreProperties>
</file>