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8ABC91A9-C857-481D-9A8A-BA90C51E2EF6}" xr6:coauthVersionLast="47" xr6:coauthVersionMax="47" xr10:uidLastSave="{00000000-0000-0000-0000-000000000000}"/>
  <bookViews>
    <workbookView xWindow="-110" yWindow="-110" windowWidth="19420" windowHeight="10300" activeTab="1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ClassList!$B$4:$L$43</definedName>
    <definedName name="_xlnm.Print_Area" localSheetId="0">ClassList!$B$1:$C$43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<sst xmlns="http://schemas.openxmlformats.org/spreadsheetml/2006/main" count="231" uniqueCount="176">
  <si>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</si>
  <si>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</si>
  <si>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</si>
  <si>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</si>
  <si>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</si>
  <si>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</si>
  <si>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</si>
  <si>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</si>
  <si>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</si>
  <si>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</si>
  <si>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</si>
  <si>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</si>
  <si>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</si>
  <si>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</si>
  <si>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</si>
  <si>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</si>
  <si>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</si>
  <si>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</si>
  <si>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</si>
  <si>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</si>
  <si>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</si>
  <si>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</si>
  <si>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</si>
  <si>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</si>
  <si>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</si>
  <si>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</si>
  <si>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</si>
  <si>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</si>
  <si>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</si>
  <si>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</si>
  <si>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</si>
  <si>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</si>
  <si>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</si>
  <si>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</si>
  <si>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</si>
  <si>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</si>
  <si>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</si>
  <si>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</si>
  <si>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</si>
  <si>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</si>
  <si>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</si>
  <si>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</si>
  <si>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</si>
  <si>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</si>
  <si>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</si>
  <si>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</si>
  <si>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</si>
  <si>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</si>
  <si>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</si>
  <si>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</si>
  <si>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</si>
  <si>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</si>
  <si>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</si>
  <si>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</si>
  <si>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</si>
  <si>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</si>
  <si>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</si>
  <si>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</si>
  <si>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</si>
  <si>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</si>
  <si>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</si>
  <si>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</si>
  <si>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</si>
  <si>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</si>
  <si>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</si>
  <si>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</si>
  <si>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</si>
  <si>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</si>
  <si>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</si>
  <si>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</si>
  <si>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</si>
  <si>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</si>
  <si>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</si>
  <si>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</si>
  <si>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</si>
  <si>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</si>
  <si>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</si>
  <si>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</si>
  <si>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</si>
  <si>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</si>
  <si>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</si>
  <si>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</si>
  <si>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</si>
  <si>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</si>
  <si>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</si>
  <si>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</si>
  <si>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</si>
  <si>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</si>
  <si>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</si>
  <si>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</si>
  <si>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</si>
  <si>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</si>
  <si>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</si>
  <si>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</si>
  <si>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</si>
  <si>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</si>
  <si>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</si>
  <si>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</si>
  <si>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</si>
  <si>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</si>
  <si>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</si>
  <si>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</si>
  <si>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</si>
  <si>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</si>
  <si>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</si>
  <si>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</si>
  <si>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</si>
  <si>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</si>
  <si>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</si>
  <si>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</si>
  <si>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</si>
  <si>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</si>
  <si>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</si>
  <si>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</si>
  <si>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</si>
  <si>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</si>
  <si>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</si>
  <si>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</si>
  <si>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</si>
  <si>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</si>
  <si>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</si>
  <si>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</si>
  <si>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</si>
  <si>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</si>
  <si>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</si>
  <si>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</si>
  <si>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</si>
  <si>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</si>
  <si>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</si>
  <si>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</si>
  <si>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</si>
  <si>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</si>
  <si>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</si>
  <si>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</si>
  <si>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</si>
  <si>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</si>
  <si>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</si>
  <si>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</si>
  <si>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</si>
  <si>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</si>
  <si>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</si>
  <si>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</si>
  <si>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</si>
  <si>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</si>
  <si>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</si>
  <si>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</si>
  <si>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</si>
  <si>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</si>
  <si>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</si>
  <si>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</si>
  <si>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</si>
  <si>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</si>
  <si>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</si>
  <si>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</si>
  <si>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</si>
  <si>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</si>
  <si>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</si>
  <si>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</si>
  <si>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</si>
  <si>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</si>
  <si>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</si>
  <si>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</si>
  <si>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</si>
  <si>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</si>
  <si>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</si>
  <si>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</si>
  <si>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</si>
  <si>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</si>
  <si>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</si>
  <si>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</si>
  <si>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</si>
  <si>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</si>
  <si>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</si>
  <si>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</si>
  <si>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Clase 245</t>
  </si>
  <si>
    <t>https://github.com/rcfdtools/R.LTWB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</si>
</sst>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169631</xdr:colOff>
      <xdr:row>2</xdr:row>
      <xdr:rowOff>174168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2" Type="http://schemas.openxmlformats.org/officeDocument/2006/relationships/hyperlink" Target="mailto:alberto.gomez@escuelaing.edu.co" TargetMode="External"/><Relationship Id="rId16" Type="http://schemas.openxmlformats.org/officeDocument/2006/relationships/hyperlink" Target="mailto:luis.ladino@escuelaing.edu.co" TargetMode="External"/><Relationship Id="rId29" Type="http://schemas.openxmlformats.org/officeDocument/2006/relationships/hyperlink" Target="mailto:monica.suarez@escuelaing.edu.co" TargetMode="External"/><Relationship Id="rId11" Type="http://schemas.openxmlformats.org/officeDocument/2006/relationships/hyperlink" Target="mailto:angelica.rodrigu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66" Type="http://schemas.openxmlformats.org/officeDocument/2006/relationships/hyperlink" Target="https://www.escuelaing.edu.co/es/personal/martha-edith-rolon-ramirez/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mailto:daniel.corcho@escuelaing.edu.co" TargetMode="External"/><Relationship Id="rId61" Type="http://schemas.openxmlformats.org/officeDocument/2006/relationships/hyperlink" Target="mailto:margarita.rey@escuelaing.edu.co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56" Type="http://schemas.openxmlformats.org/officeDocument/2006/relationships/hyperlink" Target="mailto:jose.nieto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 filterMode="1">
    <pageSetUpPr fitToPage="1"/>
  </sheetPr>
  <dimension ref="B2:L43"/>
  <sheetViews>
    <sheetView showGridLines="0" zoomScale="115" zoomScaleNormal="115" workbookViewId="0">
      <pane xSplit="2" ySplit="4" topLeftCell="C27" activePane="bottomRight" state="frozen"/>
      <selection pane="topRight" activeCell="D1" sqref="D1"/>
      <selection pane="bottomLeft" activeCell="A5" sqref="A5"/>
      <selection pane="bottomRight" activeCell="I30" sqref="I30"/>
    </sheetView>
  </sheetViews>
  <sheetFormatPr defaultColWidth="9.08984375" defaultRowHeight="17.5" x14ac:dyDescent="0.35"/>
  <cols>
    <col min="1" max="1" width="2.54296875" style="2" customWidth="1"/>
    <col min="2" max="2" width="45.54296875" style="2" bestFit="1" customWidth="1"/>
    <col min="3" max="3" width="27.54296875" style="2" customWidth="1"/>
    <col min="4" max="6" width="9.54296875" style="2" customWidth="1"/>
    <col min="7" max="7" width="8.453125" style="2" customWidth="1"/>
    <col min="8" max="8" width="15.81640625" style="2" customWidth="1"/>
    <col min="9" max="10" width="5.90625" style="1" customWidth="1"/>
    <col min="11" max="11" width="5.90625" style="1" hidden="1" customWidth="1"/>
    <col min="12" max="12" width="18.54296875" style="2" customWidth="1"/>
    <col min="13" max="13" width="2.54296875" style="2" customWidth="1"/>
    <col min="14" max="16384" width="9.08984375" style="2"/>
  </cols>
  <sheetData>
    <row r="2" spans="2:12" x14ac:dyDescent="0.35">
      <c r="B2" s="3" t="s">
        <v>20</v>
      </c>
    </row>
    <row r="3" spans="2:12" x14ac:dyDescent="0.35">
      <c r="B3" s="4" t="s">
        <v>17</v>
      </c>
      <c r="I3" s="42" t="s">
        <v>36</v>
      </c>
      <c r="J3" s="42"/>
    </row>
    <row r="4" spans="2:12" x14ac:dyDescent="0.35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9" t="s">
        <v>21</v>
      </c>
    </row>
    <row r="5" spans="2:12" hidden="1" x14ac:dyDescent="0.35">
      <c r="B5" s="10" t="s">
        <v>2</v>
      </c>
      <c r="C5" s="5" t="s">
        <v>24</v>
      </c>
      <c r="D5" s="17" t="s">
        <v>79</v>
      </c>
      <c r="E5" s="17" t="s">
        <v>25</v>
      </c>
      <c r="F5" s="17"/>
      <c r="G5" s="5">
        <v>242</v>
      </c>
      <c r="H5" s="5" t="s">
        <v>23</v>
      </c>
      <c r="I5" s="15">
        <v>1</v>
      </c>
      <c r="J5" s="15">
        <v>1</v>
      </c>
      <c r="K5" s="15">
        <v>1</v>
      </c>
      <c r="L5" s="11"/>
    </row>
    <row r="6" spans="2:12" hidden="1" x14ac:dyDescent="0.35">
      <c r="B6" s="10" t="s">
        <v>3</v>
      </c>
      <c r="C6" s="5" t="s">
        <v>39</v>
      </c>
      <c r="D6" s="17" t="s">
        <v>86</v>
      </c>
      <c r="E6" s="17" t="s">
        <v>26</v>
      </c>
      <c r="F6" s="17"/>
      <c r="G6" s="5">
        <v>242</v>
      </c>
      <c r="H6" s="5" t="s">
        <v>23</v>
      </c>
      <c r="I6" s="15">
        <v>1</v>
      </c>
      <c r="J6" s="15">
        <v>0</v>
      </c>
      <c r="K6" s="15">
        <v>1</v>
      </c>
      <c r="L6" s="11"/>
    </row>
    <row r="7" spans="2:12" hidden="1" x14ac:dyDescent="0.35">
      <c r="B7" s="10" t="s">
        <v>4</v>
      </c>
      <c r="C7" s="5" t="s">
        <v>40</v>
      </c>
      <c r="D7" s="17" t="s">
        <v>87</v>
      </c>
      <c r="E7" s="17" t="s">
        <v>41</v>
      </c>
      <c r="F7" s="17"/>
      <c r="G7" s="5">
        <v>242</v>
      </c>
      <c r="H7" s="5" t="s">
        <v>23</v>
      </c>
      <c r="I7" s="15">
        <v>1</v>
      </c>
      <c r="J7" s="15">
        <v>1</v>
      </c>
      <c r="K7" s="15">
        <v>0</v>
      </c>
      <c r="L7" s="11"/>
    </row>
    <row r="8" spans="2:12" hidden="1" x14ac:dyDescent="0.35">
      <c r="B8" s="10" t="s">
        <v>5</v>
      </c>
      <c r="C8" s="5" t="s">
        <v>42</v>
      </c>
      <c r="D8" s="17" t="s">
        <v>80</v>
      </c>
      <c r="E8" s="17" t="s">
        <v>27</v>
      </c>
      <c r="F8" s="17"/>
      <c r="G8" s="5">
        <v>242</v>
      </c>
      <c r="H8" s="5" t="s">
        <v>23</v>
      </c>
      <c r="I8" s="15">
        <v>1</v>
      </c>
      <c r="J8" s="15">
        <v>1</v>
      </c>
      <c r="K8" s="15">
        <v>1</v>
      </c>
      <c r="L8" s="11"/>
    </row>
    <row r="9" spans="2:12" hidden="1" x14ac:dyDescent="0.35">
      <c r="B9" s="10" t="s">
        <v>6</v>
      </c>
      <c r="C9" s="5" t="s">
        <v>44</v>
      </c>
      <c r="D9" s="17" t="s">
        <v>88</v>
      </c>
      <c r="E9" s="17" t="s">
        <v>43</v>
      </c>
      <c r="F9" s="17"/>
      <c r="G9" s="5">
        <v>242</v>
      </c>
      <c r="H9" s="5" t="s">
        <v>23</v>
      </c>
      <c r="I9" s="15">
        <v>1</v>
      </c>
      <c r="J9" s="15">
        <v>0</v>
      </c>
      <c r="K9" s="15">
        <v>0</v>
      </c>
      <c r="L9" s="11"/>
    </row>
    <row r="10" spans="2:12" hidden="1" x14ac:dyDescent="0.35">
      <c r="B10" s="10" t="s">
        <v>7</v>
      </c>
      <c r="C10" s="5" t="s">
        <v>44</v>
      </c>
      <c r="D10" s="17" t="s">
        <v>81</v>
      </c>
      <c r="E10" s="17" t="s">
        <v>28</v>
      </c>
      <c r="F10" s="17"/>
      <c r="G10" s="5">
        <v>242</v>
      </c>
      <c r="H10" s="5" t="s">
        <v>23</v>
      </c>
      <c r="I10" s="15">
        <v>1</v>
      </c>
      <c r="J10" s="15">
        <v>1</v>
      </c>
      <c r="K10" s="15">
        <v>1</v>
      </c>
      <c r="L10" s="11"/>
    </row>
    <row r="11" spans="2:12" hidden="1" x14ac:dyDescent="0.35">
      <c r="B11" s="10" t="s">
        <v>8</v>
      </c>
      <c r="C11" s="5" t="s">
        <v>45</v>
      </c>
      <c r="D11" s="17" t="s">
        <v>89</v>
      </c>
      <c r="E11" s="17" t="s">
        <v>29</v>
      </c>
      <c r="F11" s="17"/>
      <c r="G11" s="5">
        <v>242</v>
      </c>
      <c r="H11" s="5" t="s">
        <v>23</v>
      </c>
      <c r="I11" s="15">
        <v>1</v>
      </c>
      <c r="J11" s="15">
        <v>1</v>
      </c>
      <c r="K11" s="15">
        <v>1</v>
      </c>
      <c r="L11" s="11"/>
    </row>
    <row r="12" spans="2:12" hidden="1" x14ac:dyDescent="0.35">
      <c r="B12" s="10" t="s">
        <v>9</v>
      </c>
      <c r="C12" s="5" t="s">
        <v>44</v>
      </c>
      <c r="D12" s="17" t="s">
        <v>90</v>
      </c>
      <c r="E12" s="17" t="s">
        <v>30</v>
      </c>
      <c r="F12" s="17"/>
      <c r="G12" s="5">
        <v>242</v>
      </c>
      <c r="H12" s="5" t="s">
        <v>23</v>
      </c>
      <c r="I12" s="15">
        <v>1</v>
      </c>
      <c r="J12" s="15">
        <v>1</v>
      </c>
      <c r="K12" s="15">
        <v>1</v>
      </c>
      <c r="L12" s="11"/>
    </row>
    <row r="13" spans="2:12" hidden="1" x14ac:dyDescent="0.35">
      <c r="B13" s="10" t="s">
        <v>10</v>
      </c>
      <c r="C13" s="5" t="s">
        <v>44</v>
      </c>
      <c r="D13" s="17" t="s">
        <v>82</v>
      </c>
      <c r="E13" s="17" t="s">
        <v>31</v>
      </c>
      <c r="F13" s="17"/>
      <c r="G13" s="5">
        <v>242</v>
      </c>
      <c r="H13" s="5" t="s">
        <v>23</v>
      </c>
      <c r="I13" s="15">
        <v>1</v>
      </c>
      <c r="J13" s="15">
        <v>1</v>
      </c>
      <c r="K13" s="15">
        <v>1</v>
      </c>
      <c r="L13" s="11"/>
    </row>
    <row r="14" spans="2:12" hidden="1" x14ac:dyDescent="0.35">
      <c r="B14" s="10" t="s">
        <v>11</v>
      </c>
      <c r="C14" s="5" t="s">
        <v>47</v>
      </c>
      <c r="D14" s="17" t="s">
        <v>73</v>
      </c>
      <c r="E14" s="17" t="s">
        <v>46</v>
      </c>
      <c r="F14" s="17"/>
      <c r="G14" s="5">
        <v>242</v>
      </c>
      <c r="H14" s="5" t="s">
        <v>23</v>
      </c>
      <c r="I14" s="15">
        <v>1</v>
      </c>
      <c r="J14" s="15">
        <v>1</v>
      </c>
      <c r="K14" s="15">
        <v>1</v>
      </c>
      <c r="L14" s="11"/>
    </row>
    <row r="15" spans="2:12" hidden="1" x14ac:dyDescent="0.35">
      <c r="B15" s="10" t="s">
        <v>12</v>
      </c>
      <c r="C15" s="5" t="s">
        <v>48</v>
      </c>
      <c r="D15" s="17" t="s">
        <v>78</v>
      </c>
      <c r="E15" s="17" t="s">
        <v>32</v>
      </c>
      <c r="F15" s="17"/>
      <c r="G15" s="5">
        <v>242</v>
      </c>
      <c r="H15" s="5" t="s">
        <v>23</v>
      </c>
      <c r="I15" s="15">
        <v>0</v>
      </c>
      <c r="J15" s="15">
        <v>0</v>
      </c>
      <c r="K15" s="15">
        <v>0</v>
      </c>
      <c r="L15" s="11"/>
    </row>
    <row r="16" spans="2:12" hidden="1" x14ac:dyDescent="0.35">
      <c r="B16" s="10" t="s">
        <v>13</v>
      </c>
      <c r="C16" s="5" t="s">
        <v>40</v>
      </c>
      <c r="D16" s="17" t="s">
        <v>91</v>
      </c>
      <c r="E16" s="17" t="s">
        <v>33</v>
      </c>
      <c r="F16" s="17"/>
      <c r="G16" s="5">
        <v>242</v>
      </c>
      <c r="H16" s="5" t="s">
        <v>23</v>
      </c>
      <c r="I16" s="15">
        <v>1</v>
      </c>
      <c r="J16" s="15">
        <v>1</v>
      </c>
      <c r="K16" s="15">
        <v>0</v>
      </c>
      <c r="L16" s="11"/>
    </row>
    <row r="17" spans="2:12" hidden="1" x14ac:dyDescent="0.35">
      <c r="B17" s="10" t="s">
        <v>14</v>
      </c>
      <c r="C17" s="5" t="s">
        <v>40</v>
      </c>
      <c r="D17" s="17" t="s">
        <v>83</v>
      </c>
      <c r="E17" s="17" t="s">
        <v>34</v>
      </c>
      <c r="F17" s="17"/>
      <c r="G17" s="5">
        <v>242</v>
      </c>
      <c r="H17" s="5" t="s">
        <v>23</v>
      </c>
      <c r="I17" s="15">
        <v>1</v>
      </c>
      <c r="J17" s="15">
        <v>1</v>
      </c>
      <c r="K17" s="15">
        <v>0</v>
      </c>
      <c r="L17" s="11"/>
    </row>
    <row r="18" spans="2:12" hidden="1" x14ac:dyDescent="0.35">
      <c r="B18" s="10" t="s">
        <v>15</v>
      </c>
      <c r="C18" s="5" t="s">
        <v>49</v>
      </c>
      <c r="D18" s="17" t="s">
        <v>84</v>
      </c>
      <c r="E18" s="17" t="s">
        <v>35</v>
      </c>
      <c r="F18" s="17"/>
      <c r="G18" s="5">
        <v>242</v>
      </c>
      <c r="H18" s="5" t="s">
        <v>23</v>
      </c>
      <c r="I18" s="15">
        <v>1</v>
      </c>
      <c r="J18" s="15">
        <v>1</v>
      </c>
      <c r="K18" s="15">
        <v>0</v>
      </c>
      <c r="L18" s="11"/>
    </row>
    <row r="19" spans="2:12" hidden="1" x14ac:dyDescent="0.35">
      <c r="B19" s="10" t="s">
        <v>52</v>
      </c>
      <c r="C19" s="5" t="s">
        <v>50</v>
      </c>
      <c r="D19" s="17"/>
      <c r="E19" s="17" t="s">
        <v>51</v>
      </c>
      <c r="F19" s="17"/>
      <c r="G19" s="5">
        <v>242</v>
      </c>
      <c r="H19" s="5" t="s">
        <v>23</v>
      </c>
      <c r="I19" s="15">
        <v>1</v>
      </c>
      <c r="J19" s="15">
        <v>1</v>
      </c>
      <c r="K19" s="15">
        <v>0</v>
      </c>
      <c r="L19" s="11"/>
    </row>
    <row r="20" spans="2:12" hidden="1" x14ac:dyDescent="0.35">
      <c r="B20" s="10" t="s">
        <v>53</v>
      </c>
      <c r="C20" s="5" t="s">
        <v>24</v>
      </c>
      <c r="D20" s="17" t="s">
        <v>85</v>
      </c>
      <c r="E20" s="17" t="s">
        <v>54</v>
      </c>
      <c r="F20" s="17" t="s">
        <v>56</v>
      </c>
      <c r="G20" s="5">
        <v>242</v>
      </c>
      <c r="H20" s="5" t="s">
        <v>23</v>
      </c>
      <c r="I20" s="15">
        <v>1</v>
      </c>
      <c r="J20" s="15">
        <v>1</v>
      </c>
      <c r="K20" s="15">
        <v>1</v>
      </c>
      <c r="L20" s="18" t="s">
        <v>55</v>
      </c>
    </row>
    <row r="21" spans="2:12" hidden="1" x14ac:dyDescent="0.35">
      <c r="B21" s="10" t="s">
        <v>58</v>
      </c>
      <c r="C21" s="5" t="s">
        <v>50</v>
      </c>
      <c r="D21" s="17" t="s">
        <v>92</v>
      </c>
      <c r="E21" s="17" t="s">
        <v>59</v>
      </c>
      <c r="F21" s="17"/>
      <c r="G21" s="5">
        <v>242</v>
      </c>
      <c r="H21" s="5" t="s">
        <v>23</v>
      </c>
      <c r="I21" s="15">
        <v>1</v>
      </c>
      <c r="J21" s="15">
        <v>0</v>
      </c>
      <c r="K21" s="15">
        <v>0</v>
      </c>
      <c r="L21" s="11"/>
    </row>
    <row r="22" spans="2:12" hidden="1" x14ac:dyDescent="0.35">
      <c r="B22" s="10" t="s">
        <v>60</v>
      </c>
      <c r="C22" s="5" t="s">
        <v>65</v>
      </c>
      <c r="D22" s="17" t="s">
        <v>71</v>
      </c>
      <c r="E22" s="17" t="s">
        <v>66</v>
      </c>
      <c r="F22" s="17"/>
      <c r="G22" s="5">
        <v>243</v>
      </c>
      <c r="H22" s="5" t="s">
        <v>64</v>
      </c>
      <c r="I22" s="15">
        <v>1</v>
      </c>
      <c r="J22" s="15">
        <v>1</v>
      </c>
      <c r="K22" s="15">
        <v>0</v>
      </c>
      <c r="L22" s="11"/>
    </row>
    <row r="23" spans="2:12" hidden="1" x14ac:dyDescent="0.35">
      <c r="B23" s="10" t="s">
        <v>61</v>
      </c>
      <c r="C23" s="5" t="s">
        <v>49</v>
      </c>
      <c r="D23" s="17" t="s">
        <v>72</v>
      </c>
      <c r="E23" s="17" t="s">
        <v>67</v>
      </c>
      <c r="F23" s="17"/>
      <c r="G23" s="5">
        <v>243</v>
      </c>
      <c r="H23" s="5" t="s">
        <v>64</v>
      </c>
      <c r="I23" s="15">
        <v>1</v>
      </c>
      <c r="J23" s="15">
        <v>1</v>
      </c>
      <c r="K23" s="15">
        <v>0</v>
      </c>
      <c r="L23" s="11"/>
    </row>
    <row r="24" spans="2:12" hidden="1" x14ac:dyDescent="0.35">
      <c r="B24" s="10" t="s">
        <v>62</v>
      </c>
      <c r="C24" s="5" t="s">
        <v>75</v>
      </c>
      <c r="D24" s="17" t="s">
        <v>74</v>
      </c>
      <c r="E24" s="17" t="s">
        <v>68</v>
      </c>
      <c r="F24" s="17"/>
      <c r="G24" s="5">
        <v>243</v>
      </c>
      <c r="H24" s="5" t="s">
        <v>64</v>
      </c>
      <c r="I24" s="15">
        <v>0</v>
      </c>
      <c r="J24" s="15">
        <v>0</v>
      </c>
      <c r="K24" s="15">
        <v>0</v>
      </c>
      <c r="L24" s="11" t="s">
        <v>93</v>
      </c>
    </row>
    <row r="25" spans="2:12" hidden="1" x14ac:dyDescent="0.35">
      <c r="B25" s="10" t="s">
        <v>63</v>
      </c>
      <c r="C25" s="5" t="s">
        <v>77</v>
      </c>
      <c r="D25" s="17" t="s">
        <v>76</v>
      </c>
      <c r="E25" s="17" t="s">
        <v>69</v>
      </c>
      <c r="F25" s="17"/>
      <c r="G25" s="5">
        <v>243</v>
      </c>
      <c r="H25" s="5" t="s">
        <v>64</v>
      </c>
      <c r="I25" s="15">
        <v>1</v>
      </c>
      <c r="J25" s="15">
        <v>1</v>
      </c>
      <c r="K25" s="15">
        <v>0</v>
      </c>
      <c r="L25" s="11"/>
    </row>
    <row r="26" spans="2:12" hidden="1" x14ac:dyDescent="0.35">
      <c r="B26" s="10" t="s">
        <v>12</v>
      </c>
      <c r="C26" s="5" t="s">
        <v>48</v>
      </c>
      <c r="D26" s="17" t="s">
        <v>78</v>
      </c>
      <c r="E26" s="17" t="s">
        <v>32</v>
      </c>
      <c r="F26" s="17"/>
      <c r="G26" s="5">
        <v>243</v>
      </c>
      <c r="H26" s="5" t="s">
        <v>64</v>
      </c>
      <c r="I26" s="15">
        <v>1</v>
      </c>
      <c r="J26" s="15">
        <v>1</v>
      </c>
      <c r="K26" s="15">
        <v>0</v>
      </c>
      <c r="L26" s="11"/>
    </row>
    <row r="27" spans="2:12" x14ac:dyDescent="0.35">
      <c r="B27" s="10" t="s">
        <v>127</v>
      </c>
      <c r="C27" s="5" t="s">
        <v>149</v>
      </c>
      <c r="D27" s="17" t="s">
        <v>150</v>
      </c>
      <c r="E27" s="17" t="s">
        <v>138</v>
      </c>
      <c r="F27" s="17"/>
      <c r="G27" s="5">
        <v>244</v>
      </c>
      <c r="H27" s="5" t="s">
        <v>151</v>
      </c>
      <c r="I27" s="15">
        <v>0</v>
      </c>
      <c r="J27" s="15">
        <v>0</v>
      </c>
      <c r="K27" s="15">
        <v>0</v>
      </c>
      <c r="L27" s="11"/>
    </row>
    <row r="28" spans="2:12" x14ac:dyDescent="0.35">
      <c r="B28" s="10" t="s">
        <v>128</v>
      </c>
      <c r="C28" s="5" t="s">
        <v>152</v>
      </c>
      <c r="D28" s="17" t="s">
        <v>153</v>
      </c>
      <c r="E28" s="17" t="s">
        <v>139</v>
      </c>
      <c r="F28" s="17"/>
      <c r="G28" s="5">
        <v>244</v>
      </c>
      <c r="H28" s="5" t="s">
        <v>151</v>
      </c>
      <c r="I28" s="15">
        <v>1</v>
      </c>
      <c r="J28" s="15">
        <v>0</v>
      </c>
      <c r="K28" s="15">
        <v>0</v>
      </c>
      <c r="L28" s="11"/>
    </row>
    <row r="29" spans="2:12" x14ac:dyDescent="0.35">
      <c r="B29" s="10" t="s">
        <v>154</v>
      </c>
      <c r="C29" s="5" t="s">
        <v>157</v>
      </c>
      <c r="D29" s="17" t="s">
        <v>155</v>
      </c>
      <c r="E29" s="17" t="s">
        <v>156</v>
      </c>
      <c r="F29" s="17"/>
      <c r="G29" s="5">
        <v>244</v>
      </c>
      <c r="H29" s="5" t="s">
        <v>151</v>
      </c>
      <c r="I29" s="15">
        <v>1</v>
      </c>
      <c r="J29" s="15">
        <v>0</v>
      </c>
      <c r="K29" s="15">
        <v>0</v>
      </c>
      <c r="L29" s="11"/>
    </row>
    <row r="30" spans="2:12" x14ac:dyDescent="0.35">
      <c r="B30" s="10" t="s">
        <v>129</v>
      </c>
      <c r="C30" s="5" t="s">
        <v>44</v>
      </c>
      <c r="D30" s="17" t="s">
        <v>158</v>
      </c>
      <c r="E30" s="17" t="s">
        <v>140</v>
      </c>
      <c r="F30" s="17"/>
      <c r="G30" s="5">
        <v>244</v>
      </c>
      <c r="H30" s="5" t="s">
        <v>151</v>
      </c>
      <c r="I30" s="15">
        <v>1</v>
      </c>
      <c r="J30" s="15">
        <v>0</v>
      </c>
      <c r="K30" s="15">
        <v>0</v>
      </c>
      <c r="L30" s="11"/>
    </row>
    <row r="31" spans="2:12" hidden="1" x14ac:dyDescent="0.35">
      <c r="B31" s="10" t="s">
        <v>130</v>
      </c>
      <c r="C31" s="5" t="s">
        <v>159</v>
      </c>
      <c r="D31" s="17" t="s">
        <v>160</v>
      </c>
      <c r="E31" s="17" t="s">
        <v>141</v>
      </c>
      <c r="F31" s="17"/>
      <c r="G31" s="5">
        <v>245</v>
      </c>
      <c r="H31" s="5" t="s">
        <v>151</v>
      </c>
      <c r="I31" s="15">
        <v>0</v>
      </c>
      <c r="J31" s="15">
        <v>0</v>
      </c>
      <c r="K31" s="15">
        <v>0</v>
      </c>
      <c r="L31" s="11" t="s">
        <v>174</v>
      </c>
    </row>
    <row r="32" spans="2:12" x14ac:dyDescent="0.35">
      <c r="B32" s="10" t="s">
        <v>131</v>
      </c>
      <c r="C32" s="5" t="s">
        <v>48</v>
      </c>
      <c r="D32" s="17" t="s">
        <v>161</v>
      </c>
      <c r="E32" s="17" t="s">
        <v>142</v>
      </c>
      <c r="F32" s="17"/>
      <c r="G32" s="5">
        <v>244</v>
      </c>
      <c r="H32" s="5" t="s">
        <v>151</v>
      </c>
      <c r="I32" s="15">
        <v>1</v>
      </c>
      <c r="J32" s="15">
        <v>0</v>
      </c>
      <c r="K32" s="15">
        <v>0</v>
      </c>
      <c r="L32" s="11"/>
    </row>
    <row r="33" spans="2:12" x14ac:dyDescent="0.35">
      <c r="B33" s="10" t="s">
        <v>132</v>
      </c>
      <c r="C33" s="5" t="s">
        <v>44</v>
      </c>
      <c r="D33" s="17" t="s">
        <v>162</v>
      </c>
      <c r="E33" s="17" t="s">
        <v>143</v>
      </c>
      <c r="F33" s="17"/>
      <c r="G33" s="5">
        <v>244</v>
      </c>
      <c r="H33" s="5" t="s">
        <v>151</v>
      </c>
      <c r="I33" s="15">
        <v>1</v>
      </c>
      <c r="J33" s="15">
        <v>0</v>
      </c>
      <c r="K33" s="15">
        <v>0</v>
      </c>
      <c r="L33" s="11"/>
    </row>
    <row r="34" spans="2:12" x14ac:dyDescent="0.35">
      <c r="B34" s="10" t="s">
        <v>133</v>
      </c>
      <c r="C34" s="5" t="s">
        <v>164</v>
      </c>
      <c r="D34" s="17" t="s">
        <v>163</v>
      </c>
      <c r="E34" s="17" t="s">
        <v>144</v>
      </c>
      <c r="F34" s="17"/>
      <c r="G34" s="5">
        <v>244</v>
      </c>
      <c r="H34" s="5" t="s">
        <v>151</v>
      </c>
      <c r="I34" s="15">
        <v>1</v>
      </c>
      <c r="J34" s="15">
        <v>0</v>
      </c>
      <c r="K34" s="15">
        <v>0</v>
      </c>
      <c r="L34" s="11"/>
    </row>
    <row r="35" spans="2:12" x14ac:dyDescent="0.35">
      <c r="B35" s="10" t="s">
        <v>134</v>
      </c>
      <c r="C35" s="5" t="s">
        <v>164</v>
      </c>
      <c r="D35" s="17" t="s">
        <v>165</v>
      </c>
      <c r="E35" s="17" t="s">
        <v>145</v>
      </c>
      <c r="F35" s="17"/>
      <c r="G35" s="5">
        <v>244</v>
      </c>
      <c r="H35" s="5" t="s">
        <v>151</v>
      </c>
      <c r="I35" s="15">
        <v>1</v>
      </c>
      <c r="J35" s="15">
        <v>0</v>
      </c>
      <c r="K35" s="15">
        <v>0</v>
      </c>
      <c r="L35" s="11"/>
    </row>
    <row r="36" spans="2:12" x14ac:dyDescent="0.35">
      <c r="B36" s="10" t="s">
        <v>166</v>
      </c>
      <c r="C36" s="5" t="s">
        <v>49</v>
      </c>
      <c r="D36" s="17" t="s">
        <v>167</v>
      </c>
      <c r="E36" s="17" t="s">
        <v>168</v>
      </c>
      <c r="F36" s="17"/>
      <c r="G36" s="5">
        <v>244</v>
      </c>
      <c r="H36" s="5" t="s">
        <v>151</v>
      </c>
      <c r="I36" s="15">
        <v>1</v>
      </c>
      <c r="J36" s="15">
        <v>0</v>
      </c>
      <c r="K36" s="15">
        <v>0</v>
      </c>
      <c r="L36" s="11"/>
    </row>
    <row r="37" spans="2:12" x14ac:dyDescent="0.35">
      <c r="B37" s="10" t="s">
        <v>135</v>
      </c>
      <c r="C37" s="5" t="s">
        <v>170</v>
      </c>
      <c r="D37" s="17" t="s">
        <v>169</v>
      </c>
      <c r="E37" s="17" t="s">
        <v>146</v>
      </c>
      <c r="F37" s="17"/>
      <c r="G37" s="5">
        <v>244</v>
      </c>
      <c r="H37" s="5" t="s">
        <v>151</v>
      </c>
      <c r="I37" s="15">
        <v>1</v>
      </c>
      <c r="J37" s="15">
        <v>0</v>
      </c>
      <c r="K37" s="15">
        <v>0</v>
      </c>
      <c r="L37" s="11"/>
    </row>
    <row r="38" spans="2:12" hidden="1" x14ac:dyDescent="0.35">
      <c r="B38" s="10" t="s">
        <v>136</v>
      </c>
      <c r="C38" s="5" t="s">
        <v>159</v>
      </c>
      <c r="D38" s="17" t="s">
        <v>171</v>
      </c>
      <c r="E38" s="17" t="s">
        <v>147</v>
      </c>
      <c r="F38" s="17"/>
      <c r="G38" s="5">
        <v>245</v>
      </c>
      <c r="H38" s="5" t="s">
        <v>151</v>
      </c>
      <c r="I38" s="15">
        <v>0</v>
      </c>
      <c r="J38" s="15">
        <v>0</v>
      </c>
      <c r="K38" s="15">
        <v>0</v>
      </c>
      <c r="L38" s="11" t="s">
        <v>174</v>
      </c>
    </row>
    <row r="39" spans="2:12" x14ac:dyDescent="0.35">
      <c r="B39" s="10" t="s">
        <v>137</v>
      </c>
      <c r="C39" s="5" t="s">
        <v>173</v>
      </c>
      <c r="D39" s="17" t="s">
        <v>172</v>
      </c>
      <c r="E39" s="17" t="s">
        <v>148</v>
      </c>
      <c r="F39" s="17"/>
      <c r="G39" s="5">
        <v>244</v>
      </c>
      <c r="H39" s="5" t="s">
        <v>151</v>
      </c>
      <c r="I39" s="15">
        <v>1</v>
      </c>
      <c r="J39" s="15">
        <v>0</v>
      </c>
      <c r="K39" s="15">
        <v>0</v>
      </c>
      <c r="L39" s="11"/>
    </row>
    <row r="40" spans="2:12" hidden="1" x14ac:dyDescent="0.35">
      <c r="B40" s="10"/>
      <c r="C40" s="5"/>
      <c r="D40" s="17"/>
      <c r="E40" s="17"/>
      <c r="F40" s="17"/>
      <c r="G40" s="5"/>
      <c r="H40" s="5"/>
      <c r="I40" s="15">
        <v>0</v>
      </c>
      <c r="J40" s="15">
        <v>0</v>
      </c>
      <c r="K40" s="15">
        <v>0</v>
      </c>
      <c r="L40" s="11"/>
    </row>
    <row r="41" spans="2:12" hidden="1" x14ac:dyDescent="0.35">
      <c r="B41" s="10"/>
      <c r="C41" s="5"/>
      <c r="D41" s="17"/>
      <c r="E41" s="17"/>
      <c r="F41" s="17"/>
      <c r="G41" s="5"/>
      <c r="H41" s="5"/>
      <c r="I41" s="15">
        <v>0</v>
      </c>
      <c r="J41" s="15">
        <v>0</v>
      </c>
      <c r="K41" s="15">
        <v>0</v>
      </c>
      <c r="L41" s="11"/>
    </row>
    <row r="42" spans="2:12" hidden="1" x14ac:dyDescent="0.35">
      <c r="B42" s="10"/>
      <c r="C42" s="5"/>
      <c r="D42" s="17"/>
      <c r="E42" s="17"/>
      <c r="F42" s="17"/>
      <c r="G42" s="5"/>
      <c r="H42" s="5"/>
      <c r="I42" s="15">
        <v>0</v>
      </c>
      <c r="J42" s="15">
        <v>0</v>
      </c>
      <c r="K42" s="15">
        <v>0</v>
      </c>
      <c r="L42" s="11"/>
    </row>
    <row r="43" spans="2:12" hidden="1" x14ac:dyDescent="0.35">
      <c r="B43" s="12"/>
      <c r="C43" s="13"/>
      <c r="D43" s="41"/>
      <c r="E43" s="41"/>
      <c r="F43" s="41"/>
      <c r="G43" s="13"/>
      <c r="H43" s="13"/>
      <c r="I43" s="16">
        <v>0</v>
      </c>
      <c r="J43" s="16">
        <v>0</v>
      </c>
      <c r="K43" s="16">
        <v>0</v>
      </c>
      <c r="L43" s="14"/>
    </row>
  </sheetData>
  <autoFilter ref="B4:L43" xr:uid="{4E391E13-0E65-4E64-8E4F-5C43FA1EAC59}">
    <filterColumn colId="5">
      <filters>
        <filter val="244"/>
      </filters>
    </filterColumn>
  </autoFilter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  <hyperlink ref="E27" r:id="rId46" xr:uid="{7EDDB88D-57D4-4D67-878B-AA70F1281181}"/>
    <hyperlink ref="D27" r:id="rId47" xr:uid="{80165F81-6625-4AA5-952C-E4678543EAAB}"/>
    <hyperlink ref="E28" r:id="rId48" xr:uid="{D7903DBE-F525-40A3-8272-6C50FE5D357D}"/>
    <hyperlink ref="D28" r:id="rId49" xr:uid="{348057D7-54E6-4DB6-BC57-5DE573EBF32B}"/>
    <hyperlink ref="D29" r:id="rId50" xr:uid="{2270B19C-B227-4604-9A94-C9FE58B09FF1}"/>
    <hyperlink ref="E29" r:id="rId51" xr:uid="{38FAE21A-B90B-4800-9097-D81C29C5B6F4}"/>
    <hyperlink ref="E30" r:id="rId52" xr:uid="{22402BC0-24A7-46C7-81EA-C7BB37ADA45B}"/>
    <hyperlink ref="D30" r:id="rId53" xr:uid="{8CA20D86-E97B-4D20-BD22-9107A931841B}"/>
    <hyperlink ref="E31" r:id="rId54" xr:uid="{6E4B6D6F-823D-45D4-B701-63E28D69F922}"/>
    <hyperlink ref="D31" r:id="rId55" xr:uid="{0F243302-4237-4014-A5A2-45BA76922C27}"/>
    <hyperlink ref="E32" r:id="rId56" xr:uid="{097CA884-368E-4455-981F-22F845C20DD6}"/>
    <hyperlink ref="D32" r:id="rId57" xr:uid="{DA022A2E-ED9F-4709-84D7-A6C25D386C46}"/>
    <hyperlink ref="E33" r:id="rId58" xr:uid="{B7653820-F875-4938-BFD6-88305C9BB509}"/>
    <hyperlink ref="D33" r:id="rId59" xr:uid="{1A3F8ED3-CFC3-42B1-983D-CB695768ED0D}"/>
    <hyperlink ref="D34" r:id="rId60" xr:uid="{6F0B5AA3-B9C7-4FC0-8A29-C12C366123B1}"/>
    <hyperlink ref="E34" r:id="rId61" xr:uid="{168A4A02-2936-484E-AD39-A13F5C37F161}"/>
    <hyperlink ref="D35" r:id="rId62" xr:uid="{794274F0-AA39-46BD-92EC-67148D9C5A50}"/>
    <hyperlink ref="E35" r:id="rId63" xr:uid="{B348B78C-52A4-4195-8EC3-F5AB24357087}"/>
    <hyperlink ref="D36" r:id="rId64" xr:uid="{19837369-CADA-4D07-A04E-9D3CD5B5CE81}"/>
    <hyperlink ref="E36" r:id="rId65" xr:uid="{3E4F4B3B-9837-4F31-9F4D-7372D459198E}"/>
    <hyperlink ref="D37" r:id="rId66" xr:uid="{6DD10F6D-FAC8-45ED-95CA-8F3B3E082297}"/>
    <hyperlink ref="E37" r:id="rId67" xr:uid="{BB184DA7-98B9-48AB-864F-36C6C4634BA5}"/>
    <hyperlink ref="D38" r:id="rId68" xr:uid="{76969341-B8A5-48E3-8390-B316B29A237D}"/>
    <hyperlink ref="E38" r:id="rId69" xr:uid="{06EA9D69-B04B-4A36-983A-35ACF107C2C1}"/>
    <hyperlink ref="D39" r:id="rId70" xr:uid="{2B3436DA-F704-4169-AC9C-3EDA242AEEC8}"/>
    <hyperlink ref="E39" r:id="rId71" xr:uid="{6D59A902-0E12-4A26-8A64-408D70DEACE3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72"/>
  <drawing r:id="rId73"/>
  <legacyDrawing r:id="rId7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I5:J43</xm:sqref>
        </x14:conditionalFormatting>
        <x14:conditionalFormatting xmlns:xm="http://schemas.microsoft.com/office/excel/2006/main">
          <x14:cfRule type="iconSet" priority="8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abSelected="1" topLeftCell="C1" zoomScaleNormal="100" workbookViewId="0">
      <selection activeCell="D6" sqref="D6"/>
    </sheetView>
  </sheetViews>
  <sheetFormatPr defaultColWidth="8.90625" defaultRowHeight="16.5" x14ac:dyDescent="0.35"/>
  <cols>
    <col min="1" max="1" width="2.81640625" style="20" customWidth="1"/>
    <col min="2" max="2" width="44" style="20" customWidth="1"/>
    <col min="3" max="3" width="32.08984375" style="20" customWidth="1"/>
    <col min="4" max="4" width="34.90625" style="20" customWidth="1"/>
    <col min="5" max="5" width="9.81640625" style="19" customWidth="1"/>
    <col min="6" max="6" width="11.6328125" style="19" customWidth="1"/>
    <col min="7" max="7" width="16.08984375" style="19" customWidth="1"/>
    <col min="8" max="8" width="9.453125" style="19" customWidth="1"/>
    <col min="9" max="10" width="11.36328125" style="19" customWidth="1"/>
    <col min="11" max="11" width="12" style="19" bestFit="1" customWidth="1"/>
    <col min="12" max="12" width="43.08984375" style="20" customWidth="1"/>
    <col min="13" max="16384" width="8.90625" style="20"/>
  </cols>
  <sheetData>
    <row r="2" spans="2:12" x14ac:dyDescent="0.35">
      <c r="B2" s="20" t="s">
        <v>101</v>
      </c>
      <c r="L2" s="40" t="s">
        <v>126</v>
      </c>
    </row>
    <row r="3" spans="2:12" ht="66" x14ac:dyDescent="0.35">
      <c r="B3" s="22" t="s">
        <v>94</v>
      </c>
      <c r="C3" s="23" t="s">
        <v>98</v>
      </c>
      <c r="D3" s="23" t="s">
        <v>102</v>
      </c>
      <c r="E3" s="24" t="s">
        <v>95</v>
      </c>
      <c r="F3" s="24" t="s">
        <v>96</v>
      </c>
      <c r="G3" s="25" t="s">
        <v>110</v>
      </c>
      <c r="H3" s="25" t="s">
        <v>121</v>
      </c>
      <c r="I3" s="25" t="s">
        <v>122</v>
      </c>
      <c r="J3" s="25" t="s">
        <v>123</v>
      </c>
      <c r="K3" s="24" t="s">
        <v>97</v>
      </c>
      <c r="L3" s="26" t="s">
        <v>100</v>
      </c>
    </row>
    <row r="4" spans="2:12" ht="33" x14ac:dyDescent="0.35">
      <c r="B4" s="27" t="s">
        <v>20</v>
      </c>
      <c r="C4" s="28" t="s">
        <v>99</v>
      </c>
      <c r="D4" s="29" t="s">
        <v>17</v>
      </c>
      <c r="E4" s="21">
        <v>3</v>
      </c>
      <c r="F4" s="21">
        <v>14</v>
      </c>
      <c r="G4" s="21">
        <v>4</v>
      </c>
      <c r="H4" s="21">
        <v>1</v>
      </c>
      <c r="I4" s="35">
        <f>G4/H4</f>
        <v>4</v>
      </c>
      <c r="J4" s="35">
        <f>I4/10</f>
        <v>0.4</v>
      </c>
      <c r="K4" s="35">
        <f>(14+(38/60))/60</f>
        <v>0.24388888888888888</v>
      </c>
      <c r="L4" s="30" t="s">
        <v>112</v>
      </c>
    </row>
    <row r="5" spans="2:12" ht="49.5" x14ac:dyDescent="0.35">
      <c r="B5" s="27" t="s">
        <v>124</v>
      </c>
      <c r="C5" s="28" t="s">
        <v>99</v>
      </c>
      <c r="D5" s="29" t="s">
        <v>175</v>
      </c>
      <c r="E5" s="21">
        <v>5</v>
      </c>
      <c r="F5" s="21">
        <v>30</v>
      </c>
      <c r="G5" s="21">
        <v>48</v>
      </c>
      <c r="H5" s="21">
        <v>10</v>
      </c>
      <c r="I5" s="35">
        <f t="shared" ref="I5:I9" si="0">G5/H5</f>
        <v>4.8</v>
      </c>
      <c r="J5" s="35">
        <v>2.16</v>
      </c>
      <c r="K5" s="35">
        <f>192.35/60</f>
        <v>3.2058333333333331</v>
      </c>
      <c r="L5" s="30" t="s">
        <v>120</v>
      </c>
    </row>
    <row r="6" spans="2:12" ht="33" x14ac:dyDescent="0.35">
      <c r="B6" s="27" t="s">
        <v>103</v>
      </c>
      <c r="C6" s="28" t="s">
        <v>104</v>
      </c>
      <c r="D6" s="29" t="s">
        <v>105</v>
      </c>
      <c r="E6" s="21">
        <v>3</v>
      </c>
      <c r="F6" s="21">
        <v>19</v>
      </c>
      <c r="G6" s="21">
        <v>30</v>
      </c>
      <c r="H6" s="21">
        <v>6</v>
      </c>
      <c r="I6" s="35">
        <f t="shared" si="0"/>
        <v>5</v>
      </c>
      <c r="J6" s="35">
        <v>1.3</v>
      </c>
      <c r="K6" s="35">
        <v>2.4</v>
      </c>
      <c r="L6" s="30" t="s">
        <v>106</v>
      </c>
    </row>
    <row r="7" spans="2:12" ht="33" x14ac:dyDescent="0.35">
      <c r="B7" s="27" t="s">
        <v>107</v>
      </c>
      <c r="C7" s="28" t="s">
        <v>108</v>
      </c>
      <c r="D7" s="29" t="s">
        <v>109</v>
      </c>
      <c r="E7" s="21">
        <v>4</v>
      </c>
      <c r="F7" s="21">
        <v>22</v>
      </c>
      <c r="G7" s="21">
        <v>26</v>
      </c>
      <c r="H7" s="21">
        <v>7</v>
      </c>
      <c r="I7" s="35">
        <f t="shared" si="0"/>
        <v>3.7142857142857144</v>
      </c>
      <c r="J7" s="35">
        <v>0.71</v>
      </c>
      <c r="K7" s="35">
        <v>7.68</v>
      </c>
      <c r="L7" s="30" t="s">
        <v>106</v>
      </c>
    </row>
    <row r="8" spans="2:12" ht="33" x14ac:dyDescent="0.35">
      <c r="B8" s="27" t="s">
        <v>113</v>
      </c>
      <c r="C8" s="28" t="s">
        <v>114</v>
      </c>
      <c r="D8" s="29" t="s">
        <v>115</v>
      </c>
      <c r="E8" s="21">
        <v>3</v>
      </c>
      <c r="F8" s="21">
        <v>20</v>
      </c>
      <c r="G8" s="21">
        <v>8.8000000000000007</v>
      </c>
      <c r="H8" s="21">
        <v>2</v>
      </c>
      <c r="I8" s="35">
        <f t="shared" si="0"/>
        <v>4.4000000000000004</v>
      </c>
      <c r="J8" s="35">
        <v>1.3</v>
      </c>
      <c r="K8" s="35">
        <f>75.23/60</f>
        <v>1.2538333333333334</v>
      </c>
      <c r="L8" s="30" t="s">
        <v>125</v>
      </c>
    </row>
    <row r="9" spans="2:12" x14ac:dyDescent="0.35">
      <c r="B9" s="27" t="s">
        <v>116</v>
      </c>
      <c r="C9" s="28" t="s">
        <v>117</v>
      </c>
      <c r="D9" s="29" t="s">
        <v>118</v>
      </c>
      <c r="E9" s="21">
        <v>5</v>
      </c>
      <c r="F9" s="21">
        <v>18</v>
      </c>
      <c r="G9" s="21">
        <v>10</v>
      </c>
      <c r="H9" s="21">
        <v>3</v>
      </c>
      <c r="I9" s="35">
        <f t="shared" si="0"/>
        <v>3.3333333333333335</v>
      </c>
      <c r="J9" s="35">
        <v>1</v>
      </c>
      <c r="K9" s="35">
        <f>(56/60+1+16/60+1+40/60+52/60+1+42/60+49/60+2+46/60)/60</f>
        <v>0.16694444444444445</v>
      </c>
      <c r="L9" s="30" t="s">
        <v>119</v>
      </c>
    </row>
    <row r="10" spans="2:12" x14ac:dyDescent="0.35">
      <c r="B10" s="31"/>
      <c r="C10" s="32"/>
      <c r="D10" s="32"/>
      <c r="E10" s="33"/>
      <c r="F10" s="33"/>
      <c r="G10" s="33"/>
      <c r="H10" s="33"/>
      <c r="I10" s="37"/>
      <c r="J10" s="37"/>
      <c r="K10" s="37"/>
      <c r="L10" s="34"/>
    </row>
    <row r="11" spans="2:12" x14ac:dyDescent="0.35">
      <c r="D11" s="38" t="s">
        <v>111</v>
      </c>
      <c r="E11" s="39">
        <f>SUM(E4:E10)</f>
        <v>23</v>
      </c>
      <c r="F11" s="39">
        <f>SUM(F4:F10)</f>
        <v>123</v>
      </c>
      <c r="G11" s="36">
        <f>SUM(G4:G10)</f>
        <v>126.8</v>
      </c>
      <c r="H11" s="36"/>
      <c r="I11" s="36"/>
      <c r="J11" s="36"/>
      <c r="K11" s="36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Legion</cp:lastModifiedBy>
  <cp:lastPrinted>2023-02-13T21:44:23Z</cp:lastPrinted>
  <dcterms:created xsi:type="dcterms:W3CDTF">2023-02-13T21:20:13Z</dcterms:created>
  <dcterms:modified xsi:type="dcterms:W3CDTF">2023-04-18T22:06:49Z</dcterms:modified>
</cp:coreProperties>
</file>