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TeachingResearchGuide\Section02\Python\"/>
    </mc:Choice>
  </mc:AlternateContent>
  <xr:revisionPtr revIDLastSave="0" documentId="13_ncr:1_{211211C9-D86F-496A-A574-2837F5D1944D}" xr6:coauthVersionLast="47" xr6:coauthVersionMax="47" xr10:uidLastSave="{00000000-0000-0000-0000-000000000000}"/>
  <bookViews>
    <workbookView xWindow="-28920" yWindow="105" windowWidth="29040" windowHeight="15720" xr2:uid="{78E34CC1-5827-4A0A-B197-BE7DB5E72A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10" i="1" s="1"/>
  <c r="C23" i="1" l="1"/>
  <c r="C21" i="1"/>
  <c r="C19" i="1"/>
  <c r="C16" i="1"/>
  <c r="C15" i="1"/>
  <c r="C14" i="1"/>
  <c r="C13" i="1"/>
  <c r="C12" i="1"/>
  <c r="C9" i="1"/>
  <c r="C22" i="1"/>
  <c r="C20" i="1"/>
  <c r="C18" i="1"/>
  <c r="C17" i="1"/>
  <c r="C11" i="1"/>
</calcChain>
</file>

<file path=xl/sharedStrings.xml><?xml version="1.0" encoding="utf-8"?>
<sst xmlns="http://schemas.openxmlformats.org/spreadsheetml/2006/main" count="8" uniqueCount="8">
  <si>
    <t>x</t>
  </si>
  <si>
    <t>y</t>
  </si>
  <si>
    <t>Parabolic trajectory projectile motion</t>
  </si>
  <si>
    <t>u, initial projectile velocity, m/s</t>
  </si>
  <si>
    <t>θ, inclination angle, °</t>
  </si>
  <si>
    <t>θ, inclination angle, radianes</t>
  </si>
  <si>
    <t>Gravity, m/s²</t>
  </si>
  <si>
    <t xml:space="preserve"> =B9*TAN($C$5)-($C$3/(2*($C$6^2*COS($C$5))^2))*B9^2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</si>
</sst>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rgb="FF0070C0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Sheet1!$B$2</c:f>
          <c:strCache>
            <c:ptCount val="1"/>
            <c:pt idx="0">
              <c:v>Parabolic trajectory projectile motion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y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  <a:tailEnd type="triangle" w="sm" len="lg"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Sheet1!$B$9:$B$23</c:f>
              <c:numCache>
                <c:formatCode>General</c:formatCode>
                <c:ptCount val="1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</c:numCache>
            </c:numRef>
          </c:xVal>
          <c:yVal>
            <c:numRef>
              <c:f>Sheet1!$C$9:$C$23</c:f>
              <c:numCache>
                <c:formatCode>General</c:formatCode>
                <c:ptCount val="15"/>
                <c:pt idx="0">
                  <c:v>0</c:v>
                </c:pt>
                <c:pt idx="1">
                  <c:v>80.419167785483722</c:v>
                </c:pt>
                <c:pt idx="2">
                  <c:v>148.47159038504725</c:v>
                </c:pt>
                <c:pt idx="3">
                  <c:v>204.15726779869053</c:v>
                </c:pt>
                <c:pt idx="4">
                  <c:v>247.47620002641361</c:v>
                </c:pt>
                <c:pt idx="5">
                  <c:v>278.42838706821647</c:v>
                </c:pt>
                <c:pt idx="6">
                  <c:v>297.01382892409913</c:v>
                </c:pt>
                <c:pt idx="7">
                  <c:v>303.23252559406166</c:v>
                </c:pt>
                <c:pt idx="8">
                  <c:v>297.08447707810382</c:v>
                </c:pt>
                <c:pt idx="9">
                  <c:v>278.5696833762259</c:v>
                </c:pt>
                <c:pt idx="10">
                  <c:v>247.68814448842761</c:v>
                </c:pt>
                <c:pt idx="11">
                  <c:v>204.43986041470919</c:v>
                </c:pt>
                <c:pt idx="12">
                  <c:v>148.82483115507057</c:v>
                </c:pt>
                <c:pt idx="13">
                  <c:v>80.843056709511757</c:v>
                </c:pt>
                <c:pt idx="14">
                  <c:v>0.49453707803286306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A8-41B3-91AC-8A6A5F713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268096"/>
        <c:axId val="1517268512"/>
      </c:scatterChart>
      <c:valAx>
        <c:axId val="151726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517268512"/>
        <c:crosses val="autoZero"/>
        <c:crossBetween val="midCat"/>
      </c:valAx>
      <c:valAx>
        <c:axId val="15172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51726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125291</xdr:colOff>
      <xdr:row>7</xdr:row>
      <xdr:rowOff>96348</xdr:rowOff>
    </xdr:from>
    <xdr:to>
      <xdr:col>11</xdr:col>
      <xdr:colOff>138479</xdr:colOff>
      <xdr:row>21</xdr:row>
      <xdr:rowOff>172548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CB786-EB70-22A4-7AAC-116058D6B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34884-3280-4983-8FE3-10E506DDD337}">
  <dimension ref="B2:F23"/>
  <sheetViews>
    <sheetView showGridLines="0" tabSelected="1" zoomScale="130" zoomScaleNormal="130" workbookViewId="0">
      <selection activeCell="M6" sqref="M6"/>
    </sheetView>
  </sheetViews>
  <sheetFormatPr defaultRowHeight="16.5" x14ac:dyDescent="0.3"/>
  <cols>
    <col min="1" max="1" width="2.7109375" style="1" customWidth="1"/>
    <col min="2" max="2" width="28.85546875" style="1" customWidth="1"/>
    <col min="3" max="3" width="15.42578125" style="1" customWidth="1"/>
    <col min="4" max="4" width="2.7109375" style="1" customWidth="1"/>
    <col min="5" max="16384" width="9.140625" style="1"/>
  </cols>
  <sheetData>
    <row r="2" spans="2:6" x14ac:dyDescent="0.3">
      <c r="B2" s="1" t="s">
        <v>2</v>
      </c>
    </row>
    <row r="3" spans="2:6" x14ac:dyDescent="0.3">
      <c r="B3" s="1" t="s">
        <v>6</v>
      </c>
      <c r="C3" s="8">
        <v>9.8059999999999992</v>
      </c>
    </row>
    <row r="4" spans="2:6" x14ac:dyDescent="0.3">
      <c r="B4" s="1" t="s">
        <v>4</v>
      </c>
      <c r="C4" s="8">
        <v>60</v>
      </c>
    </row>
    <row r="5" spans="2:6" x14ac:dyDescent="0.3">
      <c r="B5" s="1" t="s">
        <v>5</v>
      </c>
      <c r="C5" s="8">
        <f>C4*PI()/180</f>
        <v>1.0471975511965976</v>
      </c>
    </row>
    <row r="6" spans="2:6" x14ac:dyDescent="0.3">
      <c r="B6" s="1" t="s">
        <v>3</v>
      </c>
      <c r="C6" s="8">
        <v>9.4364603437348809</v>
      </c>
    </row>
    <row r="7" spans="2:6" x14ac:dyDescent="0.3">
      <c r="F7" s="1" t="s">
        <v>7</v>
      </c>
    </row>
    <row r="8" spans="2:6" x14ac:dyDescent="0.3">
      <c r="B8" s="6" t="s">
        <v>0</v>
      </c>
      <c r="C8" s="7" t="s">
        <v>1</v>
      </c>
    </row>
    <row r="9" spans="2:6" x14ac:dyDescent="0.3">
      <c r="B9" s="2">
        <v>0</v>
      </c>
      <c r="C9" s="3">
        <f>B9*TAN($C$5)-($C$3/(2*($C$6^2*COS($C$5))^2))*B9^2</f>
        <v>0</v>
      </c>
    </row>
    <row r="10" spans="2:6" x14ac:dyDescent="0.3">
      <c r="B10" s="2">
        <v>50</v>
      </c>
      <c r="C10" s="3">
        <f t="shared" ref="C10:C23" si="0">B10*TAN($C$5)-($C$3/(2*($C$6^2*COS($C$5))^2))*B10^2</f>
        <v>80.419167785483722</v>
      </c>
    </row>
    <row r="11" spans="2:6" x14ac:dyDescent="0.3">
      <c r="B11" s="2">
        <v>100</v>
      </c>
      <c r="C11" s="3">
        <f t="shared" si="0"/>
        <v>148.47159038504725</v>
      </c>
    </row>
    <row r="12" spans="2:6" x14ac:dyDescent="0.3">
      <c r="B12" s="2">
        <v>150</v>
      </c>
      <c r="C12" s="3">
        <f t="shared" si="0"/>
        <v>204.15726779869053</v>
      </c>
    </row>
    <row r="13" spans="2:6" x14ac:dyDescent="0.3">
      <c r="B13" s="2">
        <v>200</v>
      </c>
      <c r="C13" s="3">
        <f t="shared" si="0"/>
        <v>247.47620002641361</v>
      </c>
    </row>
    <row r="14" spans="2:6" x14ac:dyDescent="0.3">
      <c r="B14" s="2">
        <v>250</v>
      </c>
      <c r="C14" s="3">
        <f t="shared" si="0"/>
        <v>278.42838706821647</v>
      </c>
    </row>
    <row r="15" spans="2:6" x14ac:dyDescent="0.3">
      <c r="B15" s="2">
        <v>300</v>
      </c>
      <c r="C15" s="3">
        <f t="shared" si="0"/>
        <v>297.01382892409913</v>
      </c>
    </row>
    <row r="16" spans="2:6" x14ac:dyDescent="0.3">
      <c r="B16" s="2">
        <v>350</v>
      </c>
      <c r="C16" s="3">
        <f t="shared" si="0"/>
        <v>303.23252559406166</v>
      </c>
    </row>
    <row r="17" spans="2:3" x14ac:dyDescent="0.3">
      <c r="B17" s="2">
        <v>400</v>
      </c>
      <c r="C17" s="3">
        <f t="shared" si="0"/>
        <v>297.08447707810382</v>
      </c>
    </row>
    <row r="18" spans="2:3" x14ac:dyDescent="0.3">
      <c r="B18" s="2">
        <v>450</v>
      </c>
      <c r="C18" s="3">
        <f t="shared" si="0"/>
        <v>278.5696833762259</v>
      </c>
    </row>
    <row r="19" spans="2:3" x14ac:dyDescent="0.3">
      <c r="B19" s="2">
        <v>500</v>
      </c>
      <c r="C19" s="3">
        <f t="shared" si="0"/>
        <v>247.68814448842761</v>
      </c>
    </row>
    <row r="20" spans="2:3" x14ac:dyDescent="0.3">
      <c r="B20" s="2">
        <v>550</v>
      </c>
      <c r="C20" s="3">
        <f t="shared" si="0"/>
        <v>204.43986041470919</v>
      </c>
    </row>
    <row r="21" spans="2:3" x14ac:dyDescent="0.3">
      <c r="B21" s="2">
        <v>600</v>
      </c>
      <c r="C21" s="3">
        <f t="shared" si="0"/>
        <v>148.82483115507057</v>
      </c>
    </row>
    <row r="22" spans="2:3" x14ac:dyDescent="0.3">
      <c r="B22" s="2">
        <v>650</v>
      </c>
      <c r="C22" s="3">
        <f t="shared" si="0"/>
        <v>80.843056709511757</v>
      </c>
    </row>
    <row r="23" spans="2:3" x14ac:dyDescent="0.3">
      <c r="B23" s="4">
        <v>700</v>
      </c>
      <c r="C23" s="5">
        <f t="shared" si="0"/>
        <v>0.49453707803286306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2022-09-08T21:54:44Z</dcterms:created>
  <dcterms:modified xsi:type="dcterms:W3CDTF">2022-09-08T23:12:55Z</dcterms:modified>
</cp:coreProperties>
</file>