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cahallam/Documents/GitHub/FYP/Machine Learning/Optimised Model/"/>
    </mc:Choice>
  </mc:AlternateContent>
  <xr:revisionPtr revIDLastSave="0" documentId="8_{ED7D6C90-BA12-014C-BEAD-E40D29E603C4}" xr6:coauthVersionLast="45" xr6:coauthVersionMax="45" xr10:uidLastSave="{00000000-0000-0000-0000-000000000000}"/>
  <bookViews>
    <workbookView xWindow="38400" yWindow="5300" windowWidth="28800" windowHeight="18000" xr2:uid="{79382FC0-9FA3-F149-BB0B-6D2C72536F94}"/>
  </bookViews>
  <sheets>
    <sheet name="Varying Hyperparameters" sheetId="1" r:id="rId1"/>
    <sheet name="500 Epochs" sheetId="2" r:id="rId2"/>
    <sheet name="200 Epochs" sheetId="3" r:id="rId3"/>
    <sheet name="Talos results before crash" sheetId="4" r:id="rId4"/>
    <sheet name="Talos run 2" sheetId="5" r:id="rId5"/>
    <sheet name="Saved models and weigh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T9" i="1"/>
  <c r="S9" i="1"/>
  <c r="R9" i="1"/>
  <c r="Q9" i="1"/>
  <c r="P9" i="1"/>
  <c r="O9" i="1"/>
  <c r="N9" i="1"/>
  <c r="M9" i="1"/>
  <c r="L9" i="1"/>
  <c r="K9" i="1"/>
  <c r="J9" i="1"/>
  <c r="I9" i="1"/>
  <c r="F9" i="1"/>
  <c r="E9" i="1"/>
  <c r="D9" i="1"/>
  <c r="C9" i="1"/>
  <c r="B9" i="1"/>
  <c r="I11" i="1"/>
  <c r="I10" i="1"/>
  <c r="H11" i="1"/>
  <c r="H10" i="1"/>
  <c r="E11" i="1"/>
  <c r="E10" i="1"/>
  <c r="C11" i="1"/>
  <c r="C10" i="1"/>
  <c r="F11" i="1"/>
  <c r="F10" i="1"/>
  <c r="D11" i="1"/>
  <c r="D10" i="1"/>
  <c r="B11" i="1"/>
  <c r="B10" i="1"/>
</calcChain>
</file>

<file path=xl/sharedStrings.xml><?xml version="1.0" encoding="utf-8"?>
<sst xmlns="http://schemas.openxmlformats.org/spreadsheetml/2006/main" count="1183" uniqueCount="1000">
  <si>
    <t>Batch size</t>
  </si>
  <si>
    <t>Epochs</t>
  </si>
  <si>
    <t>Train loss</t>
  </si>
  <si>
    <t>Train accuracy</t>
  </si>
  <si>
    <t>Test loss</t>
  </si>
  <si>
    <t>Test accuracy</t>
  </si>
  <si>
    <t>OOM Error</t>
  </si>
  <si>
    <t>Training time</t>
  </si>
  <si>
    <t>Loss</t>
  </si>
  <si>
    <t>Accuracy</t>
  </si>
  <si>
    <t>Optimizer</t>
  </si>
  <si>
    <t>MSE</t>
  </si>
  <si>
    <t>SGD</t>
  </si>
  <si>
    <t>Dropout</t>
  </si>
  <si>
    <t>None</t>
  </si>
  <si>
    <t>Epoch</t>
  </si>
  <si>
    <t>adam</t>
  </si>
  <si>
    <t>adagrad</t>
  </si>
  <si>
    <t>rmsprop</t>
  </si>
  <si>
    <t>adamax</t>
  </si>
  <si>
    <t>Learning Rate</t>
  </si>
  <si>
    <t>Momentum</t>
  </si>
  <si>
    <t xml:space="preserve">  0%|          | 0/1 [00:00&lt;?, ?it/s]</t>
  </si>
  <si>
    <t>Model: "sequential_1"</t>
  </si>
  <si>
    <t>_________________________________________________________________</t>
  </si>
  <si>
    <t xml:space="preserve">Layer (type)                 Output Shape              Param #   </t>
  </si>
  <si>
    <t>=================================================================</t>
  </si>
  <si>
    <t xml:space="preserve">dropout_1 (Dropout)          (None, 384, 512, 1)       0         </t>
  </si>
  <si>
    <t xml:space="preserve">conv2d_2 (Conv2D)            (None, 380, 508, 32)      832       </t>
  </si>
  <si>
    <t xml:space="preserve">max_pooling2d_2 (MaxPooling2 (None, 190, 254, 32)      0         </t>
  </si>
  <si>
    <t xml:space="preserve">conv2d_3 (Conv2D)            (None, 186, 250, 64)      51264     </t>
  </si>
  <si>
    <t xml:space="preserve">max_pooling2d_3 (MaxPooling2 (None, 93, 125, 64)       0         </t>
  </si>
  <si>
    <t xml:space="preserve">flatten_1 (Flatten)          (None, 744000)            0         </t>
  </si>
  <si>
    <t xml:space="preserve">dense_1 (Dense)              (None, 7)                 5208007   </t>
  </si>
  <si>
    <t>Total params: 5,260,103</t>
  </si>
  <si>
    <t>Trainable params: 5,260,103</t>
  </si>
  <si>
    <t>Non-trainable params: 0</t>
  </si>
  <si>
    <t>Train on 883 samples, validate on 379 samples</t>
  </si>
  <si>
    <t>Epoch 1/73</t>
  </si>
  <si>
    <t>883/883 [==============================] - 502s 568ms/sample - loss: 1.1722 - acc: 0.1212 - val_loss: 0.1203 - val_acc: 0.0554</t>
  </si>
  <si>
    <t>Epoch 2/73</t>
  </si>
  <si>
    <t>883/883 [==============================] - 506s 573ms/sample - loss: 1.1604 - acc: 0.0917 - val_loss: 0.1201 - val_acc: 0.0449</t>
  </si>
  <si>
    <t>Epoch 3/73</t>
  </si>
  <si>
    <t>883/883 [==============================] - 510s 578ms/sample - loss: 1.1564 - acc: 0.0804 - val_loss: 0.1199 - val_acc: 0.0475</t>
  </si>
  <si>
    <t>Epoch 4/73</t>
  </si>
  <si>
    <t>883/883 [==============================] - 509s 577ms/sample - loss: 1.1540 - acc: 0.1382 - val_loss: 0.1200 - val_acc: 0.0449</t>
  </si>
  <si>
    <t>Epoch 5/73</t>
  </si>
  <si>
    <t>883/883 [==============================] - 510s 578ms/sample - loss: 1.1524 - acc: 0.1133 - val_loss: 0.1194 - val_acc: 0.0923</t>
  </si>
  <si>
    <t>Epoch 6/73</t>
  </si>
  <si>
    <t>883/883 [==============================] - 502s 568ms/sample - loss: 1.1516 - acc: 0.1631 - val_loss: 0.1191 - val_acc: 0.1979</t>
  </si>
  <si>
    <t>Epoch 7/73</t>
  </si>
  <si>
    <t>883/883 [==============================] - 494s 560ms/sample - loss: 1.1486 - acc: 0.2322 - val_loss: 0.1209 - val_acc: 0.0449</t>
  </si>
  <si>
    <t>Epoch 8/73</t>
  </si>
  <si>
    <t>883/883 [==============================] - 499s 565ms/sample - loss: 1.1468 - acc: 0.0634 - val_loss: 0.1183 - val_acc: 0.2507</t>
  </si>
  <si>
    <t>Epoch 9/73</t>
  </si>
  <si>
    <t>883/883 [==============================] - 501s 568ms/sample - loss: 1.1462 - acc: 0.1518 - val_loss: 0.1183 - val_acc: 0.2612</t>
  </si>
  <si>
    <t>Epoch 10/73</t>
  </si>
  <si>
    <t>883/883 [==============================] - 506s 573ms/sample - loss: 1.1444 - acc: 0.1744 - val_loss: 0.1184 - val_acc: 0.2480</t>
  </si>
  <si>
    <t>Epoch 11/73</t>
  </si>
  <si>
    <t>883/883 [==============================] - 507s 575ms/sample - loss: 1.1424 - acc: 0.1835 - val_loss: 0.1180 - val_acc: 0.2559</t>
  </si>
  <si>
    <t>Epoch 12/73</t>
  </si>
  <si>
    <t>883/883 [==============================] - 510s 577ms/sample - loss: 1.1407 - acc: 0.1857 - val_loss: 0.1183 - val_acc: 0.2718</t>
  </si>
  <si>
    <t>Epoch 13/73</t>
  </si>
  <si>
    <t>883/883 [==============================] - 509s 577ms/sample - loss: 1.1407 - acc: 0.1971 - val_loss: 0.1181 - val_acc: 0.2507</t>
  </si>
  <si>
    <t>Epoch 14/73</t>
  </si>
  <si>
    <t>883/883 [==============================] - 499s 565ms/sample - loss: 1.1388 - acc: 0.1835 - val_loss: 0.1177 - val_acc: 0.2612</t>
  </si>
  <si>
    <t>Epoch 15/73</t>
  </si>
  <si>
    <t>883/883 [==============================] - 505s 571ms/sample - loss: 1.1378 - acc: 0.2072 - val_loss: 0.1180 - val_acc: 0.2559</t>
  </si>
  <si>
    <t>Epoch 16/73</t>
  </si>
  <si>
    <t>883/883 [==============================] - 506s 573ms/sample - loss: 1.1353 - acc: 0.2072 - val_loss: 0.1182 - val_acc: 0.2137</t>
  </si>
  <si>
    <t>Epoch 17/73</t>
  </si>
  <si>
    <t>883/883 [==============================] - 503s 570ms/sample - loss: 1.1336 - acc: 0.2254 - val_loss: 0.1185 - val_acc: 0.1583</t>
  </si>
  <si>
    <t>Epoch 18/73</t>
  </si>
  <si>
    <t>883/883 [==============================] - 505s 572ms/sample - loss: 1.1316 - acc: 0.2242 - val_loss: 0.1194 - val_acc: 0.1240</t>
  </si>
  <si>
    <t>Epoch 19/73</t>
  </si>
  <si>
    <t>883/883 [==============================] - 509s 576ms/sample - loss: 1.1294 - acc: 0.1812 - val_loss: 0.1168 - val_acc: 0.2982</t>
  </si>
  <si>
    <t>Epoch 20/73</t>
  </si>
  <si>
    <t>883/883 [==============================] - 510s 578ms/sample - loss: 1.1267 - acc: 0.2424 - val_loss: 0.1167 - val_acc: 0.3087</t>
  </si>
  <si>
    <t>Epoch 21/73</t>
  </si>
  <si>
    <t>883/883 [==============================] - 511s 578ms/sample - loss: 1.1246 - acc: 0.2254 - val_loss: 0.1161 - val_acc: 0.2770</t>
  </si>
  <si>
    <t>Epoch 22/73</t>
  </si>
  <si>
    <t>883/883 [==============================] - 509s 577ms/sample - loss: 1.1224 - acc: 0.2843 - val_loss: 0.1188 - val_acc: 0.1478</t>
  </si>
  <si>
    <t>Epoch 23/73</t>
  </si>
  <si>
    <t>883/883 [==============================] - 510s 578ms/sample - loss: 1.1190 - acc: 0.2559 - val_loss: 0.1262 - val_acc: 0.0396</t>
  </si>
  <si>
    <t>Epoch 24/73</t>
  </si>
  <si>
    <t>883/883 [==============================] - 500s 566ms/sample - loss: 1.1206 - acc: 0.1948 - val_loss: 0.1173 - val_acc: 0.2533</t>
  </si>
  <si>
    <t>Epoch 25/73</t>
  </si>
  <si>
    <t>883/883 [==============================] - 502s 568ms/sample - loss: 1.1140 - acc: 0.2356 - val_loss: 0.1151 - val_acc: 0.3298</t>
  </si>
  <si>
    <t>Epoch 26/73</t>
  </si>
  <si>
    <t>883/883 [==============================] - 506s 573ms/sample - loss: 1.1124 - acc: 0.2786 - val_loss: 0.1179 - val_acc: 0.1953</t>
  </si>
  <si>
    <t>Epoch 27/73</t>
  </si>
  <si>
    <t>883/883 [==============================] - 508s 576ms/sample - loss: 1.1122 - acc: 0.2356 - val_loss: 0.1164 - val_acc: 0.2639</t>
  </si>
  <si>
    <t>Epoch 28/73</t>
  </si>
  <si>
    <t>883/883 [==============================] - 506s 573ms/sample - loss: 1.1076 - acc: 0.2390 - val_loss: 0.1168 - val_acc: 0.2744</t>
  </si>
  <si>
    <t>Epoch 29/73</t>
  </si>
  <si>
    <t>883/883 [==============================] - 506s 574ms/sample - loss: 1.1045 - acc: 0.2605 - val_loss: 0.1165 - val_acc: 0.2665</t>
  </si>
  <si>
    <t>Epoch 30/73</t>
  </si>
  <si>
    <t>883/883 [==============================] - 506s 573ms/sample - loss: 1.1012 - acc: 0.2627 - val_loss: 0.1193 - val_acc: 0.1821</t>
  </si>
  <si>
    <t>Epoch 31/73</t>
  </si>
  <si>
    <t>883/883 [==============================] - 508s 575ms/sample - loss: 1.0995 - acc: 0.2480 - val_loss: 0.1158 - val_acc: 0.2032</t>
  </si>
  <si>
    <t>Epoch 32/73</t>
  </si>
  <si>
    <t>883/883 [==============================] - 507s 574ms/sample - loss: 1.0988 - acc: 0.2831 - val_loss: 0.1189 - val_acc: 0.2111</t>
  </si>
  <si>
    <t>Epoch 33/73</t>
  </si>
  <si>
    <t>883/883 [==============================] - 506s 573ms/sample - loss: 1.0900 - acc: 0.2899 - val_loss: 0.1152 - val_acc: 0.2507</t>
  </si>
  <si>
    <t>Epoch 34/73</t>
  </si>
  <si>
    <t>883/883 [==============================] - 509s 576ms/sample - loss: 1.0890 - acc: 0.3001 - val_loss: 0.1174 - val_acc: 0.2190</t>
  </si>
  <si>
    <t>Epoch 35/73</t>
  </si>
  <si>
    <t>883/883 [==============================] - 506s 573ms/sample - loss: 1.0805 - acc: 0.2831 - val_loss: 0.1122 - val_acc: 0.3034</t>
  </si>
  <si>
    <t>Epoch 36/73</t>
  </si>
  <si>
    <t>883/883 [==============================] - 503s 570ms/sample - loss: 1.0886 - acc: 0.2922 - val_loss: 0.1175 - val_acc: 0.2005</t>
  </si>
  <si>
    <t>Epoch 37/73</t>
  </si>
  <si>
    <t>883/883 [==============================] - 504s 571ms/sample - loss: 1.0817 - acc: 0.2843 - val_loss: 0.1397 - val_acc: 0.0528</t>
  </si>
  <si>
    <t>Epoch 38/73</t>
  </si>
  <si>
    <t>883/883 [==============================] - 499s 566ms/sample - loss: 1.0954 - acc: 0.2967 - val_loss: 0.1117 - val_acc: 0.3430</t>
  </si>
  <si>
    <t>Epoch 39/73</t>
  </si>
  <si>
    <t>883/883 [==============================] - 491s 556ms/sample - loss: 1.0829 - acc: 0.2967 - val_loss: 0.1153 - val_acc: 0.2559</t>
  </si>
  <si>
    <t>Epoch 40/73</t>
  </si>
  <si>
    <t>883/883 [==============================] - 498s 565ms/sample - loss: 1.0817 - acc: 0.2933 - val_loss: 0.1189 - val_acc: 0.2058</t>
  </si>
  <si>
    <t>Epoch 41/73</t>
  </si>
  <si>
    <t>883/883 [==============================] - 502s 569ms/sample - loss: 1.0690 - acc: 0.3126 - val_loss: 0.1127 - val_acc: 0.3034</t>
  </si>
  <si>
    <t>Epoch 42/73</t>
  </si>
  <si>
    <t>883/883 [==============================] - 506s 573ms/sample - loss: 1.0691 - acc: 0.2865 - val_loss: 0.1166 - val_acc: 0.2269</t>
  </si>
  <si>
    <t>Epoch 43/73</t>
  </si>
  <si>
    <t>883/883 [==============================] - 508s 575ms/sample - loss: 1.0611 - acc: 0.3284 - val_loss: 0.1149 - val_acc: 0.2955</t>
  </si>
  <si>
    <t>Epoch 44/73</t>
  </si>
  <si>
    <t>883/883 [==============================] - 501s 567ms/sample - loss: 1.0578 - acc: 0.3499 - val_loss: 0.1143 - val_acc: 0.3166</t>
  </si>
  <si>
    <t>Epoch 45/73</t>
  </si>
  <si>
    <t>883/883 [==============================] - 499s 565ms/sample - loss: 1.0607 - acc: 0.3137 - val_loss: 0.1108 - val_acc: 0.3061</t>
  </si>
  <si>
    <t>Epoch 46/73</t>
  </si>
  <si>
    <t>883/883 [==============================] - 500s 566ms/sample - loss: 1.0572 - acc: 0.3114 - val_loss: 0.1132 - val_acc: 0.2375</t>
  </si>
  <si>
    <t>Epoch 47/73</t>
  </si>
  <si>
    <t>883/883 [==============================] - 505s 572ms/sample - loss: 1.0506 - acc: 0.3194 - val_loss: 0.1109 - val_acc: 0.2982</t>
  </si>
  <si>
    <t>Epoch 48/73</t>
  </si>
  <si>
    <t>883/883 [==============================] - 502s 569ms/sample - loss: 1.0509 - acc: 0.3205 - val_loss: 0.1159 - val_acc: 0.2559</t>
  </si>
  <si>
    <t>Epoch 49/73</t>
  </si>
  <si>
    <t>883/883 [==============================] - 497s 563ms/sample - loss: 1.0551 - acc: 0.2967 - val_loss: 0.1125 - val_acc: 0.2850</t>
  </si>
  <si>
    <t>Epoch 50/73</t>
  </si>
  <si>
    <t>883/883 [==============================] - 502s 568ms/sample - loss: 1.0416 - acc: 0.3307 - val_loss: 0.1175 - val_acc: 0.2718</t>
  </si>
  <si>
    <t>Epoch 51/73</t>
  </si>
  <si>
    <t>883/883 [==============================] - 485s 549ms/sample - loss: 1.0455 - acc: 0.3330 - val_loss: 0.1135 - val_acc: 0.2850</t>
  </si>
  <si>
    <t>Epoch 52/73</t>
  </si>
  <si>
    <t>883/883 [==============================] - 482s 546ms/sample - loss: 1.0286 - acc: 0.3499 - val_loss: 0.1154 - val_acc: 0.2586</t>
  </si>
  <si>
    <t>Epoch 53/73</t>
  </si>
  <si>
    <t>883/883 [==============================] - 487s 551ms/sample - loss: 1.0354 - acc: 0.3364 - val_loss: 0.1124 - val_acc: 0.3008</t>
  </si>
  <si>
    <t>Epoch 54/73</t>
  </si>
  <si>
    <t>883/883 [==============================] - 484s 548ms/sample - loss: 1.0327 - acc: 0.3318 - val_loss: 0.1108 - val_acc: 0.2929</t>
  </si>
  <si>
    <t>Epoch 55/73</t>
  </si>
  <si>
    <t>883/883 [==============================] - 484s 548ms/sample - loss: 1.0362 - acc: 0.3341 - val_loss: 0.1131 - val_acc: 0.2718</t>
  </si>
  <si>
    <t>Epoch 56/73</t>
  </si>
  <si>
    <t>883/883 [==============================] - 503s 569ms/sample - loss: 1.0264 - acc: 0.3737 - val_loss: 0.1237 - val_acc: 0.1873</t>
  </si>
  <si>
    <t>Epoch 57/73</t>
  </si>
  <si>
    <t>883/883 [==============================] - 502s 568ms/sample - loss: 1.0335 - acc: 0.3273 - val_loss: 0.1136 - val_acc: 0.3034</t>
  </si>
  <si>
    <t>Epoch 58/73</t>
  </si>
  <si>
    <t>883/883 [==============================] - 487s 551ms/sample - loss: 1.0333 - acc: 0.3533 - val_loss: 0.1114 - val_acc: 0.3245</t>
  </si>
  <si>
    <t>Epoch 59/73</t>
  </si>
  <si>
    <t>883/883 [==============================] - 500s 566ms/sample - loss: 1.0305 - acc: 0.3465 - val_loss: 0.1322 - val_acc: 0.1821</t>
  </si>
  <si>
    <t>Epoch 60/73</t>
  </si>
  <si>
    <t>883/883 [==============================] - 501s 567ms/sample - loss: 1.0357 - acc: 0.3409 - val_loss: 0.1115 - val_acc: 0.3219</t>
  </si>
  <si>
    <t>Epoch 61/73</t>
  </si>
  <si>
    <t>883/883 [==============================] - 487s 551ms/sample - loss: 1.0126 - acc: 0.3658 - val_loss: 0.1128 - val_acc: 0.3166</t>
  </si>
  <si>
    <t>Epoch 62/73</t>
  </si>
  <si>
    <t>883/883 [==============================] - 496s 562ms/sample - loss: 1.0180 - acc: 0.3477 - val_loss: 0.1094 - val_acc: 0.3536</t>
  </si>
  <si>
    <t>Epoch 63/73</t>
  </si>
  <si>
    <t>883/883 [==============================] - 504s 571ms/sample - loss: 1.0304 - acc: 0.3579 - val_loss: 0.1138 - val_acc: 0.3325</t>
  </si>
  <si>
    <t>Epoch 64/73</t>
  </si>
  <si>
    <t>883/883 [==============================] - 494s 559ms/sample - loss: 1.0122 - acc: 0.3749 - val_loss: 0.1116 - val_acc: 0.2982</t>
  </si>
  <si>
    <t>Epoch 65/73</t>
  </si>
  <si>
    <t>883/883 [==============================] - 497s 562ms/sample - loss: 1.0167 - acc: 0.3635 - val_loss: 0.1105 - val_acc: 0.3456</t>
  </si>
  <si>
    <t>Epoch 66/73</t>
  </si>
  <si>
    <t>883/883 [==============================] - 505s 571ms/sample - loss: 1.0236 - acc: 0.3715 - val_loss: 0.1202 - val_acc: 0.2296</t>
  </si>
  <si>
    <t>Epoch 67/73</t>
  </si>
  <si>
    <t>883/883 [==============================] - 497s 563ms/sample - loss: 1.0222 - acc: 0.3715 - val_loss: 0.1186 - val_acc: 0.2454</t>
  </si>
  <si>
    <t>Epoch 68/73</t>
  </si>
  <si>
    <t>883/883 [==============================] - 485s 549ms/sample - loss: 1.0153 - acc: 0.3477 - val_loss: 0.1117 - val_acc: 0.3456</t>
  </si>
  <si>
    <t>Epoch 69/73</t>
  </si>
  <si>
    <t>883/883 [==============================] - 499s 565ms/sample - loss: 1.0191 - acc: 0.3579 - val_loss: 0.1140 - val_acc: 0.3140</t>
  </si>
  <si>
    <t>Epoch 70/73</t>
  </si>
  <si>
    <t>883/883 [==============================] - 499s 565ms/sample - loss: 1.0072 - acc: 0.3715 - val_loss: 0.1170 - val_acc: 0.3140</t>
  </si>
  <si>
    <t>Epoch 71/73</t>
  </si>
  <si>
    <t>285/883 [========&gt;.....................] - ETA: 5:11 - loss: 0.9712 - acc: 0.3895</t>
  </si>
  <si>
    <t>Using TensorFlow backend.</t>
  </si>
  <si>
    <t>WARNING:tensorflow:From /Users/beccahallam/Library/Python/3.7/lib/python/site-packages/tensorflow/python/ops/init_ops.py:1251: calling VarianceScaling.__init__ (from tensorflow.python.ops.init_ops) with dtype is deprecated and will be removed in a future version.</t>
  </si>
  <si>
    <t>Instructions for updating:</t>
  </si>
  <si>
    <t>Call initializer instance with the dtype argument instead of passing it to the constructor</t>
  </si>
  <si>
    <t>Model: "sequential"</t>
  </si>
  <si>
    <t xml:space="preserve">dropout (Dropout)            (None, 384, 512, 1)       0         </t>
  </si>
  <si>
    <t xml:space="preserve">conv2d (Conv2D)              (None, 380, 508, 32)      832       </t>
  </si>
  <si>
    <t xml:space="preserve">max_pooling2d (MaxPooling2D) (None, 190, 254, 32)      0         </t>
  </si>
  <si>
    <t xml:space="preserve">conv2d_1 (Conv2D)            (None, 186, 250, 64)      51264     </t>
  </si>
  <si>
    <t xml:space="preserve">max_pooling2d_1 (MaxPooling2 (None, 93, 125, 64)       0         </t>
  </si>
  <si>
    <t xml:space="preserve">flatten (Flatten)            (None, 744000)            0         </t>
  </si>
  <si>
    <t xml:space="preserve">dense (Dense)                (None, 6)                 4464006   </t>
  </si>
  <si>
    <t>Total params: 4,516,102</t>
  </si>
  <si>
    <t>Trainable params: 4,516,102</t>
  </si>
  <si>
    <t>Epoch 1/93</t>
  </si>
  <si>
    <t>883/883 [==============================] - 216s 245ms/sample - loss: 1.3525 - acc: 0.1461 - val_loss: 0.1387 - val_acc: 0.1504</t>
  </si>
  <si>
    <t>Epoch 2/93</t>
  </si>
  <si>
    <t>883/883 [==============================] - 146s 166ms/sample - loss: 1.3511 - acc: 0.1461 - val_loss: 0.1383 - val_acc: 0.1847</t>
  </si>
  <si>
    <t>Epoch 3/93</t>
  </si>
  <si>
    <t>883/883 [==============================] - 145s 164ms/sample - loss: 1.3473 - acc: 0.2118 - val_loss: 0.1414 - val_acc: 0.0396</t>
  </si>
  <si>
    <t>Epoch 4/93</t>
  </si>
  <si>
    <t>883/883 [==============================] - 143s 162ms/sample - loss: 1.3469 - acc: 0.1246 - val_loss: 0.1386 - val_acc: 0.2559</t>
  </si>
  <si>
    <t>Epoch 5/93</t>
  </si>
  <si>
    <t>883/883 [==============================] - 143s 162ms/sample - loss: 1.3441 - acc: 0.1789 - val_loss: 0.1382 - val_acc: 0.3113</t>
  </si>
  <si>
    <t>Epoch 6/93</t>
  </si>
  <si>
    <t>883/883 [==============================] - 142s 161ms/sample - loss: 1.3434 - acc: 0.1665 - val_loss: 0.1374 - val_acc: 0.2164</t>
  </si>
  <si>
    <t>Epoch 7/93</t>
  </si>
  <si>
    <t>883/883 [==============================] - 142s 161ms/sample - loss: 1.3405 - acc: 0.2254 - val_loss: 0.1405 - val_acc: 0.0449</t>
  </si>
  <si>
    <t>Epoch 8/93</t>
  </si>
  <si>
    <t>883/883 [==============================] - 142s 161ms/sample - loss: 1.3379 - acc: 0.1438 - val_loss: 0.1385 - val_acc: 0.2111</t>
  </si>
  <si>
    <t>Epoch 9/93</t>
  </si>
  <si>
    <t>883/883 [==============================] - 141s 160ms/sample - loss: 1.3371 - acc: 0.1914 - val_loss: 0.1385 - val_acc: 0.2005</t>
  </si>
  <si>
    <t>Epoch 10/93</t>
  </si>
  <si>
    <t>883/883 [==============================] - 141s 160ms/sample - loss: 1.3351 - acc: 0.2016 - val_loss: 0.1376 - val_acc: 0.2639</t>
  </si>
  <si>
    <t>Epoch 11/93</t>
  </si>
  <si>
    <t>883/883 [==============================] - 141s 159ms/sample - loss: 1.3329 - acc: 0.1812 - val_loss: 0.1371 - val_acc: 0.2955</t>
  </si>
  <si>
    <t>Epoch 12/93</t>
  </si>
  <si>
    <t>883/883 [==============================] - 140s 159ms/sample - loss: 1.3318 - acc: 0.2775 - val_loss: 0.1375 - val_acc: 0.2744</t>
  </si>
  <si>
    <t>Epoch 13/93</t>
  </si>
  <si>
    <t>883/883 [==============================] - 140s 159ms/sample - loss: 1.3298 - acc: 0.2129 - val_loss: 0.1374 - val_acc: 0.2084</t>
  </si>
  <si>
    <t>Epoch 14/93</t>
  </si>
  <si>
    <t>883/883 [==============================] - 156s 176ms/sample - loss: 1.3288 - acc: 0.2220 - val_loss: 0.1365 - val_acc: 0.2850</t>
  </si>
  <si>
    <t>Epoch 15/93</t>
  </si>
  <si>
    <t>883/883 [==============================] - 158s 178ms/sample - loss: 1.3257 - acc: 0.2333 - val_loss: 0.1361 - val_acc: 0.2375</t>
  </si>
  <si>
    <t>Epoch 16/93</t>
  </si>
  <si>
    <t>883/883 [==============================] - 156s 177ms/sample - loss: 1.3249 - acc: 0.2707 - val_loss: 0.1369 - val_acc: 0.2929</t>
  </si>
  <si>
    <t>Epoch 17/93</t>
  </si>
  <si>
    <t>883/883 [==============================] - 155s 176ms/sample - loss: 1.3230 - acc: 0.2605 - val_loss: 0.1431 - val_acc: 0.0449</t>
  </si>
  <si>
    <t>Epoch 18/93</t>
  </si>
  <si>
    <t>883/883 [==============================] - 157s 177ms/sample - loss: 1.3189 - acc: 0.1971 - val_loss: 0.1466 - val_acc: 0.0396</t>
  </si>
  <si>
    <t>Epoch 19/93</t>
  </si>
  <si>
    <t>883/883 [==============================] - 153s 174ms/sample - loss: 1.3181 - acc: 0.1823 - val_loss: 0.1370 - val_acc: 0.2507</t>
  </si>
  <si>
    <t>Epoch 20/93</t>
  </si>
  <si>
    <t>883/883 [==============================] - 154s 174ms/sample - loss: 1.3137 - acc: 0.2582 - val_loss: 0.1461 - val_acc: 0.0449</t>
  </si>
  <si>
    <t>Epoch 21/93</t>
  </si>
  <si>
    <t>883/883 [==============================] - 154s 175ms/sample - loss: 1.3129 - acc: 0.1733 - val_loss: 0.1347 - val_acc: 0.2533</t>
  </si>
  <si>
    <t>Epoch 22/93</t>
  </si>
  <si>
    <t>883/883 [==============================] - 154s 174ms/sample - loss: 1.3088 - acc: 0.2514 - val_loss: 0.1451 - val_acc: 0.0528</t>
  </si>
  <si>
    <t>Epoch 23/93</t>
  </si>
  <si>
    <t>883/883 [==============================] - 154s 174ms/sample - loss: 1.3041 - acc: 0.2186 - val_loss: 0.1354 - val_acc: 0.2876</t>
  </si>
  <si>
    <t>Epoch 24/93</t>
  </si>
  <si>
    <t>883/883 [==============================] - 154s 174ms/sample - loss: 1.2926 - acc: 0.3148 - val_loss: 0.1356 - val_acc: 0.2665</t>
  </si>
  <si>
    <t>Epoch 25/93</t>
  </si>
  <si>
    <t>883/883 [==============================] - 154s 174ms/sample - loss: 1.2961 - acc: 0.2831 - val_loss: 0.1339 - val_acc: 0.3008</t>
  </si>
  <si>
    <t>Epoch 26/93</t>
  </si>
  <si>
    <t>883/883 [==============================] - 152s 173ms/sample - loss: 1.2977 - acc: 0.2797 - val_loss: 0.1367 - val_acc: 0.2586</t>
  </si>
  <si>
    <t>Epoch 27/93</t>
  </si>
  <si>
    <t>883/883 [==============================] - 153s 173ms/sample - loss: 1.2883 - acc: 0.2967 - val_loss: 0.1352 - val_acc: 0.2190</t>
  </si>
  <si>
    <t>Epoch 28/93</t>
  </si>
  <si>
    <t>883/883 [==============================] - 154s 174ms/sample - loss: 1.2826 - acc: 0.2707 - val_loss: 0.1398 - val_acc: 0.1979</t>
  </si>
  <si>
    <t>Epoch 29/93</t>
  </si>
  <si>
    <t>883/883 [==============================] - 153s 173ms/sample - loss: 1.2865 - acc: 0.2605 - val_loss: 0.1359 - val_acc: 0.1873</t>
  </si>
  <si>
    <t>Epoch 30/93</t>
  </si>
  <si>
    <t>883/883 [==============================] - 153s 173ms/sample - loss: 1.2801 - acc: 0.2854 - val_loss: 0.1350 - val_acc: 0.2454</t>
  </si>
  <si>
    <t>Epoch 31/93</t>
  </si>
  <si>
    <t>883/883 [==============================] - 152s 172ms/sample - loss: 1.2739 - acc: 0.2843 - val_loss: 0.1339 - val_acc: 0.3034</t>
  </si>
  <si>
    <t>Epoch 32/93</t>
  </si>
  <si>
    <t>883/883 [==============================] - 153s 173ms/sample - loss: 1.2732 - acc: 0.3024 - val_loss: 0.1336 - val_acc: 0.2850</t>
  </si>
  <si>
    <t>Epoch 33/93</t>
  </si>
  <si>
    <t>883/883 [==============================] - 153s 174ms/sample - loss: 1.2612 - acc: 0.3239 - val_loss: 0.1395 - val_acc: 0.2454</t>
  </si>
  <si>
    <t>Epoch 34/93</t>
  </si>
  <si>
    <t>883/883 [==============================] - 152s 173ms/sample - loss: 1.2644 - acc: 0.2922 - val_loss: 0.1336 - val_acc: 0.2427</t>
  </si>
  <si>
    <t>Epoch 35/93</t>
  </si>
  <si>
    <t>883/883 [==============================] - 152s 172ms/sample - loss: 1.2547 - acc: 0.3273 - val_loss: 0.1462 - val_acc: 0.2137</t>
  </si>
  <si>
    <t>Epoch 36/93</t>
  </si>
  <si>
    <t>883/883 [==============================] - 153s 173ms/sample - loss: 1.2621 - acc: 0.2967 - val_loss: 0.1330 - val_acc: 0.3298</t>
  </si>
  <si>
    <t>Epoch 37/93</t>
  </si>
  <si>
    <t>883/883 [==============================] - 152s 172ms/sample - loss: 1.2526 - acc: 0.3080 - val_loss: 0.1482 - val_acc: 0.1873</t>
  </si>
  <si>
    <t>Epoch 38/93</t>
  </si>
  <si>
    <t>883/883 [==============================] - 152s 172ms/sample - loss: 1.2479 - acc: 0.3080 - val_loss: 0.1344 - val_acc: 0.2955</t>
  </si>
  <si>
    <t>Epoch 39/93</t>
  </si>
  <si>
    <t>883/883 [==============================] - 152s 172ms/sample - loss: 1.2504 - acc: 0.3296 - val_loss: 0.1485 - val_acc: 0.2058</t>
  </si>
  <si>
    <t>Epoch 40/93</t>
  </si>
  <si>
    <t>883/883 [==============================] - 152s 173ms/sample - loss: 1.2591 - acc: 0.3228 - val_loss: 0.1467 - val_acc: 0.2480</t>
  </si>
  <si>
    <t>Epoch 41/93</t>
  </si>
  <si>
    <t>883/883 [==============================] - 152s 172ms/sample - loss: 1.2364 - acc: 0.3114 - val_loss: 0.1456 - val_acc: 0.1504</t>
  </si>
  <si>
    <t>Epoch 42/93</t>
  </si>
  <si>
    <t>883/883 [==============================] - 152s 172ms/sample - loss: 1.2370 - acc: 0.3545 - val_loss: 0.1313 - val_acc: 0.3193</t>
  </si>
  <si>
    <t>Epoch 43/93</t>
  </si>
  <si>
    <t>883/883 [==============================] - 152s 173ms/sample - loss: 1.2208 - acc: 0.3364 - val_loss: 0.1324 - val_acc: 0.2691</t>
  </si>
  <si>
    <t>Epoch 44/93</t>
  </si>
  <si>
    <t>883/883 [==============================] - 152s 173ms/sample - loss: 1.2330 - acc: 0.3409 - val_loss: 0.1343 - val_acc: 0.2401</t>
  </si>
  <si>
    <t>Epoch 45/93</t>
  </si>
  <si>
    <t>883/883 [==============================] - 152s 172ms/sample - loss: 1.2121 - acc: 0.3398 - val_loss: 0.1320 - val_acc: 0.3325</t>
  </si>
  <si>
    <t>Epoch 46/93</t>
  </si>
  <si>
    <t>883/883 [==============================] - 151s 171ms/sample - loss: 1.2227 - acc: 0.3182 - val_loss: 0.1388 - val_acc: 0.2348</t>
  </si>
  <si>
    <t>Epoch 47/93</t>
  </si>
  <si>
    <t>883/883 [==============================] - 151s 171ms/sample - loss: 1.2183 - acc: 0.3601 - val_loss: 0.1448 - val_acc: 0.2111</t>
  </si>
  <si>
    <t>Epoch 48/93</t>
  </si>
  <si>
    <t>883/883 [==============================] - 152s 172ms/sample - loss: 1.2095 - acc: 0.3499 - val_loss: 0.1390 - val_acc: 0.3008</t>
  </si>
  <si>
    <t>Epoch 49/93</t>
  </si>
  <si>
    <t>883/883 [==============================] - 151s 171ms/sample - loss: 1.2167 - acc: 0.3828 - val_loss: 0.1446 - val_acc: 0.2639</t>
  </si>
  <si>
    <t>Epoch 50/93</t>
  </si>
  <si>
    <t>883/883 [==============================] - 151s 171ms/sample - loss: 1.2604 - acc: 0.3228 - val_loss: 0.1810 - val_acc: 0.1926</t>
  </si>
  <si>
    <t>Epoch 51/93</t>
  </si>
  <si>
    <t>883/883 [==============================] - 152s 172ms/sample - loss: 1.2414 - acc: 0.3239 - val_loss: 0.1491 - val_acc: 0.2348</t>
  </si>
  <si>
    <t>Epoch 52/93</t>
  </si>
  <si>
    <t>883/883 [==============================] - 151s 171ms/sample - loss: 1.2505 - acc: 0.3126 - val_loss: 0.1465 - val_acc: 0.2269</t>
  </si>
  <si>
    <t>Epoch 53/93</t>
  </si>
  <si>
    <t>883/883 [==============================] - 152s 172ms/sample - loss: 1.2177 - acc: 0.3364 - val_loss: 0.1385 - val_acc: 0.2559</t>
  </si>
  <si>
    <t>Epoch 54/93</t>
  </si>
  <si>
    <t>883/883 [==============================] - 151s 171ms/sample - loss: 1.1992 - acc: 0.3499 - val_loss: 0.1919 - val_acc: 0.1689</t>
  </si>
  <si>
    <t>Epoch 55/93</t>
  </si>
  <si>
    <t>883/883 [==============================] - 151s 172ms/sample - loss: 1.2266 - acc: 0.3318 - val_loss: 0.1458 - val_acc: 0.2216</t>
  </si>
  <si>
    <t>Epoch 56/93</t>
  </si>
  <si>
    <t>883/883 [==============================] - 151s 172ms/sample - loss: 1.1955 - acc: 0.3567 - val_loss: 0.1386 - val_acc: 0.2454</t>
  </si>
  <si>
    <t>Epoch 57/93</t>
  </si>
  <si>
    <t>883/883 [==============================] - 151s 171ms/sample - loss: 1.1908 - acc: 0.3658 - val_loss: 0.1777 - val_acc: 0.1082</t>
  </si>
  <si>
    <t>Epoch 58/93</t>
  </si>
  <si>
    <t>883/883 [==============================] - 151s 171ms/sample - loss: 1.2086 - acc: 0.3228 - val_loss: 0.1537 - val_acc: 0.1557</t>
  </si>
  <si>
    <t>Epoch 59/93</t>
  </si>
  <si>
    <t>883/883 [==============================] - 152s 172ms/sample - loss: 1.1829 - acc: 0.3579 - val_loss: 0.1400 - val_acc: 0.2770</t>
  </si>
  <si>
    <t>Epoch 60/93</t>
  </si>
  <si>
    <t>883/883 [==============================] - 151s 171ms/sample - loss: 1.1852 - acc: 0.3794 - val_loss: 0.1438 - val_acc: 0.2454</t>
  </si>
  <si>
    <t>Epoch 61/93</t>
  </si>
  <si>
    <t>883/883 [==============================] - 151s 171ms/sample - loss: 1.1754 - acc: 0.3805 - val_loss: 0.1315 - val_acc: 0.3087</t>
  </si>
  <si>
    <t>Epoch 62/93</t>
  </si>
  <si>
    <t>883/883 [==============================] - 151s 171ms/sample - loss: 1.1790 - acc: 0.3703 - val_loss: 0.1530 - val_acc: 0.2375</t>
  </si>
  <si>
    <t>Epoch 63/93</t>
  </si>
  <si>
    <t>883/883 [==============================] - 151s 171ms/sample - loss: 1.1869 - acc: 0.3681 - val_loss: 0.1437 - val_acc: 0.2586</t>
  </si>
  <si>
    <t>Epoch 64/93</t>
  </si>
  <si>
    <t>883/883 [==============================] - 151s 171ms/sample - loss: 1.1614 - acc: 0.3998 - val_loss: 0.1396 - val_acc: 0.2269</t>
  </si>
  <si>
    <t>Epoch 65/93</t>
  </si>
  <si>
    <t>883/883 [==============================] - 151s 171ms/sample - loss: 1.1806 - acc: 0.3817 - val_loss: 0.1301 - val_acc: 0.3456</t>
  </si>
  <si>
    <t>Epoch 66/93</t>
  </si>
  <si>
    <t>883/883 [==============================] - 151s 171ms/sample - loss: 1.1825 - acc: 0.3624 - val_loss: 0.1615 - val_acc: 0.1636</t>
  </si>
  <si>
    <t>Epoch 67/93</t>
  </si>
  <si>
    <t>883/883 [==============================] - 151s 171ms/sample - loss: 1.1648 - acc: 0.3873 - val_loss: 0.1938 - val_acc: 0.0712</t>
  </si>
  <si>
    <t>Epoch 68/93</t>
  </si>
  <si>
    <t>883/883 [==============================] - 151s 171ms/sample - loss: 1.2139 - acc: 0.3330 - val_loss: 0.1339 - val_acc: 0.3430</t>
  </si>
  <si>
    <t>Epoch 69/93</t>
  </si>
  <si>
    <t>883/883 [==============================] - 151s 171ms/sample - loss: 1.1441 - acc: 0.4066 - val_loss: 0.1783 - val_acc: 0.1425</t>
  </si>
  <si>
    <t>Epoch 70/93</t>
  </si>
  <si>
    <t>883/883 [==============================] - 151s 171ms/sample - loss: 1.2019 - acc: 0.3737 - val_loss: 0.1431 - val_acc: 0.2982</t>
  </si>
  <si>
    <t>Epoch 71/93</t>
  </si>
  <si>
    <t>883/883 [==============================] - 151s 171ms/sample - loss: 1.1678 - acc: 0.3579 - val_loss: 0.1382 - val_acc: 0.2902</t>
  </si>
  <si>
    <t>Epoch 72/93</t>
  </si>
  <si>
    <t>883/883 [==============================] - 151s 171ms/sample - loss: 1.1395 - acc: 0.4122 - val_loss: 0.1395 - val_acc: 0.2850</t>
  </si>
  <si>
    <t>Epoch 73/93</t>
  </si>
  <si>
    <t>883/883 [==============================] - 151s 171ms/sample - loss: 1.1388 - acc: 0.4168 - val_loss: 0.1369 - val_acc: 0.2929</t>
  </si>
  <si>
    <t>Epoch 74/93</t>
  </si>
  <si>
    <t>883/883 [==============================] - 151s 171ms/sample - loss: 1.1606 - acc: 0.3817 - val_loss: 0.1338 - val_acc: 0.2718</t>
  </si>
  <si>
    <t>Epoch 75/93</t>
  </si>
  <si>
    <t>883/883 [==============================] - 151s 171ms/sample - loss: 1.1354 - acc: 0.4077 - val_loss: 0.1442 - val_acc: 0.2797</t>
  </si>
  <si>
    <t>Epoch 76/93</t>
  </si>
  <si>
    <t>883/883 [==============================] - 151s 171ms/sample - loss: 1.1494 - acc: 0.3975 - val_loss: 0.2182 - val_acc: 0.1821</t>
  </si>
  <si>
    <t>Epoch 77/93</t>
  </si>
  <si>
    <t>883/883 [==============================] - 150s 170ms/sample - loss: 1.1946 - acc: 0.3817 - val_loss: 0.1630 - val_acc: 0.2427</t>
  </si>
  <si>
    <t>Epoch 78/93</t>
  </si>
  <si>
    <t>883/883 [==============================] - 151s 171ms/sample - loss: 1.1456 - acc: 0.4179 - val_loss: 0.1802 - val_acc: 0.1319</t>
  </si>
  <si>
    <t>Epoch 79/93</t>
  </si>
  <si>
    <t>883/883 [==============================] - 151s 171ms/sample - loss: 1.1697 - acc: 0.3760 - val_loss: 0.1371 - val_acc: 0.2823</t>
  </si>
  <si>
    <t>Epoch 80/93</t>
  </si>
  <si>
    <t>883/883 [==============================] - 151s 171ms/sample - loss: 1.1251 - acc: 0.4292 - val_loss: 0.1306 - val_acc: 0.2797</t>
  </si>
  <si>
    <t>Epoch 81/93</t>
  </si>
  <si>
    <t>883/883 [==============================] - 150s 170ms/sample - loss: 1.1279 - acc: 0.4224 - val_loss: 0.1855 - val_acc: 0.2084</t>
  </si>
  <si>
    <t>Epoch 82/93</t>
  </si>
  <si>
    <t>883/883 [==============================] - 151s 171ms/sample - loss: 1.2458 - acc: 0.3579 - val_loss: 0.2414 - val_acc: 0.0554</t>
  </si>
  <si>
    <t>Epoch 83/93</t>
  </si>
  <si>
    <t>883/883 [==============================] - 150s 170ms/sample - loss: 1.1906 - acc: 0.3760 - val_loss: 0.1331 - val_acc: 0.3245</t>
  </si>
  <si>
    <t>Epoch 84/93</t>
  </si>
  <si>
    <t>883/883 [==============================] - 150s 170ms/sample - loss: 1.1314 - acc: 0.4304 - val_loss: 0.1291 - val_acc: 0.3245</t>
  </si>
  <si>
    <t>Epoch 85/93</t>
  </si>
  <si>
    <t>883/883 [==============================] - 151s 170ms/sample - loss: 1.1171 - acc: 0.4337 - val_loss: 0.1296 - val_acc: 0.3351</t>
  </si>
  <si>
    <t>Epoch 86/93</t>
  </si>
  <si>
    <t>883/883 [==============================] - 151s 171ms/sample - loss: 1.1168 - acc: 0.4190 - val_loss: 0.1274 - val_acc: 0.3641</t>
  </si>
  <si>
    <t>Epoch 87/93</t>
  </si>
  <si>
    <t>883/883 [==============================] - 150s 170ms/sample - loss: 1.0997 - acc: 0.4700 - val_loss: 0.1404 - val_acc: 0.2770</t>
  </si>
  <si>
    <t>Epoch 88/93</t>
  </si>
  <si>
    <t>883/883 [==============================] - 151s 171ms/sample - loss: 1.1161 - acc: 0.4247 - val_loss: 0.2718 - val_acc: 0.0501</t>
  </si>
  <si>
    <t>Epoch 89/93</t>
  </si>
  <si>
    <t>883/883 [==============================] - 151s 171ms/sample - loss: 1.2396 - acc: 0.3601 - val_loss: 0.1410 - val_acc: 0.2665</t>
  </si>
  <si>
    <t>Epoch 90/93</t>
  </si>
  <si>
    <t>883/883 [==============================] - 151s 171ms/sample - loss: 1.1265 - acc: 0.4145 - val_loss: 0.1593 - val_acc: 0.2665</t>
  </si>
  <si>
    <t>Epoch 91/93</t>
  </si>
  <si>
    <t>883/883 [==============================] - 150s 170ms/sample - loss: 1.1626 - acc: 0.4054 - val_loss: 0.1284 - val_acc: 0.3588</t>
  </si>
  <si>
    <t>Epoch 92/93</t>
  </si>
  <si>
    <t>883/883 [==============================] - 151s 171ms/sample - loss: 1.0950 - acc: 0.4451 - val_loss: 0.1455 - val_acc: 0.2586</t>
  </si>
  <si>
    <t>Epoch 93/93</t>
  </si>
  <si>
    <t>883/883 [==============================] - 150s 170ms/sample - loss: 1.0986 - acc: 0.4202 - val_loss: 0.1383 - val_acc: 0.2982</t>
  </si>
  <si>
    <t>100%|██████████| 1/1 [3:54:39&lt;00:00, 14079.85s/it]</t>
  </si>
  <si>
    <t>[[array([[[[-8.03345069e-02, -2.73500737e-02,  4.62868400e-02,</t>
  </si>
  <si>
    <t xml:space="preserve">             7.88249820e-02, -6.82405457e-02,  5.12296706e-02,</t>
  </si>
  <si>
    <t xml:space="preserve">             8.51550549e-02,  3.93044166e-02, -1.20550841e-02,</t>
  </si>
  <si>
    <t xml:space="preserve">            -3.07323746e-02, -7.08855316e-02, -4.69219275e-02,</t>
  </si>
  <si>
    <t xml:space="preserve">            -4.16127481e-02,  4.37117666e-02, -3.45306434e-02,</t>
  </si>
  <si>
    <t xml:space="preserve">            -5.83071262e-02,  3.27247381e-02, -7.00173229e-02,</t>
  </si>
  <si>
    <t xml:space="preserve">            -2.31515919e-03,  6.89095445e-03, -6.64529353e-02,</t>
  </si>
  <si>
    <t xml:space="preserve">            -5.38050607e-02,  4.86321934e-03,  3.81315425e-02,</t>
  </si>
  <si>
    <t xml:space="preserve">            -6.30248562e-02,  3.21113057e-02, -3.84058580e-02,</t>
  </si>
  <si>
    <t xml:space="preserve">            -5.94310500e-02,  4.72253710e-02,  8.49863887e-02,</t>
  </si>
  <si>
    <t xml:space="preserve">             5.07097021e-02,  4.78639975e-02]],</t>
  </si>
  <si>
    <t xml:space="preserve">  </t>
  </si>
  <si>
    <t xml:space="preserve">          [[-6.65087700e-02,  5.18589020e-02,  1.08421396e-03,</t>
  </si>
  <si>
    <t xml:space="preserve">             7.78803825e-02, -2.47737486e-02,  1.17733823e-02,</t>
  </si>
  <si>
    <t xml:space="preserve">             7.93112516e-02, -7.86533356e-02,  3.67251560e-02,</t>
  </si>
  <si>
    <t xml:space="preserve">             7.95751158e-03,  5.96396104e-02, -6.96590096e-02,</t>
  </si>
  <si>
    <t xml:space="preserve">             4.15962711e-02,  7.84558058e-02, -1.11557851e-02,</t>
  </si>
  <si>
    <t xml:space="preserve">             6.37832731e-02, -5.70477694e-02, -5.03813177e-02,</t>
  </si>
  <si>
    <t xml:space="preserve">             6.09645657e-02,  4.11705635e-02, -2.43134201e-02,</t>
  </si>
  <si>
    <t xml:space="preserve">             6.50094897e-02, -2.54135765e-02,  1.20587274e-02,</t>
  </si>
  <si>
    <t xml:space="preserve">            -1.74776837e-02, -1.18803056e-02,  3.24214548e-02,</t>
  </si>
  <si>
    <t xml:space="preserve">            -6.48353472e-02,  5.06424829e-02,  1.29325381e-02,</t>
  </si>
  <si>
    <t xml:space="preserve">            -5.10272384e-02, -2.56657358e-02]],</t>
  </si>
  <si>
    <t xml:space="preserve">          [[ 7.29976967e-02,  5.57585768e-02,  5.56502230e-02,</t>
  </si>
  <si>
    <t xml:space="preserve">            -8.03539753e-02, -5.75881302e-02,  2.43882779e-02,</t>
  </si>
  <si>
    <t xml:space="preserve">             3.41463722e-02, -7.19723944e-03,  3.70824821e-02,</t>
  </si>
  <si>
    <t xml:space="preserve">             8.85405242e-02, -3.69117968e-02,  3.14857326e-02,</t>
  </si>
  <si>
    <t xml:space="preserve">            -3.69009301e-02,  3.90844623e-04, -6.58241659e-03,</t>
  </si>
  <si>
    <t xml:space="preserve">             1.64153110e-02, -2.83514839e-02, -4.27071266e-02,</t>
  </si>
  <si>
    <t xml:space="preserve">             4.86952662e-02,  7.28267580e-02, -8.08071047e-02,</t>
  </si>
  <si>
    <t xml:space="preserve">            -1.01680327e-02, -4.87352982e-02,  6.57432675e-02,</t>
  </si>
  <si>
    <t xml:space="preserve">            -2.60057785e-02,  5.07779187e-03, -4.44052331e-02,</t>
  </si>
  <si>
    <t xml:space="preserve">             4.45793681e-02,  1.45851327e-02,  2.00398210e-02,</t>
  </si>
  <si>
    <t xml:space="preserve">             2.73264796e-02, -1.85823627e-02]],</t>
  </si>
  <si>
    <t xml:space="preserve">          [[-7.36166090e-02, -6.08066022e-02,  3.89611523e-06,</t>
  </si>
  <si>
    <t xml:space="preserve">            -8.07030201e-02, -4.97055426e-02,  6.32032659e-03,</t>
  </si>
  <si>
    <t xml:space="preserve">            -2.22135503e-02, -7.86311775e-02, -1.13214189e-02,</t>
  </si>
  <si>
    <t xml:space="preserve">             5.85538447e-02, -3.07546407e-02, -6.10417454e-03,</t>
  </si>
  <si>
    <t xml:space="preserve">             5.54891117e-02, -2.59429403e-03,  6.56757876e-02,</t>
  </si>
  <si>
    <t xml:space="preserve">            -5.07835969e-02,  3.73593671e-03,  6.10805750e-02,</t>
  </si>
  <si>
    <t xml:space="preserve">            -3.76694724e-02, -2.20192261e-02, -8.34066048e-02,</t>
  </si>
  <si>
    <t xml:space="preserve">            -8.30784324e-04, -5.36911227e-02, -1.76850222e-02,</t>
  </si>
  <si>
    <t xml:space="preserve">            -8.33237544e-03, -7.17945993e-02,  1.52367428e-02,</t>
  </si>
  <si>
    <t xml:space="preserve">             5.45657128e-02, -2.83634048e-02,  5.42622618e-03,</t>
  </si>
  <si>
    <t xml:space="preserve">             6.92783892e-02, -2.52510211e-03]],</t>
  </si>
  <si>
    <t xml:space="preserve">          [[ 6.03308268e-02,  6.03871867e-02,  7.27588385e-02,</t>
  </si>
  <si>
    <t xml:space="preserve">            -6.25043735e-02,  2.84961262e-03,  6.09053411e-02,</t>
  </si>
  <si>
    <t xml:space="preserve">            -4.17411793e-03, -7.78802335e-02, -4.56091156e-03,</t>
  </si>
  <si>
    <t xml:space="preserve">            -1.77606083e-02,  5.70410341e-02, -4.19105999e-02,</t>
  </si>
  <si>
    <t xml:space="preserve">            -3.40952463e-02, -3.81359160e-02,  7.59455934e-02,</t>
  </si>
  <si>
    <t xml:space="preserve">             2.83199828e-03, -2.03592665e-02, -4.49111760e-02,</t>
  </si>
  <si>
    <t xml:space="preserve">             5.91097809e-02, -5.77994669e-03, -4.32032496e-02,</t>
  </si>
  <si>
    <t xml:space="preserve">            -4.16589938e-02, -3.60728092e-02,  1.91731658e-02,</t>
  </si>
  <si>
    <t xml:space="preserve">             8.48468542e-02,  6.87845573e-02, -1.83396246e-02,</t>
  </si>
  <si>
    <t xml:space="preserve">             4.83260937e-02,  9.08350945e-02,  8.08074847e-02,</t>
  </si>
  <si>
    <t xml:space="preserve">             3.44574451e-02,  7.59816729e-03]]],</t>
  </si>
  <si>
    <t xml:space="preserve">         [[[-5.74460030e-02,  1.91496238e-02,  5.97277395e-02,</t>
  </si>
  <si>
    <t xml:space="preserve">             1.43889384e-02, -7.52045512e-02,  8.76290202e-02,</t>
  </si>
  <si>
    <t xml:space="preserve">            -4.29972298e-02, -7.79751092e-02, -6.71302825e-02,</t>
  </si>
  <si>
    <t xml:space="preserve">             8.78873318e-02,  3.42601277e-02,  6.93586841e-02,</t>
  </si>
  <si>
    <t xml:space="preserve">             1.24625647e-02,  6.30070940e-02,  2.05281787e-02,</t>
  </si>
  <si>
    <t xml:space="preserve">             6.53500436e-03, -7.80765191e-02, -4.88538295e-02,</t>
  </si>
  <si>
    <t xml:space="preserve">             4.04227972e-02,  6.88099191e-02,  8.44609141e-02,</t>
  </si>
  <si>
    <t xml:space="preserve">             8.85050092e-03, -8.28608349e-02, -7.20249638e-02,</t>
  </si>
  <si>
    <t xml:space="preserve">            -1.70910601e-02, -6.47186115e-02,  3.88269871e-02,</t>
  </si>
  <si>
    <t xml:space="preserve">             3.33645530e-02,  6.72533810e-02, -1.64803863e-02,</t>
  </si>
  <si>
    <t xml:space="preserve">             6.95586056e-02, -1.13054235e-02]],</t>
  </si>
  <si>
    <t xml:space="preserve">          [[-5.30966893e-02, -5.05707189e-02, -4.28028591e-02,</t>
  </si>
  <si>
    <t xml:space="preserve">             9.71023645e-03,  1.14350198e-02,  7.19399750e-02,</t>
  </si>
  <si>
    <t xml:space="preserve">             8.18968415e-02, -6.70884773e-02, -5.10306805e-02,</t>
  </si>
  <si>
    <t xml:space="preserve">             4.46767844e-02, -8.06450546e-02, -2.12918762e-02,</t>
  </si>
  <si>
    <t xml:space="preserve">            -5.05815484e-02,  9.79803503e-03,  1.79688875e-02,</t>
  </si>
  <si>
    <t xml:space="preserve">            -5.37643284e-02,  8.76421258e-02,  7.01583028e-02,</t>
  </si>
  <si>
    <t xml:space="preserve">            -8.03427771e-02, -4.53819856e-02,  2.80883424e-02,</t>
  </si>
  <si>
    <t xml:space="preserve">             3.78168374e-02,  6.54107854e-02,  6.08620280e-03,</t>
  </si>
  <si>
    <t xml:space="preserve">             8.12185630e-02,  4.77529764e-02,  5.21330312e-02,</t>
  </si>
  <si>
    <t xml:space="preserve">            -3.26476209e-02,  5.42098694e-02,  6.98405132e-02,</t>
  </si>
  <si>
    <t xml:space="preserve">            -6.35480508e-03, -8.57241526e-02]],</t>
  </si>
  <si>
    <t xml:space="preserve">          [[-4.22509685e-02, -5.79985455e-02, -3.48120779e-02,</t>
  </si>
  <si>
    <t xml:space="preserve">             4.99258414e-02, -7.24375620e-03, -5.67328334e-02,</t>
  </si>
  <si>
    <t xml:space="preserve">            -4.23209853e-02,  2.71503441e-02,  4.05186787e-03,</t>
  </si>
  <si>
    <t xml:space="preserve">            -9.34402365e-03, -4.11378071e-02, -1.93643626e-02,</t>
  </si>
  <si>
    <t xml:space="preserve">            -4.20975732e-03,  2.13337690e-02, -5.50709628e-02,</t>
  </si>
  <si>
    <t xml:space="preserve">            -6.43870607e-02,  6.52130023e-02,  7.06024393e-02,</t>
  </si>
  <si>
    <t xml:space="preserve">            -7.91573226e-02,  5.99405505e-02,  2.58819442e-02,</t>
  </si>
  <si>
    <t xml:space="preserve">            -3.16233747e-02,  8.23241845e-02,  1.09665561e-02,</t>
  </si>
  <si>
    <t xml:space="preserve">            -3.14372480e-02, -3.80756110e-02, -7.65740052e-02,</t>
  </si>
  <si>
    <t xml:space="preserve">             3.10936347e-02, -4.63045798e-02,  3.94910894e-04,</t>
  </si>
  <si>
    <t xml:space="preserve">            -3.70409861e-02, -7.60198245e-03]],</t>
  </si>
  <si>
    <t xml:space="preserve">          [[ 7.85782039e-02,  4.98274490e-02, -2.89244801e-02,</t>
  </si>
  <si>
    <t xml:space="preserve">            -9.44313535e-04,  7.05459937e-02, -1.64198615e-02,</t>
  </si>
  <si>
    <t xml:space="preserve">            -1.73447169e-02,  2.15557925e-02, -4.39463891e-02,</t>
  </si>
  <si>
    <t xml:space="preserve">             5.86656779e-02, -2.21628323e-02, -1.20928241e-02,</t>
  </si>
  <si>
    <t xml:space="preserve">             4.33127135e-02, -7.57477582e-02, -1.18566882e-02,</t>
  </si>
  <si>
    <t xml:space="preserve">            -3.44687030e-02,  7.80812800e-02,  7.17145503e-02,</t>
  </si>
  <si>
    <t xml:space="preserve">            -1.93137256e-03,  4.61992919e-02,  3.68171409e-02,</t>
  </si>
  <si>
    <t xml:space="preserve">            -3.98540013e-02,  6.99550705e-03, -6.75119981e-02,</t>
  </si>
  <si>
    <t xml:space="preserve">            -7.52248019e-02,  3.62945758e-02, -8.70917067e-02,</t>
  </si>
  <si>
    <t xml:space="preserve">            -8.22399706e-02, -4.93480600e-02,  7.09709898e-03,</t>
  </si>
  <si>
    <t xml:space="preserve">             1.02698039e-02, -6.42369464e-02]],</t>
  </si>
  <si>
    <t xml:space="preserve">          [[-6.04718067e-02, -5.19263744e-02, -8.46463838e-04,</t>
  </si>
  <si>
    <t xml:space="preserve">             5.62469214e-02,  8.48248377e-02, -1.84450820e-02,</t>
  </si>
  <si>
    <t xml:space="preserve">             1.01456279e-03, -8.01365077e-02, -4.54251729e-02,</t>
  </si>
  <si>
    <t xml:space="preserve">            -3.66221704e-02, -3.20697054e-02,  6.39153272e-03,</t>
  </si>
  <si>
    <t xml:space="preserve">            -4.89151366e-02,  7.79925706e-03, -2.97610871e-02,</t>
  </si>
  <si>
    <t xml:space="preserve">             1.36366365e-02, -1.29525224e-02,  6.84381574e-02,</t>
  </si>
  <si>
    <t xml:space="preserve">            -3.55841964e-02, -6.88410476e-02, -6.18432611e-02,</t>
  </si>
  <si>
    <t xml:space="preserve">            -1.13105991e-04, -6.06214292e-02,  2.98406314e-02,</t>
  </si>
  <si>
    <t xml:space="preserve">            -2.99202222e-02,  3.87767293e-02, -4.99834418e-02,</t>
  </si>
  <si>
    <t xml:space="preserve">            -6.28241375e-02,  5.48287295e-02,  7.73932189e-02,</t>
  </si>
  <si>
    <t xml:space="preserve">             2.60355528e-02, -4.75737974e-02]]],</t>
  </si>
  <si>
    <t xml:space="preserve">         [[[-2.02582795e-02,  8.54303464e-02,  4.79500219e-02,</t>
  </si>
  <si>
    <t xml:space="preserve">             4.13399152e-02, -8.09898600e-02,  9.74780414e-03,</t>
  </si>
  <si>
    <t xml:space="preserve">            -8.29498023e-02,  8.49973857e-02,  6.61277547e-02,</t>
  </si>
  <si>
    <t xml:space="preserve">            -2.23397929e-02,  5.81267290e-02, -7.60205984e-02,</t>
  </si>
  <si>
    <t xml:space="preserve">            -2.92043425e-02, -5.29197976e-02,  3.27819749e-03,</t>
  </si>
  <si>
    <t xml:space="preserve">             5.50893275e-03,  8.74561891e-02, -2.50804313e-02,</t>
  </si>
  <si>
    <t xml:space="preserve">            -5.11143655e-02, -2.25068517e-02,  1.51777267e-02,</t>
  </si>
  <si>
    <t xml:space="preserve">            -5.45757078e-02, -8.35786238e-02, -1.73736922e-02,</t>
  </si>
  <si>
    <t xml:space="preserve">             6.57134950e-02, -1.98373999e-02,  4.38950062e-02,</t>
  </si>
  <si>
    <t xml:space="preserve">            -2.34366357e-02,  8.07265472e-03, -3.98895927e-02,</t>
  </si>
  <si>
    <t xml:space="preserve">             5.09811230e-02, -7.21294880e-02]],</t>
  </si>
  <si>
    <t xml:space="preserve">          [[ 5.82727678e-02, -4.24108654e-02,  3.69897522e-02,</t>
  </si>
  <si>
    <t xml:space="preserve">             2.19846833e-02, -5.52225523e-02, -1.70682941e-03,</t>
  </si>
  <si>
    <t xml:space="preserve">            -8.48582983e-02,  2.00328883e-02, -8.14455934e-03,</t>
  </si>
  <si>
    <t xml:space="preserve">             4.70144823e-02, -4.90890481e-02, -9.79766063e-03,</t>
  </si>
  <si>
    <t xml:space="preserve">             1.49517441e-02,  2.34576669e-02, -3.11715566e-02,</t>
  </si>
  <si>
    <t xml:space="preserve">             4.27341945e-02,  6.33980259e-02, -3.50966640e-02,</t>
  </si>
  <si>
    <t xml:space="preserve">            -8.70594680e-02, -3.95774841e-02,  8.51940811e-02,</t>
  </si>
  <si>
    <t xml:space="preserve">            -5.07112406e-02,  5.80039620e-02, -7.70362541e-02,</t>
  </si>
  <si>
    <t xml:space="preserve">            -7.96738863e-02,  8.75945464e-02, -6.88197538e-02,</t>
  </si>
  <si>
    <t xml:space="preserve">             4.33954932e-02, -6.51332885e-02, -4.19849083e-02,</t>
  </si>
  <si>
    <t xml:space="preserve">             8.30977410e-03, -3.45109263e-03]],</t>
  </si>
  <si>
    <t xml:space="preserve">          [[ 4.83987853e-03,  1.11120008e-03,  1.61055494e-02,</t>
  </si>
  <si>
    <t xml:space="preserve">             5.52025810e-02,  3.32657844e-02,  8.54473785e-02,</t>
  </si>
  <si>
    <t xml:space="preserve">            -5.45632988e-02,  6.96561262e-02, -4.90118414e-02,</t>
  </si>
  <si>
    <t xml:space="preserve">             8.29552934e-02, -2.83399560e-02, -5.00069931e-02,</t>
  </si>
  <si>
    <t xml:space="preserve">             8.74801353e-03, -7.02370256e-02,  1.01586953e-02,</t>
  </si>
  <si>
    <t xml:space="preserve">             6.32831827e-02, -2.65047532e-02, -7.13021606e-02,</t>
  </si>
  <si>
    <t xml:space="preserve">             1.96179077e-02, -6.09143823e-02, -7.15289861e-02,</t>
  </si>
  <si>
    <t xml:space="preserve">             3.42989266e-02, -6.84215724e-02,  5.73206507e-02,</t>
  </si>
  <si>
    <t xml:space="preserve">             2.50732191e-02,  2.32498962e-02, -3.76890739e-03,</t>
  </si>
  <si>
    <t xml:space="preserve">            -5.62654100e-02, -3.98026817e-02, -3.96945439e-02,</t>
  </si>
  <si>
    <t xml:space="preserve">            -2.08436009e-02, -1.28520783e-02]],</t>
  </si>
  <si>
    <t xml:space="preserve">          [[ 2.44974662e-02, -5.86542822e-02, -1.00641306e-02,</t>
  </si>
  <si>
    <t xml:space="preserve">            -1.74572431e-02,  7.34677464e-02, -7.06700385e-02,</t>
  </si>
  <si>
    <t xml:space="preserve">             5.74811846e-02,  3.32801901e-02,  6.30457178e-02,</t>
  </si>
  <si>
    <t xml:space="preserve">             4.62141708e-02,  7.09098056e-02,  4.43193316e-02,</t>
  </si>
  <si>
    <t xml:space="preserve">             1.58735421e-02,  5.73774315e-02,  4.81408201e-02,</t>
  </si>
  <si>
    <t xml:space="preserve">             2.42661759e-02,  8.91446248e-02, -2.98376177e-02,</t>
  </si>
  <si>
    <t xml:space="preserve">            -4.72341552e-02, -1.40066119e-02, -2.82997973e-02,</t>
  </si>
  <si>
    <t xml:space="preserve">            -6.44787475e-02,  8.15878734e-02,  1.45010445e-02,</t>
  </si>
  <si>
    <t xml:space="preserve">             7.15861768e-02,  5.46949655e-02,  5.28162830e-02,</t>
  </si>
  <si>
    <t xml:space="preserve">            -4.82543111e-02, -3.36672924e-02,  4.70288619e-02,</t>
  </si>
  <si>
    <t xml:space="preserve">             3.57229635e-02,  4.97846566e-02]],</t>
  </si>
  <si>
    <t xml:space="preserve">          [[-1.47672631e-02, -6.03508726e-02,  4.39990386e-02,</t>
  </si>
  <si>
    <t xml:space="preserve">            -4.93472777e-02, -1.85284559e-02, -1.59815568e-02,</t>
  </si>
  <si>
    <t xml:space="preserve">            -2.44715530e-02, -1.31864389e-02, -5.61018363e-02,</t>
  </si>
  <si>
    <t xml:space="preserve">            -4.70449738e-02,  7.62855113e-02,  3.16577852e-02,</t>
  </si>
  <si>
    <t xml:space="preserve">            -7.29073584e-02,  5.17134741e-02,  3.42085697e-02,</t>
  </si>
  <si>
    <t xml:space="preserve">            -3.83171476e-02,  8.75664577e-02,  1.37494942e-02,</t>
  </si>
  <si>
    <t xml:space="preserve">             5.70783578e-02,  7.32496604e-02, -7.66187459e-02,</t>
  </si>
  <si>
    <t xml:space="preserve">            -7.68342912e-02,  6.79439902e-02,  1.12795969e-02,</t>
  </si>
  <si>
    <t xml:space="preserve">             6.68439493e-02,  1.48754073e-02,  3.34457047e-02,</t>
  </si>
  <si>
    <t xml:space="preserve">             5.60825206e-02,  7.07580820e-02,  1.27061075e-02,</t>
  </si>
  <si>
    <t xml:space="preserve">            -4.17441167e-02,  3.85546088e-02]]],</t>
  </si>
  <si>
    <t xml:space="preserve">         [[[-6.63293526e-02,  7.73482099e-02,  5.70707060e-02,</t>
  </si>
  <si>
    <t xml:space="preserve">            -3.76069546e-02,  1.86885595e-02, -7.40045384e-02,</t>
  </si>
  <si>
    <t xml:space="preserve">            -6.75265631e-03, -8.96663312e-03,  4.65022437e-02,</t>
  </si>
  <si>
    <t xml:space="preserve">            -6.85828403e-02, -7.19230771e-02, -5.04591279e-02,</t>
  </si>
  <si>
    <t xml:space="preserve">             9.37442575e-03, -1.24775646e-02, -9.36437212e-03,</t>
  </si>
  <si>
    <t xml:space="preserve">             6.51146919e-02, -3.53617594e-02,  6.75757378e-02,</t>
  </si>
  <si>
    <t xml:space="preserve">            -1.82228778e-02,  1.04480365e-03, -4.04338054e-02,</t>
  </si>
  <si>
    <t xml:space="preserve">             7.10635409e-02, -4.74077351e-02,  4.26425822e-02,</t>
  </si>
  <si>
    <t xml:space="preserve">             7.78175145e-02,  8.84212703e-02, -6.22622855e-02,</t>
  </si>
  <si>
    <t xml:space="preserve">            -3.19698900e-02, -4.10930812e-02, -2.85601206e-02,</t>
  </si>
  <si>
    <t xml:space="preserve">            -1.10084927e-02,  3.56094539e-02]],</t>
  </si>
  <si>
    <t xml:space="preserve">          [[ 8.46397951e-02,  8.09387639e-02, -8.09177291e-03,</t>
  </si>
  <si>
    <t xml:space="preserve">             1.94261298e-02,  4.39190455e-02,  3.82434502e-02,</t>
  </si>
  <si>
    <t xml:space="preserve">            -2.73782592e-02, -5.87379932e-02, -3.91073041e-02,</t>
  </si>
  <si>
    <t xml:space="preserve">             6.54420257e-02, -9.28342342e-03, -2.02391166e-02,</t>
  </si>
  <si>
    <t xml:space="preserve">            -2.11856775e-02,  8.46242681e-02,  2.33630482e-02,</t>
  </si>
  <si>
    <t xml:space="preserve">             2.31570704e-03, -6.22241609e-02,  6.54846244e-03,</t>
  </si>
  <si>
    <t xml:space="preserve">            -7.41253272e-02,  4.91116138e-04, -4.12537456e-02,</t>
  </si>
  <si>
    <t xml:space="preserve">            -4.87894230e-02, -7.81662166e-02,  5.75672723e-02,</t>
  </si>
  <si>
    <t xml:space="preserve">             3.63376969e-03,  7.23426566e-02,  1.40405921e-02,</t>
  </si>
  <si>
    <t xml:space="preserve">             2.26202253e-02,  6.58017397e-02,  5.62952794e-02,</t>
  </si>
  <si>
    <t xml:space="preserve">             4.89009358e-02,  5.27280904e-02]],</t>
  </si>
  <si>
    <t xml:space="preserve">          [[ 3.83426249e-02,  1.89691093e-02, -4.45249453e-02,</t>
  </si>
  <si>
    <t xml:space="preserve">            -7.91684315e-02, -5.34864813e-02, -1.66286789e-02,</t>
  </si>
  <si>
    <t xml:space="preserve">            -6.74163848e-02, -4.79103476e-02, -4.84705009e-02,</t>
  </si>
  <si>
    <t xml:space="preserve">             2.38516647e-02, -4.07715216e-02,  2.81233471e-02,</t>
  </si>
  <si>
    <t xml:space="preserve">             7.27761090e-02,  4.89409976e-02, -2.31896490e-02,</t>
  </si>
  <si>
    <t xml:space="preserve">            -5.52397892e-02, -3.93054262e-02,  4.69248655e-04,</t>
  </si>
  <si>
    <t xml:space="preserve">             8.17009211e-02,  6.28473386e-02,  1.37964590e-02,</t>
  </si>
  <si>
    <t xml:space="preserve">             3.48353349e-02,  2.15805341e-02,  6.83892071e-02,</t>
  </si>
  <si>
    <t xml:space="preserve">             4.91914451e-02, -6.27721474e-02, -1.45845963e-02,</t>
  </si>
  <si>
    <t xml:space="preserve">            -3.28330845e-02, -2.46208906e-02,  1.50869638e-02,</t>
  </si>
  <si>
    <t xml:space="preserve">             2.97584967e-03, -6.02634810e-02]],</t>
  </si>
  <si>
    <t xml:space="preserve">          [[ 7.54976869e-02,  5.69868274e-02, -7.70739913e-02,</t>
  </si>
  <si>
    <t xml:space="preserve">             3.53356227e-02,  1.15388604e-02, -7.43327290e-02,</t>
  </si>
  <si>
    <t xml:space="preserve">            -4.97832298e-02,  4.27285098e-02,  3.90144736e-02,</t>
  </si>
  <si>
    <t xml:space="preserve">            -2.16240603e-02, -6.63215965e-02, -7.33886883e-02,</t>
  </si>
  <si>
    <t xml:space="preserve">             3.78918573e-02, -8.70961975e-03,  3.13406140e-02,</t>
  </si>
  <si>
    <t xml:space="preserve">             1.54776927e-02, -6.64888769e-02,  3.95814665e-02,</t>
  </si>
  <si>
    <t xml:space="preserve">             4.13028002e-02,  5.81232831e-02, -6.12042733e-02,</t>
  </si>
  <si>
    <t xml:space="preserve">            -7.64724910e-02, -5.56810535e-02,  7.01990724e-02,</t>
  </si>
  <si>
    <t xml:space="preserve">             3.64730656e-02,  3.60321514e-02, -1.28492555e-02,</t>
  </si>
  <si>
    <t xml:space="preserve">             2.28242632e-02,  8.72231573e-02, -1.14521319e-02,</t>
  </si>
  <si>
    <t xml:space="preserve">             7.46024847e-02,  7.49967694e-02]],</t>
  </si>
  <si>
    <t xml:space="preserve">          [[ 5.57161681e-02, -5.84508888e-02,  3.46540697e-02,</t>
  </si>
  <si>
    <t xml:space="preserve">            -5.60890809e-02,  4.59604897e-02,  1.54766403e-02,</t>
  </si>
  <si>
    <t xml:space="preserve">            -7.16727823e-02, -3.60380448e-02,  8.46157521e-02,</t>
  </si>
  <si>
    <t xml:space="preserve">            -3.12548690e-02,  1.11667849e-02,  7.25452323e-03,</t>
  </si>
  <si>
    <t xml:space="preserve">            -7.14417249e-02, -2.42022015e-02, -6.64150119e-02,</t>
  </si>
  <si>
    <t xml:space="preserve">             1.46741895e-02,  4.71545495e-02,  6.30661473e-02,</t>
  </si>
  <si>
    <t xml:space="preserve">             4.37308364e-02, -8.10228288e-02, -7.80563951e-02,</t>
  </si>
  <si>
    <t xml:space="preserve">            -7.66652450e-02, -2.28065252e-02,  3.15157026e-02,</t>
  </si>
  <si>
    <t xml:space="preserve">            -8.35362598e-02,  3.10043059e-02, -4.16873321e-02,</t>
  </si>
  <si>
    <t xml:space="preserve">             3.97351906e-02,  3.09233107e-02,  1.44962901e-02,</t>
  </si>
  <si>
    <t xml:space="preserve">             4.45047207e-03,  6.31948337e-02]]],</t>
  </si>
  <si>
    <t xml:space="preserve">         [[[-7.51548260e-02, -3.16052176e-02, -2.41956841e-02,</t>
  </si>
  <si>
    <t xml:space="preserve">             8.74887183e-02,  8.52366313e-02, -1.86290704e-02,</t>
  </si>
  <si>
    <t xml:space="preserve">             4.03121673e-02,  4.98140492e-02,  5.16887382e-02,</t>
  </si>
  <si>
    <t xml:space="preserve">             2.37493571e-02,  1.16980355e-02, -2.56186984e-02,</t>
  </si>
  <si>
    <t xml:space="preserve">             2.63759065e-02,  7.64916986e-02,  1.06475465e-02,</t>
  </si>
  <si>
    <t xml:space="preserve">             6.56518787e-02,  8.18882212e-02,  5.62617481e-02,</t>
  </si>
  <si>
    <t xml:space="preserve">             4.81661484e-02,  8.09003189e-02,  1.92761775e-02,</t>
  </si>
  <si>
    <t xml:space="preserve">            -6.12016842e-02, -8.08491856e-02, -6.21671206e-04,</t>
  </si>
  <si>
    <t xml:space="preserve">            -7.99667984e-02,  7.92935714e-02,  6.13769665e-02,</t>
  </si>
  <si>
    <t xml:space="preserve">            -4.89258543e-02,  2.40325909e-02, -3.29507366e-02,</t>
  </si>
  <si>
    <t xml:space="preserve">            -4.12988029e-02, -4.54573287e-03]],</t>
  </si>
  <si>
    <t xml:space="preserve">          [[-2.66466197e-02,  7.34535530e-02, -3.70382257e-02,</t>
  </si>
  <si>
    <t xml:space="preserve">            -3.34479958e-02,  1.82674527e-02,  6.63357452e-02,</t>
  </si>
  <si>
    <t xml:space="preserve">            -4.39469106e-02,  2.04632953e-02,  6.12701438e-02,</t>
  </si>
  <si>
    <t xml:space="preserve">             6.69526979e-02, -1.45633509e-02, -4.40424262e-03,</t>
  </si>
  <si>
    <t xml:space="preserve">             1.70817506e-02,  5.00557721e-02, -8.34560692e-02,</t>
  </si>
  <si>
    <t xml:space="preserve">            -5.16296513e-02,  4.28043380e-02, -5.12064528e-03,</t>
  </si>
  <si>
    <t xml:space="preserve">            -3.17483246e-02, -7.92886615e-02,  9.45491809e-03,</t>
  </si>
  <si>
    <t xml:space="preserve">             5.10187224e-02, -2.72487681e-02, -1.19533855e-03,</t>
  </si>
  <si>
    <t xml:space="preserve">            -6.06265999e-02, -7.52665773e-02,  4.54728492e-02,</t>
  </si>
  <si>
    <t xml:space="preserve">             8.11928883e-02,  6.28330335e-02,  6.86622187e-02,</t>
  </si>
  <si>
    <t xml:space="preserve">             3.29619134e-03, -1.13087194e-02]],</t>
  </si>
  <si>
    <t xml:space="preserve">          [[ 2.77177319e-02,  4.19394411e-02, -7.21884891e-02,</t>
  </si>
  <si>
    <t xml:space="preserve">            -1.35914190e-02, -2.59936526e-02,  8.75092894e-02,</t>
  </si>
  <si>
    <t xml:space="preserve">             7.42406249e-02, -6.24174960e-02, -7.41310343e-02,</t>
  </si>
  <si>
    <t xml:space="preserve">            -3.29970680e-02, -3.18204574e-02, -8.44202787e-02,</t>
  </si>
  <si>
    <t xml:space="preserve">            -7.31144026e-02, -7.73309497e-03, -6.61358461e-02,</t>
  </si>
  <si>
    <t xml:space="preserve">             1.94860213e-02,  1.23009877e-02, -8.10308531e-02,</t>
  </si>
  <si>
    <t xml:space="preserve">             7.02329576e-02,  1.19949374e-02, -1.05614299e-02,</t>
  </si>
  <si>
    <t xml:space="preserve">             2.18640305e-02,  6.69285208e-02, -7.62939155e-02,</t>
  </si>
  <si>
    <t xml:space="preserve">            -6.47051483e-02,  1.31475264e-02,  5.18686436e-02,</t>
  </si>
  <si>
    <t xml:space="preserve">            -5.07443119e-03,  8.42507835e-03,  8.06690753e-02,</t>
  </si>
  <si>
    <t xml:space="preserve">             2.60378644e-02,  2.10719220e-02]],</t>
  </si>
  <si>
    <t xml:space="preserve">          [[ 7.29101375e-02,  2.83019897e-02, -7.60838017e-02,</t>
  </si>
  <si>
    <t xml:space="preserve">            -5.97515069e-02, -2.31991219e-03,  3.37775908e-02,</t>
  </si>
  <si>
    <t xml:space="preserve">            -6.69626743e-02, -4.34303991e-02, -4.70641851e-02,</t>
  </si>
  <si>
    <t xml:space="preserve">            -7.49652162e-02,  2.00433787e-02, -7.75561407e-02,</t>
  </si>
  <si>
    <t xml:space="preserve">             7.93769807e-02,  7.08517358e-02,  5.91383725e-02,</t>
  </si>
  <si>
    <t xml:space="preserve">             1.58923808e-02,  2.07463764e-02,  3.66777554e-02,</t>
  </si>
  <si>
    <t xml:space="preserve">            -5.81122153e-02, -1.57883111e-02, -2.32240334e-02,</t>
  </si>
  <si>
    <t xml:space="preserve">            -8.43393132e-02, -4.31040674e-02, -6.71374425e-02,</t>
  </si>
  <si>
    <t xml:space="preserve">             5.28766736e-02, -1.35647925e-02,  2.50020027e-02,</t>
  </si>
  <si>
    <t xml:space="preserve">            -8.09101239e-02, -5.17220348e-02, -4.21497710e-02,</t>
  </si>
  <si>
    <t xml:space="preserve">             3.67105417e-02, -2.29308698e-02]],</t>
  </si>
  <si>
    <t xml:space="preserve">          [[-3.81730013e-02,  5.78897968e-02, -4.08253595e-02,</t>
  </si>
  <si>
    <t xml:space="preserve">             6.49040146e-03,  1.53590497e-02,  3.81784253e-02,</t>
  </si>
  <si>
    <t xml:space="preserve">             8.78195092e-03, -5.03071249e-02,  7.01596737e-02,</t>
  </si>
  <si>
    <t xml:space="preserve">             3.30783725e-02, -3.23375389e-02,  4.34866501e-03,</t>
  </si>
  <si>
    <t xml:space="preserve">             2.05084849e-02,  5.49625978e-02, -1.66094154e-02,</t>
  </si>
  <si>
    <t xml:space="preserve">            -6.78312182e-02, -5.67641817e-02,  1.08936457e-02,</t>
  </si>
  <si>
    <t xml:space="preserve">            -2.36159731e-02,  3.31628695e-02, -7.89711997e-02,</t>
  </si>
  <si>
    <t xml:space="preserve">             2.72633834e-03,  6.54928088e-02, -5.16891405e-02,</t>
  </si>
  <si>
    <t xml:space="preserve">            -3.80430743e-02,  1.39781367e-02,  2.39684936e-02,</t>
  </si>
  <si>
    <t xml:space="preserve">            -1.48427309e-02,  5.48292473e-02, -3.07354480e-02,</t>
  </si>
  <si>
    <t xml:space="preserve">             2.00017518e-03,  4.64384705e-02]]]], dtype=float32),</t>
  </si>
  <si>
    <t xml:space="preserve">  array([ 1.1852300e-02, -1.7218290e-02,  1.3336567e-02,  8.9879772e-03,</t>
  </si>
  <si>
    <t xml:space="preserve">          1.4046108e-03, -4.9886011e-02,  1.4084629e-03, -1.7817278e-05,</t>
  </si>
  <si>
    <t xml:space="preserve">         -1.6127643e-03, -2.7092159e-02,  6.0842034e-05,  5.1188422e-06,</t>
  </si>
  <si>
    <t xml:space="preserve">          1.8691525e-02, -3.8786944e-02,  1.4644549e-03,  2.3705298e-02,</t>
  </si>
  <si>
    <t xml:space="preserve">         -3.2422218e-02,  1.0087307e-02,  3.6931019e-02, -9.9386438e-04,</t>
  </si>
  <si>
    <t xml:space="preserve">          3.3370929e-05, -1.6679122e-06,  2.6350649e-04,  1.6717880e-03,</t>
  </si>
  <si>
    <t xml:space="preserve">          3.5729494e-02, -3.1782445e-02,  1.7467391e-02, -5.9465827e-05,</t>
  </si>
  <si>
    <t xml:space="preserve">         -2.6477501e-02, -2.7883761e-02, -2.6397938e-02,  7.1717082e-03],</t>
  </si>
  <si>
    <t xml:space="preserve">        dtype=float32),</t>
  </si>
  <si>
    <t xml:space="preserve">  array([[[[-0.04454236,  0.00516953, -0.04254133, ..., -0.01305998,</t>
  </si>
  <si>
    <t xml:space="preserve">            -0.03566444,  0.01491137],</t>
  </si>
  <si>
    <t xml:space="preserve">           [ 0.03466142, -0.02495446, -0.01120849, ..., -0.02200027,</t>
  </si>
  <si>
    <t xml:space="preserve">             0.03407169,  0.02632518],</t>
  </si>
  <si>
    <t xml:space="preserve">           [-0.0245678 ,  0.01278428, -0.04249427, ...,  0.01592828,</t>
  </si>
  <si>
    <t xml:space="preserve">            -0.02372632,  0.01920478],</t>
  </si>
  <si>
    <t xml:space="preserve">           ...,</t>
  </si>
  <si>
    <t xml:space="preserve">           [-0.04964509,  0.04259156, -0.01426477, ..., -0.02898282,</t>
  </si>
  <si>
    <t xml:space="preserve">             0.04166473,  0.00856202],</t>
  </si>
  <si>
    <t xml:space="preserve">           [ 0.03493618,  0.04233461, -0.00541844, ..., -0.00273929,</t>
  </si>
  <si>
    <t xml:space="preserve">            -0.04759011, -0.00628893],</t>
  </si>
  <si>
    <t xml:space="preserve">           [ 0.0189691 ,  0.03234761,  0.00732817, ...,  0.01422194,</t>
  </si>
  <si>
    <t xml:space="preserve">            -0.03436329,  0.01108657]],</t>
  </si>
  <si>
    <t xml:space="preserve">          [[-0.02586661,  0.00450207, -0.02145683, ...,  0.00375996,</t>
  </si>
  <si>
    <t xml:space="preserve">             0.00827565,  0.01148238],</t>
  </si>
  <si>
    <t xml:space="preserve">           [ 0.04516233,  0.02196658,  0.01927262, ..., -0.01371531,</t>
  </si>
  <si>
    <t xml:space="preserve">            -0.03840413, -0.01626373],</t>
  </si>
  <si>
    <t xml:space="preserve">           [ 0.02929532,  0.04824476,  0.00090048, ...,  0.00948132,</t>
  </si>
  <si>
    <t xml:space="preserve">            -0.03318142,  0.02448863],</t>
  </si>
  <si>
    <t xml:space="preserve">           [-0.02298022, -0.02484525, -0.02579665, ..., -0.03207281,</t>
  </si>
  <si>
    <t xml:space="preserve">             0.04696063,  0.02032885],</t>
  </si>
  <si>
    <t xml:space="preserve">           [-0.03000518, -0.03895984,  0.02651611, ..., -0.03646103,</t>
  </si>
  <si>
    <t xml:space="preserve">            -0.02543897,  0.01518544],</t>
  </si>
  <si>
    <t xml:space="preserve">           [-0.02393833,  0.02842488, -0.04787075, ..., -0.03214752,</t>
  </si>
  <si>
    <t xml:space="preserve">            -0.01827506, -0.01426058]],</t>
  </si>
  <si>
    <t xml:space="preserve">          [[-0.02058197,  0.02036362, -0.03506794, ...,  0.02258489,</t>
  </si>
  <si>
    <t xml:space="preserve">             0.00190763, -0.04091365],</t>
  </si>
  <si>
    <t xml:space="preserve">           [ 0.04944726,  0.00016249,  0.03249192, ...,  0.02983361,</t>
  </si>
  <si>
    <t xml:space="preserve">            -0.01210031,  0.03219762],</t>
  </si>
  <si>
    <t xml:space="preserve">           [ 0.02552356, -0.00321494,  0.00946767, ..., -0.03008836,</t>
  </si>
  <si>
    <t xml:space="preserve">             0.04579712,  0.01181915],</t>
  </si>
  <si>
    <t xml:space="preserve">           [ 0.03394429,  0.01058327,  0.01946503, ...,  0.04229889,</t>
  </si>
  <si>
    <t xml:space="preserve">            -0.02498298, -0.03327593],</t>
  </si>
  <si>
    <t xml:space="preserve">           [-0.02466644, -0.00206559,  0.01580362, ..., -0.00792241,</t>
  </si>
  <si>
    <t xml:space="preserve">             0.02359534,  0.04368535],</t>
  </si>
  <si>
    <t xml:space="preserve">           [-0.03225777,  0.00836942,  0.04045477, ..., -0.02719859,</t>
  </si>
  <si>
    <t xml:space="preserve">            -0.02729064,  0.00469079]],</t>
  </si>
  <si>
    <t xml:space="preserve">          [[-0.01168338, -0.04237255, -0.01809025, ..., -0.03775868,</t>
  </si>
  <si>
    <t xml:space="preserve">             0.03247802,  0.02050742],</t>
  </si>
  <si>
    <t xml:space="preserve">           [-0.01184343, -0.01016913, -0.03970872, ..., -0.02924291,</t>
  </si>
  <si>
    <t xml:space="preserve">             0.0460124 ,  0.03839894],</t>
  </si>
  <si>
    <t xml:space="preserve">           [ 0.04329437, -0.00830938,  0.04188902, ..., -0.04438463,</t>
  </si>
  <si>
    <t xml:space="preserve">            -0.03166781, -0.02051301],</t>
  </si>
  <si>
    <t xml:space="preserve">           [-0.01174714,  0.02518108,  0.02612355, ...,  0.02979539,</t>
  </si>
  <si>
    <t xml:space="preserve">             0.01358997, -0.01366837],</t>
  </si>
  <si>
    <t xml:space="preserve">           [-0.02547959,  0.01852942,  0.03892821, ...,  0.01140365,</t>
  </si>
  <si>
    <t xml:space="preserve">             0.01567157, -0.0097519 ],</t>
  </si>
  <si>
    <t xml:space="preserve">           [ 0.01554395, -0.00788041,  0.02177098, ..., -0.03185592,</t>
  </si>
  <si>
    <t xml:space="preserve">             0.01558937,  0.04902986]],</t>
  </si>
  <si>
    <t xml:space="preserve">          [[ 0.00343911,  0.04871796,  0.04541078, ...,  0.00066606,</t>
  </si>
  <si>
    <t xml:space="preserve">             0.03045676, -0.0414455 ],</t>
  </si>
  <si>
    <t xml:space="preserve">           [ 0.04767733,  0.00693571,  0.03630219, ...,  0.04691712,</t>
  </si>
  <si>
    <t xml:space="preserve">             0.00472624,  0.04280834],</t>
  </si>
  <si>
    <t xml:space="preserve">           [-0.02669827, -0.011877  ,  0.00242163, ..., -0.03185575,</t>
  </si>
  <si>
    <t xml:space="preserve">            -0.04781278,  0.02922155],</t>
  </si>
  <si>
    <t xml:space="preserve">           [ 0.04194031,  0.02973534, -0.02248215, ...,  0.03535227,</t>
  </si>
  <si>
    <t xml:space="preserve">            -0.0425611 ,  0.01100383],</t>
  </si>
  <si>
    <t xml:space="preserve">           [ 0.04804625,  0.03115521,  0.04672305, ..., -0.03775575,</t>
  </si>
  <si>
    <t xml:space="preserve">             0.0409351 , -0.02426646],</t>
  </si>
  <si>
    <t xml:space="preserve">           [-0.00162209, -0.02167679, -0.02139082, ...,  0.02343199,</t>
  </si>
  <si>
    <t xml:space="preserve">             0.02711058, -0.01501814]]],</t>
  </si>
  <si>
    <t xml:space="preserve">         [[[-0.02949063,  0.01760322,  0.03802342, ..., -0.01528195,</t>
  </si>
  <si>
    <t xml:space="preserve">            -0.0038553 , -0.04879213],</t>
  </si>
  <si>
    <t xml:space="preserve">           [-0.00136737, -0.00082984, -0.00895938, ...,  0.04751147,</t>
  </si>
  <si>
    <t xml:space="preserve">            -0.04698516,  0.02902359],</t>
  </si>
  <si>
    <t xml:space="preserve">           [-0.04001903,  0.04596582,  0.0479131 , ..., -0.04243895,</t>
  </si>
  <si>
    <t xml:space="preserve">             0.03143534,  0.03205897],</t>
  </si>
  <si>
    <t xml:space="preserve">           [-0.0286526 , -0.04385837, -0.02281182, ..., -0.04361293,</t>
  </si>
  <si>
    <t xml:space="preserve">            -0.0190594 , -0.01074289],</t>
  </si>
  <si>
    <t xml:space="preserve">           [-0.04514612, -0.00945283,  0.03915726, ...,  0.02373418,</t>
  </si>
  <si>
    <t xml:space="preserve">            -0.01464555,  0.01170713],</t>
  </si>
  <si>
    <t xml:space="preserve">           [ 0.04276326, -0.00752798,  0.04312168, ...,  0.02769565,</t>
  </si>
  <si>
    <t xml:space="preserve">            -0.00695949,  0.00948369]],</t>
  </si>
  <si>
    <t xml:space="preserve">          [[-0.03797657, -0.01458097,  0.02740784, ...,  0.00957437,</t>
  </si>
  <si>
    <t xml:space="preserve">            -0.0458684 ,  0.0411371 ],</t>
  </si>
  <si>
    <t xml:space="preserve">           [ 0.02544057,  0.04074553, -0.02098066, ...,  0.04096692,</t>
  </si>
  <si>
    <t xml:space="preserve">            -0.03969026, -0.02257542],</t>
  </si>
  <si>
    <t xml:space="preserve">           [-0.03697407,  0.00784129, -0.01508981, ..., -0.03242678,</t>
  </si>
  <si>
    <t xml:space="preserve">             0.0004372 ,  0.03972803],</t>
  </si>
  <si>
    <t xml:space="preserve">           [ 0.00636062,  0.04696061, -0.04103985, ..., -0.01438169,</t>
  </si>
  <si>
    <t xml:space="preserve">            -0.04783495, -0.02334272],</t>
  </si>
  <si>
    <t xml:space="preserve">           [ 0.00356889,  0.00763819, -0.04491795, ...,  0.00661046,</t>
  </si>
  <si>
    <t xml:space="preserve">             0.01367089, -0.00031082],</t>
  </si>
  <si>
    <t xml:space="preserve">           [ 0.01696582,  0.0207955 , -0.04714244, ..., -0.03237207,</t>
  </si>
  <si>
    <t xml:space="preserve">            -0.02947468,  0.00789749]],</t>
  </si>
  <si>
    <t xml:space="preserve">          [[ 0.00057387,  0.0226542 ,  0.0315431 , ...,  0.0145373 ,</t>
  </si>
  <si>
    <t xml:space="preserve">             0.03313195,  0.00806067],</t>
  </si>
  <si>
    <t xml:space="preserve">           [ 0.04357595, -0.02313365,  0.015105  , ...,  0.04020996,</t>
  </si>
  <si>
    <t xml:space="preserve">             0.01310924,  0.03838125],</t>
  </si>
  <si>
    <t xml:space="preserve">           [-0.03711548,  0.01194231,  0.0265111 , ...,  0.04806465,</t>
  </si>
  <si>
    <t xml:space="preserve">             0.03292964, -0.00650391],</t>
  </si>
  <si>
    <t xml:space="preserve">           [ 0.00780294, -0.03642683, -0.00461923, ...,  0.03516512,</t>
  </si>
  <si>
    <t xml:space="preserve">             0.02455213, -0.03465728],</t>
  </si>
  <si>
    <t xml:space="preserve">           [-0.00571356,  0.03136083,  0.02049177, ..., -0.04583389,</t>
  </si>
  <si>
    <t xml:space="preserve">             0.04237878,  0.03195601],</t>
  </si>
  <si>
    <t xml:space="preserve">           [ 0.04214121,  0.03757074,  0.01737537, ...,  0.02782233,</t>
  </si>
  <si>
    <t xml:space="preserve">            -0.02303026, -0.02994896]],</t>
  </si>
  <si>
    <t xml:space="preserve">          [[-0.03276984, -0.01994995,  0.04921097, ...,  0.04055601,</t>
  </si>
  <si>
    <t xml:space="preserve">             0.01186556,  0.02955426],</t>
  </si>
  <si>
    <t xml:space="preserve">           [-0.0154104 , -0.03494284, -0.00524446, ...,  0.03689185,</t>
  </si>
  <si>
    <t xml:space="preserve">            -0.03089722, -0.02790819],</t>
  </si>
  <si>
    <t xml:space="preserve">           [-0.02963139,  0.04578809,  0.02995665, ...,  0.00952114,</t>
  </si>
  <si>
    <t xml:space="preserve">            -0.04334731,  0.02799464],</t>
  </si>
  <si>
    <t xml:space="preserve">           [-0.02449614, -0.04854533,  0.02281291, ...,  0.02317882,</t>
  </si>
  <si>
    <t xml:space="preserve">            -0.00236931,  0.02969311],</t>
  </si>
  <si>
    <t xml:space="preserve">           [-0.03458427,  0.03363095, -0.01041363, ...,  0.04095894,</t>
  </si>
  <si>
    <t xml:space="preserve">             0.03389365,  0.03523393],</t>
  </si>
  <si>
    <t xml:space="preserve">           [ 0.03655626,  0.04028204, -0.00612787, ..., -0.02004272,</t>
  </si>
  <si>
    <t xml:space="preserve">             0.03827029, -0.00726603]],</t>
  </si>
  <si>
    <t xml:space="preserve">          [[-0.00953676,  0.02603103, -0.01942001, ..., -0.01428098,</t>
  </si>
  <si>
    <t xml:space="preserve">            -0.00146632,  0.00047352],</t>
  </si>
  <si>
    <t xml:space="preserve">           [ 0.0459866 , -0.00537904, -0.04837476, ...,  0.00763569,</t>
  </si>
  <si>
    <t xml:space="preserve">             0.01682749,  0.04276109],</t>
  </si>
  <si>
    <t xml:space="preserve">           [-0.01479337, -0.03476928, -0.01639695, ...,  0.01749946,</t>
  </si>
  <si>
    <t xml:space="preserve">             0.00670053,  0.03290373],</t>
  </si>
  <si>
    <t xml:space="preserve">           [ 0.04211383,  0.01173332,  0.00322304, ...,  0.00647035,</t>
  </si>
  <si>
    <t xml:space="preserve">            -0.00402945,  0.01261438],</t>
  </si>
  <si>
    <t xml:space="preserve">           [-0.00143402,  0.00651146, -0.04415263, ...,  0.04622065,</t>
  </si>
  <si>
    <t xml:space="preserve">            -0.03229196, -0.02686926],</t>
  </si>
  <si>
    <t xml:space="preserve">           [-0.01874144, -0.04367694,  0.03481749, ..., -0.00890009,</t>
  </si>
  <si>
    <t xml:space="preserve">            -0.00595091,  0.02340978]]],</t>
  </si>
  <si>
    <t xml:space="preserve">         [[[ 0.02151735,  0.02380998,  0.04045996, ...,  0.03085328,</t>
  </si>
  <si>
    <t xml:space="preserve">            -0.04453546, -0.02548999],</t>
  </si>
  <si>
    <t xml:space="preserve">           [-0.00576708, -0.04260841, -0.01826973, ...,  0.02049622,</t>
  </si>
  <si>
    <t xml:space="preserve">             0.00196797, -0.03459149],</t>
  </si>
  <si>
    <t xml:space="preserve">           [-0.04578226, -0.0450582 ,  0.03947023, ...,  0.01029311,</t>
  </si>
  <si>
    <t xml:space="preserve">            -0.00453607, -0.03633352],</t>
  </si>
  <si>
    <t xml:space="preserve">           [ 0.01390304, -0.04774185,  0.00958386, ...,  0.04496636,</t>
  </si>
  <si>
    <t xml:space="preserve">            -0.01511791, -0.00947707],</t>
  </si>
  <si>
    <t xml:space="preserve">           [ 0.03391978,  0.03585815,  0.0473542 , ..., -0.04406826,</t>
  </si>
  <si>
    <t xml:space="preserve">             0.01689125,  0.01976069],</t>
  </si>
  <si>
    <t xml:space="preserve">           [ 0.00718181,  0.04929332,  0.03460009, ...,  0.03146435,</t>
  </si>
  <si>
    <t xml:space="preserve">            -0.01852827,  0.02896949]],</t>
  </si>
  <si>
    <t xml:space="preserve">          [[-0.03702457, -0.04662758, -0.01433447, ...,  0.04112063,</t>
  </si>
  <si>
    <t xml:space="preserve">             0.04685214,  0.0254054 ],</t>
  </si>
  <si>
    <t xml:space="preserve">           [ 0.02489258,  0.04905662,  0.02091666, ..., -0.0027107 ,</t>
  </si>
  <si>
    <t xml:space="preserve">             0.01488544,  0.01354743],</t>
  </si>
  <si>
    <t xml:space="preserve">           [ 0.04797302,  0.02604963,  0.02407354, ..., -0.01263891,</t>
  </si>
  <si>
    <t xml:space="preserve">             0.02353582,  0.00049925],</t>
  </si>
  <si>
    <t xml:space="preserve">           [ 0.03731106, -0.03239956,  0.03571149, ...,  0.0242017 ,</t>
  </si>
  <si>
    <t xml:space="preserve">            -0.04515746,  0.01709156],</t>
  </si>
  <si>
    <t xml:space="preserve">           [ 0.00113911,  0.02774001,  0.03775381, ...,  0.03609999,</t>
  </si>
  <si>
    <t xml:space="preserve">            -0.04673391, -0.01378627],</t>
  </si>
  <si>
    <t xml:space="preserve">           [ 0.02483469,  0.04467722,  0.0279601 , ...,  0.02740225,</t>
  </si>
  <si>
    <t xml:space="preserve">            -0.02309849,  0.00515324]],</t>
  </si>
  <si>
    <t xml:space="preserve">          [[-0.01794579,  0.03998442,  0.0145379 , ..., -0.01145786,</t>
  </si>
  <si>
    <t xml:space="preserve">            -0.0457313 , -0.04366773],</t>
  </si>
  <si>
    <t xml:space="preserve">           [-0.01699449, -0.03562353, -0.01151839, ..., -0.03622963,</t>
  </si>
  <si>
    <t xml:space="preserve">             0.03034701, -0.00305682],</t>
  </si>
  <si>
    <t xml:space="preserve">           [ 0.04706978, -0.04132925, -0.01299756, ...,  0.01564953,</t>
  </si>
  <si>
    <t xml:space="preserve">            -0.00992246, -0.03029967],</t>
  </si>
  <si>
    <t xml:space="preserve">           [-0.02360382, -0.04368158,  0.02188363, ...,  0.04388795,</t>
  </si>
  <si>
    <t xml:space="preserve">            -0.03007506,  0.04700815],</t>
  </si>
  <si>
    <t xml:space="preserve">           [-0.04972543, -0.00543783, -0.00796324, ..., -0.04877045,</t>
  </si>
  <si>
    <t xml:space="preserve">             0.00595661,  0.03230448],</t>
  </si>
  <si>
    <t xml:space="preserve">           [-0.00472833,  0.01472289, -0.00531131, ...,  0.01443281,</t>
  </si>
  <si>
    <t xml:space="preserve">             0.00831622,  0.01553956]],</t>
  </si>
  <si>
    <t xml:space="preserve">          [[-0.04351614,  0.00618096, -0.00211112, ...,  0.01974429,</t>
  </si>
  <si>
    <t xml:space="preserve">            -0.04555021,  0.01434837],</t>
  </si>
  <si>
    <t xml:space="preserve">           [ 0.02519486,  0.02215385,  0.03500158, ...,  0.04586237,</t>
  </si>
  <si>
    <t xml:space="preserve">            -0.0464352 ,  0.03090059],</t>
  </si>
  <si>
    <t xml:space="preserve">           [ 0.02782506,  0.00440769,  0.0117335 , ..., -0.04698943,</t>
  </si>
  <si>
    <t xml:space="preserve">            -0.03888975,  0.01270624],</t>
  </si>
  <si>
    <t xml:space="preserve">           [ 0.02599432,  0.00422396, -0.00673281, ..., -0.00235128,</t>
  </si>
  <si>
    <t xml:space="preserve">            -0.00258509,  0.01798278],</t>
  </si>
  <si>
    <t xml:space="preserve">           [ 0.01334587,  0.04477055, -0.00403178, ..., -0.02980798,</t>
  </si>
  <si>
    <t xml:space="preserve">            -0.0130856 ,  0.02058148],</t>
  </si>
  <si>
    <t xml:space="preserve">           [-0.00935764,  0.0331298 ,  0.03558218, ..., -0.03899327,</t>
  </si>
  <si>
    <t xml:space="preserve">            -0.04170116, -0.0322178 ]],</t>
  </si>
  <si>
    <t xml:space="preserve">          [[-0.01913308,  0.04260629, -0.00825439, ...,  0.03383888,</t>
  </si>
  <si>
    <t xml:space="preserve">             0.04145223,  0.00977555],</t>
  </si>
  <si>
    <t xml:space="preserve">           [-0.03513225,  0.02171416, -0.03764368, ...,  0.03326717,</t>
  </si>
  <si>
    <t xml:space="preserve">             0.00660288,  0.01934991],</t>
  </si>
  <si>
    <t xml:space="preserve">           [-0.04957499,  0.03079246, -0.01908522, ..., -0.01284475,</t>
  </si>
  <si>
    <t xml:space="preserve">             0.031089  ,  0.01325716],</t>
  </si>
  <si>
    <t xml:space="preserve">           [ 0.0169019 ,  0.02351014,  0.04354496, ...,  0.04336842,</t>
  </si>
  <si>
    <t xml:space="preserve">            -0.00454414, -0.01811412],</t>
  </si>
  <si>
    <t xml:space="preserve">           [ 0.02651129, -0.04824781,  0.0457753 , ...,  0.03081746,</t>
  </si>
  <si>
    <t xml:space="preserve">             0.01496162,  0.00406625],</t>
  </si>
  <si>
    <t xml:space="preserve">           [-0.04111587, -0.04507867, -0.0063435 , ..., -0.0287874 ,</t>
  </si>
  <si>
    <t xml:space="preserve">             0.00674947,  0.02367377]]],</t>
  </si>
  <si>
    <t xml:space="preserve">         [[[ 0.01749353, -0.04149035,  0.00403797, ...,  0.04357493,</t>
  </si>
  <si>
    <t xml:space="preserve">            -0.01246623,  0.0460725 ],</t>
  </si>
  <si>
    <t xml:space="preserve">           [ 0.00798644,  0.00375253,  0.03412619, ..., -0.00391128,</t>
  </si>
  <si>
    <t xml:space="preserve">             0.03330444, -0.00836568],</t>
  </si>
  <si>
    <t xml:space="preserve">           [-0.00326578, -0.00276215, -0.0181056 , ..., -0.03461086,</t>
  </si>
  <si>
    <t xml:space="preserve">            -0.01809825,  0.03313097],</t>
  </si>
  <si>
    <t xml:space="preserve">           [-0.0476885 ,  0.03384416,  0.04809505, ..., -0.03885376,</t>
  </si>
  <si>
    <t xml:space="preserve">            -0.03087624, -0.02761757],</t>
  </si>
  <si>
    <t xml:space="preserve">           [ 0.04918076, -0.00418563, -0.01101226, ...,  0.02489108,</t>
  </si>
  <si>
    <t xml:space="preserve">             0.01127418, -0.01526198],</t>
  </si>
  <si>
    <t xml:space="preserve">           [ 0.00310365, -0.0027009 ,  0.04967321, ...,  0.01952945,</t>
  </si>
  <si>
    <t xml:space="preserve">            -0.0069778 , -0.021325  ]],</t>
  </si>
  <si>
    <t xml:space="preserve">          [[ 0.01547757, -0.04158184, -0.01362443, ...,  0.04996251,</t>
  </si>
  <si>
    <t xml:space="preserve">             0.04859466,  0.02892211],</t>
  </si>
  <si>
    <t xml:space="preserve">           [-0.01750157, -0.04050287,  0.02568374, ..., -0.01396653,</t>
  </si>
  <si>
    <t xml:space="preserve">             0.03947697, -0.04519626],</t>
  </si>
  <si>
    <t xml:space="preserve">           [ 0.00211173, -0.03330196,  0.02914061, ...,  0.02975792,</t>
  </si>
  <si>
    <t xml:space="preserve">             0.01411429, -0.01301605],</t>
  </si>
  <si>
    <t xml:space="preserve">           [ 0.01342724, -0.03036166,  0.00327884, ..., -0.04630646,</t>
  </si>
  <si>
    <t xml:space="preserve">            -0.02392712,  0.03762216],</t>
  </si>
  <si>
    <t xml:space="preserve">           [ 0.00713262,  0.01750904,  0.01703095, ..., -0.02628709,</t>
  </si>
  <si>
    <t xml:space="preserve">            -0.01944186,  0.01131722],</t>
  </si>
  <si>
    <t xml:space="preserve">           [ 0.01370488, -0.03028877, -0.00566792, ...,  0.04929356,</t>
  </si>
  <si>
    <t xml:space="preserve">             0.02663759,  0.02250686]],</t>
  </si>
  <si>
    <t xml:space="preserve">          [[ 0.00832786,  0.03085895,  0.02429555, ..., -0.04210794,</t>
  </si>
  <si>
    <t xml:space="preserve">             0.0008338 , -0.03784024],</t>
  </si>
  <si>
    <t xml:space="preserve">           [ 0.04452763, -0.02187506,  0.00436227, ..., -0.00740876,</t>
  </si>
  <si>
    <t xml:space="preserve">             0.01069795,  0.03876668],</t>
  </si>
  <si>
    <t xml:space="preserve">           [ 0.0451318 , -0.03329187,  0.04087147, ..., -0.02499816,</t>
  </si>
  <si>
    <t xml:space="preserve">            -0.01379817, -0.0445677 ],</t>
  </si>
  <si>
    <t xml:space="preserve">           [ 0.01195914, -0.03141767,  0.02037265, ...,  0.03973408,</t>
  </si>
  <si>
    <t xml:space="preserve">             0.01355653,  0.00963049],</t>
  </si>
  <si>
    <t xml:space="preserve">           [ 0.02084024, -0.03184354, -0.01298782, ..., -0.01128751,</t>
  </si>
  <si>
    <t xml:space="preserve">             0.01782783,  0.01475342],</t>
  </si>
  <si>
    <t xml:space="preserve">           [ 0.02871091,  0.03914796, -0.03266599, ...,  0.03961175,</t>
  </si>
  <si>
    <t xml:space="preserve">            -0.04566162, -0.0025062 ]],</t>
  </si>
  <si>
    <t xml:space="preserve">          [[-0.02368756, -0.02873146,  0.01550085, ..., -0.01921938,</t>
  </si>
  <si>
    <t xml:space="preserve">             0.00939288,  0.03974792],</t>
  </si>
  <si>
    <t xml:space="preserve">           [ 0.03877632,  0.02978866,  0.02280129, ..., -0.01029979,</t>
  </si>
  <si>
    <t xml:space="preserve">            -0.0260333 ,  0.01069058],</t>
  </si>
  <si>
    <t xml:space="preserve">           [-0.03521965,  0.03139377,  0.00287092, ..., -0.01862471,</t>
  </si>
  <si>
    <t xml:space="preserve">             0.03738587,  0.00952424],</t>
  </si>
  <si>
    <t xml:space="preserve">           [ 0.04643236,  0.0333084 ,  0.03351799, ...,  0.01528241,</t>
  </si>
  <si>
    <t xml:space="preserve">            -0.02511528, -0.03609101],</t>
  </si>
  <si>
    <t xml:space="preserve">           [-0.00304598, -0.02804293, -0.0091053 , ..., -0.01805083,</t>
  </si>
  <si>
    <t xml:space="preserve">            -0.00291884, -0.02338333],</t>
  </si>
  <si>
    <t xml:space="preserve">           [-0.0093482 , -0.01508284, -0.03219068, ...,  0.02517954,</t>
  </si>
  <si>
    <t xml:space="preserve">            -0.01716428, -0.00315744]],</t>
  </si>
  <si>
    <t xml:space="preserve">          [[-0.03923678,  0.0029001 , -0.03846912, ...,  0.04110001,</t>
  </si>
  <si>
    <t xml:space="preserve">            -0.04710923,  0.03236248],</t>
  </si>
  <si>
    <t xml:space="preserve">           [-0.03505974, -0.01117904, -0.03697568, ..., -0.03516334,</t>
  </si>
  <si>
    <t xml:space="preserve">             0.04562337,  0.00310341],</t>
  </si>
  <si>
    <t xml:space="preserve">           [ 0.04630874, -0.03217001, -0.04611763, ...,  0.01837138,</t>
  </si>
  <si>
    <t xml:space="preserve">             0.01849963, -0.02442087],</t>
  </si>
  <si>
    <t xml:space="preserve">           [ 0.03355798,  0.00744489, -0.01812638, ...,  0.04391064,</t>
  </si>
  <si>
    <t xml:space="preserve">             0.03790356, -0.04031703],</t>
  </si>
  <si>
    <t xml:space="preserve">           [-0.00072878, -0.00750905, -0.00831557, ...,  0.03407084,</t>
  </si>
  <si>
    <t xml:space="preserve">             0.00748075, -0.02120095],</t>
  </si>
  <si>
    <t xml:space="preserve">           [-0.00788223, -0.0352816 ,  0.01039196, ...,  0.02792049,</t>
  </si>
  <si>
    <t xml:space="preserve">             0.04047389,  0.01056185]]],</t>
  </si>
  <si>
    <t xml:space="preserve">         [[[-0.00416993, -0.03376494, -0.0068719 , ...,  0.00515041,</t>
  </si>
  <si>
    <t xml:space="preserve">            -0.04006368, -0.01306055],</t>
  </si>
  <si>
    <t xml:space="preserve">           [ 0.03546265, -0.02740788, -0.02149194, ..., -0.00426997,</t>
  </si>
  <si>
    <t xml:space="preserve">            -0.03312876, -0.04420053],</t>
  </si>
  <si>
    <t xml:space="preserve">           [ 0.00741105,  0.04104398, -0.03425162, ..., -0.02132285,</t>
  </si>
  <si>
    <t xml:space="preserve">             0.02217703,  0.04583835],</t>
  </si>
  <si>
    <t xml:space="preserve">           [-0.04373761, -0.02246202, -0.02058125, ...,  0.04061914,</t>
  </si>
  <si>
    <t xml:space="preserve">            -0.00488023,  0.01760872],</t>
  </si>
  <si>
    <t xml:space="preserve">           [-0.00334635, -0.0203652 ,  0.02724964, ..., -0.0171001 ,</t>
  </si>
  <si>
    <t xml:space="preserve">             0.04750554,  0.04548439],</t>
  </si>
  <si>
    <t xml:space="preserve">           [ 0.04094185,  0.02231417, -0.03089354, ..., -0.00166667,</t>
  </si>
  <si>
    <t xml:space="preserve">            -0.03655587, -0.01537169]],</t>
  </si>
  <si>
    <t xml:space="preserve">          [[-0.04472156,  0.03710119,  0.00766474, ..., -0.04418715,</t>
  </si>
  <si>
    <t xml:space="preserve">             0.03931509,  0.01945404],</t>
  </si>
  <si>
    <t xml:space="preserve">           [ 0.01372178,  0.02990225,  0.03717872, ...,  0.04673411,</t>
  </si>
  <si>
    <t xml:space="preserve">            -0.04418136, -0.02557258],</t>
  </si>
  <si>
    <t xml:space="preserve">           [-0.04027331,  0.04300959, -0.03243921, ..., -0.02998663,</t>
  </si>
  <si>
    <t xml:space="preserve">            -0.02961452,  0.00957982],</t>
  </si>
  <si>
    <t xml:space="preserve">           [-0.01797989, -0.03740808, -0.03289258, ..., -0.01600894,</t>
  </si>
  <si>
    <t xml:space="preserve">             0.04124331,  0.02503869],</t>
  </si>
  <si>
    <t xml:space="preserve">           [ 0.04269934,  0.01703458,  0.03089903, ...,  0.00261104,</t>
  </si>
  <si>
    <t xml:space="preserve">            -0.04808521,  0.0008371 ],</t>
  </si>
  <si>
    <t xml:space="preserve">           [-0.02980058, -0.009501  ,  0.01048662, ..., -0.03796696,</t>
  </si>
  <si>
    <t xml:space="preserve">            -0.02576111, -0.03454123]],</t>
  </si>
  <si>
    <t xml:space="preserve">          [[-0.01183267, -0.04282412,  0.03536005, ...,  0.01782399,</t>
  </si>
  <si>
    <t xml:space="preserve">            -0.03417365, -0.04448951],</t>
  </si>
  <si>
    <t xml:space="preserve">           [-0.00494096, -0.01315277, -0.01132097, ..., -0.02497633,</t>
  </si>
  <si>
    <t xml:space="preserve">            -0.02231677,  0.03173417],</t>
  </si>
  <si>
    <t xml:space="preserve">           [-0.0493639 ,  0.04776102,  0.04455117, ..., -0.03588856,</t>
  </si>
  <si>
    <t xml:space="preserve">             0.00545349, -0.03510954],</t>
  </si>
  <si>
    <t xml:space="preserve">           [ 0.00312445,  0.02381171, -0.03735499, ...,  0.0257412 ,</t>
  </si>
  <si>
    <t xml:space="preserve">            -0.01606328, -0.00440146],</t>
  </si>
  <si>
    <t xml:space="preserve">           [-0.01552306, -0.04526012, -0.01470828, ...,  0.00378282,</t>
  </si>
  <si>
    <t xml:space="preserve">            -0.0398345 , -0.01151928],</t>
  </si>
  <si>
    <t xml:space="preserve">           [ 0.04515336, -0.01980838, -0.01604513, ...,  0.04735433,</t>
  </si>
  <si>
    <t xml:space="preserve">            -0.0064688 ,  0.03788804]],</t>
  </si>
  <si>
    <t xml:space="preserve">          [[ 0.02644305,  0.02243922, -0.00142062, ...,  0.01667767,</t>
  </si>
  <si>
    <t xml:space="preserve">             0.02241359, -0.01315115],</t>
  </si>
  <si>
    <t xml:space="preserve">           [ 0.01146163,  0.02251963, -0.03542414, ..., -0.00079202,</t>
  </si>
  <si>
    <t xml:space="preserve">            -0.01331044, -0.03224606],</t>
  </si>
  <si>
    <t xml:space="preserve">           [ 0.01012212,  0.03100578,  0.0471082 , ...,  0.03526186,</t>
  </si>
  <si>
    <t xml:space="preserve">             0.01130339,  0.02695921],</t>
  </si>
  <si>
    <t xml:space="preserve">           [ 0.00841745, -0.00834411,  0.02478953, ...,  0.0375325 ,</t>
  </si>
  <si>
    <t xml:space="preserve">            -0.01583089, -0.02745681],</t>
  </si>
  <si>
    <t xml:space="preserve">           [-0.01691024, -0.04951694,  0.04913571, ..., -0.01339448,</t>
  </si>
  <si>
    <t xml:space="preserve">             0.00938962,  0.02230541],</t>
  </si>
  <si>
    <t xml:space="preserve">           [-0.03312215,  0.0503815 , -0.0359707 , ...,  0.04315933,</t>
  </si>
  <si>
    <t xml:space="preserve">            -0.03381044,  0.04426821]],</t>
  </si>
  <si>
    <t xml:space="preserve">          [[ 0.00044947,  0.02535296, -0.01442738, ...,  0.03272143,</t>
  </si>
  <si>
    <t xml:space="preserve">            -0.04448297, -0.01075795],</t>
  </si>
  <si>
    <t xml:space="preserve">           [ 0.03510721, -0.00793895,  0.02498796, ...,  0.02114058,</t>
  </si>
  <si>
    <t xml:space="preserve">             0.044329  ,  0.02282111],</t>
  </si>
  <si>
    <t xml:space="preserve">           [ 0.04909432, -0.03246987,  0.0375278 , ...,  0.01515529,</t>
  </si>
  <si>
    <t xml:space="preserve">             0.0139158 , -0.04226973],</t>
  </si>
  <si>
    <t xml:space="preserve">           [ 0.00253969,  0.01214104,  0.04029224, ..., -0.0295203 ,</t>
  </si>
  <si>
    <t xml:space="preserve">            -0.02568837, -0.00446101],</t>
  </si>
  <si>
    <t xml:space="preserve">           [ 0.02757881, -0.02346778,  0.01954379, ...,  0.01689438,</t>
  </si>
  <si>
    <t xml:space="preserve">             0.00348536, -0.001029  ],</t>
  </si>
  <si>
    <t xml:space="preserve">           [-0.0380964 ,  0.04506142, -0.00255901, ...,  0.03947285,</t>
  </si>
  <si>
    <t xml:space="preserve">             0.0262076 ,  0.02360254]]]], dtype=float32),</t>
  </si>
  <si>
    <t xml:space="preserve">  array([ 4.4769602e-04, -4.4496264e-03, -2.0003125e-02, -1.3217604e-02,</t>
  </si>
  <si>
    <t xml:space="preserve">          1.1672166e-02, -1.1725413e-02, -1.6405227e-03,  5.5933986e-03,</t>
  </si>
  <si>
    <t xml:space="preserve">         -7.4835401e-03,  1.5725801e-03, -1.2118991e-03,  1.1362219e-03,</t>
  </si>
  <si>
    <t xml:space="preserve">         -9.0762321e-03, -3.0325663e-03, -1.1672298e-02,  4.5061326e-03,</t>
  </si>
  <si>
    <t xml:space="preserve">          9.0621755e-04, -7.7264500e-03,  3.6171563e-03,  1.2996570e-03,</t>
  </si>
  <si>
    <t xml:space="preserve">         -2.5066347e-03,  6.8373871e-03,  5.5972105e-03,  1.4187970e-04,</t>
  </si>
  <si>
    <t xml:space="preserve">         -5.2154330e-03, -1.2955827e-02, -1.1082866e-02, -1.0553185e-03,</t>
  </si>
  <si>
    <t xml:space="preserve">         -1.2323564e-04,  1.8635845e-03, -1.9438459e-02,  8.2711813e-05,</t>
  </si>
  <si>
    <t xml:space="preserve">         -2.1021741e-02,  4.8760969e-05,  3.5749583e-03,  2.4620057e-03,</t>
  </si>
  <si>
    <t xml:space="preserve">         -2.8377000e-05,  6.7982846e-03,  1.7882026e-03, -5.5420091e-03,</t>
  </si>
  <si>
    <t xml:space="preserve">          3.7152541e-04,  8.9456895e-03,  2.8057666e-03, -9.9183545e-03,</t>
  </si>
  <si>
    <t xml:space="preserve">          2.1259597e-05, -1.7116886e-02, -1.3288389e-02,  2.5868414e-03,</t>
  </si>
  <si>
    <t xml:space="preserve">          1.0862978e-04,  5.5012142e-04, -1.4109062e-02,  1.9790350e-04,</t>
  </si>
  <si>
    <t xml:space="preserve">         -2.6628653e-02,  9.3549112e-05, -2.0584777e-02,  2.0053196e-03,</t>
  </si>
  <si>
    <t xml:space="preserve">          3.9396579e-03,  3.9750282e-03,  5.0701555e-03, -2.3756480e-02,</t>
  </si>
  <si>
    <t xml:space="preserve">         -1.0561128e-03, -8.3105778e-03,  6.6491211e-04, -8.8002505e-03],</t>
  </si>
  <si>
    <t xml:space="preserve">  array([[ 1.3765319e-03, -1.5243079e-03,  2.6766141e-03, -5.9237449e-05,</t>
  </si>
  <si>
    <t xml:space="preserve">          -9.5228362e-04, -3.8110628e-04],</t>
  </si>
  <si>
    <t xml:space="preserve">         [ 1.5281229e-03, -1.3067203e-03,  9.0235524e-04, -1.0127033e-03,</t>
  </si>
  <si>
    <t xml:space="preserve">           6.3841935e-04,  1.4873344e-04],</t>
  </si>
  <si>
    <t xml:space="preserve">         [ 4.4524372e-03, -2.2524567e-03,  7.2780345e-04,  1.6881851e-04,</t>
  </si>
  <si>
    <t xml:space="preserve">          -7.2095508e-04, -7.0827681e-04],</t>
  </si>
  <si>
    <t xml:space="preserve">         ...,</t>
  </si>
  <si>
    <t xml:space="preserve">         [-6.5690803e-04, -1.6294338e-03, -7.2458124e-04,  2.4400461e-03,</t>
  </si>
  <si>
    <t xml:space="preserve">           6.6237536e-04,  1.5395831e-03],</t>
  </si>
  <si>
    <t xml:space="preserve">         [-1.4401344e-03, -1.3010103e-03,  1.9378756e-03,  1.5603009e-03,</t>
  </si>
  <si>
    <t xml:space="preserve">           3.9001828e-04,  1.5782007e-03],</t>
  </si>
  <si>
    <t xml:space="preserve">         [ 1.0010492e-03,  2.6893392e-03, -2.8078258e-03, -2.4560392e-03,</t>
  </si>
  <si>
    <t xml:space="preserve">          -3.8008919e-04,  2.8370894e-04]], dtype=float32),</t>
  </si>
  <si>
    <t xml:space="preserve">  array([-0.00560437,  0.00831308, -0.00251044, -0.00062979,  0.00263978,</t>
  </si>
  <si>
    <t xml:space="preserve">         -0.00220828], dtype=float32)]]</t>
  </si>
  <si>
    <t>Architecture</t>
  </si>
  <si>
    <t>Categorical cross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</si>
</sst>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Arial Unicode MS"/>
      <family val="2"/>
    </font>
    <font>
      <sz val="10"/>
      <color rgb="FF000000"/>
      <name val="Courier New"/>
      <family val="1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9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0" fillId="3" borderId="0" xfId="0" applyFill="1"/>
    <xf numFmtId="0" fontId="0" fillId="0" borderId="2" xfId="0" applyFill="1" applyBorder="1"/>
    <xf numFmtId="0" fontId="0" fillId="2" borderId="2" xfId="0" applyFill="1" applyBorder="1"/>
    <xf numFmtId="0" fontId="0" fillId="0" borderId="2" xfId="0" applyBorder="1"/>
    <xf numFmtId="0" fontId="0" fillId="0" borderId="0" xfId="0" applyAlignment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Fill="1" applyBorder="1"/>
    <xf numFmtId="0" fontId="0" fillId="0" borderId="3" xfId="0" applyBorder="1"/>
    <xf numFmtId="0" fontId="0" fillId="2" borderId="3" xfId="0" applyFill="1" applyBorder="1" applyAlignment="1"/>
    <xf numFmtId="0" fontId="0" fillId="2" borderId="0" xfId="0" applyFill="1" applyBorder="1" applyAlignment="1"/>
    <xf numFmtId="0" fontId="1" fillId="0" borderId="0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right"/>
    </xf>
    <xf numFmtId="0" fontId="0" fillId="3" borderId="0" xfId="0" applyFill="1" applyBorder="1" applyAlignment="1"/>
    <xf numFmtId="0" fontId="0" fillId="0" borderId="4" xfId="0" applyFill="1" applyBorder="1"/>
    <xf numFmtId="0" fontId="2" fillId="0" borderId="0" xfId="0" applyFont="1" applyFill="1" applyBorder="1"/>
    <xf numFmtId="0" fontId="0" fillId="4" borderId="0" xfId="0" applyFill="1"/>
    <xf numFmtId="0" fontId="0" fillId="4" borderId="2" xfId="0" applyFill="1" applyBorder="1"/>
    <xf numFmtId="0" fontId="0" fillId="0" borderId="4" xfId="0" applyFill="1" applyBorder="1" applyAlignment="1"/>
    <xf numFmtId="0" fontId="0" fillId="2" borderId="4" xfId="0" applyFill="1" applyBorder="1"/>
    <xf numFmtId="0" fontId="0" fillId="0" borderId="4" xfId="0" applyBorder="1"/>
    <xf numFmtId="0" fontId="0" fillId="4" borderId="4" xfId="0" applyFill="1" applyBorder="1"/>
    <xf numFmtId="0" fontId="0" fillId="2" borderId="0" xfId="0" applyFill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'500 Epochs'!$B$1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 Epochs'!$B$2:$B$500</c:f>
              <c:numCache>
                <c:formatCode>General</c:formatCode>
                <c:ptCount val="499"/>
                <c:pt idx="0">
                  <c:v>0.37719999999999998</c:v>
                </c:pt>
                <c:pt idx="1">
                  <c:v>0.23300000000000001</c:v>
                </c:pt>
                <c:pt idx="2">
                  <c:v>0.21790000000000001</c:v>
                </c:pt>
                <c:pt idx="3">
                  <c:v>0.31540000000000001</c:v>
                </c:pt>
                <c:pt idx="4">
                  <c:v>0.20680000000000001</c:v>
                </c:pt>
                <c:pt idx="5">
                  <c:v>0.30109999999999998</c:v>
                </c:pt>
                <c:pt idx="6">
                  <c:v>0.25590000000000002</c:v>
                </c:pt>
                <c:pt idx="7">
                  <c:v>0.25359999999999999</c:v>
                </c:pt>
                <c:pt idx="8">
                  <c:v>0.38030000000000003</c:v>
                </c:pt>
                <c:pt idx="9">
                  <c:v>0.40329999999999999</c:v>
                </c:pt>
                <c:pt idx="10">
                  <c:v>0.34710000000000002</c:v>
                </c:pt>
                <c:pt idx="11">
                  <c:v>0.23849999999999999</c:v>
                </c:pt>
                <c:pt idx="12">
                  <c:v>0.36849999999999999</c:v>
                </c:pt>
                <c:pt idx="13">
                  <c:v>0.39300000000000002</c:v>
                </c:pt>
                <c:pt idx="14">
                  <c:v>0.38829999999999998</c:v>
                </c:pt>
                <c:pt idx="15">
                  <c:v>0.33040000000000003</c:v>
                </c:pt>
                <c:pt idx="16">
                  <c:v>0.4002</c:v>
                </c:pt>
                <c:pt idx="17">
                  <c:v>0.33119999999999999</c:v>
                </c:pt>
                <c:pt idx="18">
                  <c:v>0.38190000000000002</c:v>
                </c:pt>
                <c:pt idx="19">
                  <c:v>0.36770000000000003</c:v>
                </c:pt>
                <c:pt idx="20">
                  <c:v>0.28129999999999999</c:v>
                </c:pt>
                <c:pt idx="21">
                  <c:v>0.3629</c:v>
                </c:pt>
                <c:pt idx="22">
                  <c:v>0.3669</c:v>
                </c:pt>
                <c:pt idx="23">
                  <c:v>0.3669</c:v>
                </c:pt>
                <c:pt idx="24">
                  <c:v>0.33679999999999999</c:v>
                </c:pt>
                <c:pt idx="25">
                  <c:v>0.36530000000000001</c:v>
                </c:pt>
                <c:pt idx="26">
                  <c:v>0.37559999999999999</c:v>
                </c:pt>
                <c:pt idx="27">
                  <c:v>0.38669999999999999</c:v>
                </c:pt>
                <c:pt idx="28">
                  <c:v>0.38109999999999999</c:v>
                </c:pt>
                <c:pt idx="29">
                  <c:v>0.39300000000000002</c:v>
                </c:pt>
                <c:pt idx="30">
                  <c:v>0.39700000000000002</c:v>
                </c:pt>
                <c:pt idx="31">
                  <c:v>0.41199999999999998</c:v>
                </c:pt>
                <c:pt idx="32">
                  <c:v>0.41599999999999998</c:v>
                </c:pt>
                <c:pt idx="33">
                  <c:v>0.4002</c:v>
                </c:pt>
                <c:pt idx="34">
                  <c:v>0.3891</c:v>
                </c:pt>
                <c:pt idx="35">
                  <c:v>0.41049999999999998</c:v>
                </c:pt>
                <c:pt idx="36">
                  <c:v>0.42</c:v>
                </c:pt>
                <c:pt idx="37">
                  <c:v>0.45639999999999997</c:v>
                </c:pt>
                <c:pt idx="38">
                  <c:v>0.45319999999999999</c:v>
                </c:pt>
                <c:pt idx="39">
                  <c:v>0.45400000000000001</c:v>
                </c:pt>
                <c:pt idx="40">
                  <c:v>0.46039999999999998</c:v>
                </c:pt>
                <c:pt idx="41">
                  <c:v>0.46510000000000001</c:v>
                </c:pt>
                <c:pt idx="42">
                  <c:v>0.48420000000000002</c:v>
                </c:pt>
                <c:pt idx="43">
                  <c:v>0.4723</c:v>
                </c:pt>
                <c:pt idx="44">
                  <c:v>0.47389999999999999</c:v>
                </c:pt>
                <c:pt idx="45">
                  <c:v>0.49370000000000003</c:v>
                </c:pt>
                <c:pt idx="46">
                  <c:v>0.4945</c:v>
                </c:pt>
                <c:pt idx="47">
                  <c:v>0.48809999999999998</c:v>
                </c:pt>
                <c:pt idx="48">
                  <c:v>0.51190000000000002</c:v>
                </c:pt>
                <c:pt idx="49">
                  <c:v>0.55230000000000001</c:v>
                </c:pt>
                <c:pt idx="50">
                  <c:v>0.51659999999999995</c:v>
                </c:pt>
                <c:pt idx="51">
                  <c:v>0.51029999999999998</c:v>
                </c:pt>
                <c:pt idx="52">
                  <c:v>0.52139999999999997</c:v>
                </c:pt>
                <c:pt idx="53">
                  <c:v>0.53800000000000003</c:v>
                </c:pt>
                <c:pt idx="54">
                  <c:v>0.52459999999999996</c:v>
                </c:pt>
                <c:pt idx="55">
                  <c:v>0.53879999999999995</c:v>
                </c:pt>
                <c:pt idx="56">
                  <c:v>0.57999999999999996</c:v>
                </c:pt>
                <c:pt idx="57">
                  <c:v>0.52610000000000001</c:v>
                </c:pt>
                <c:pt idx="58">
                  <c:v>0.53800000000000003</c:v>
                </c:pt>
                <c:pt idx="59">
                  <c:v>0.55859999999999999</c:v>
                </c:pt>
                <c:pt idx="60">
                  <c:v>0.56499999999999995</c:v>
                </c:pt>
                <c:pt idx="61">
                  <c:v>0.56889999999999996</c:v>
                </c:pt>
                <c:pt idx="62">
                  <c:v>0.58720000000000006</c:v>
                </c:pt>
                <c:pt idx="63">
                  <c:v>0.58479999999999999</c:v>
                </c:pt>
                <c:pt idx="64">
                  <c:v>0.5998</c:v>
                </c:pt>
                <c:pt idx="65">
                  <c:v>0.5998</c:v>
                </c:pt>
                <c:pt idx="66">
                  <c:v>0.6149</c:v>
                </c:pt>
                <c:pt idx="67">
                  <c:v>0.6149</c:v>
                </c:pt>
                <c:pt idx="68">
                  <c:v>0.64100000000000001</c:v>
                </c:pt>
                <c:pt idx="69">
                  <c:v>0.6482</c:v>
                </c:pt>
                <c:pt idx="70">
                  <c:v>0.65449999999999997</c:v>
                </c:pt>
                <c:pt idx="71">
                  <c:v>0.63390000000000002</c:v>
                </c:pt>
                <c:pt idx="72">
                  <c:v>0.63790000000000002</c:v>
                </c:pt>
                <c:pt idx="73">
                  <c:v>0.65059999999999996</c:v>
                </c:pt>
                <c:pt idx="74">
                  <c:v>0.67120000000000002</c:v>
                </c:pt>
                <c:pt idx="75">
                  <c:v>0.68069999999999997</c:v>
                </c:pt>
                <c:pt idx="76">
                  <c:v>0.67669999999999997</c:v>
                </c:pt>
                <c:pt idx="77">
                  <c:v>0.67910000000000004</c:v>
                </c:pt>
                <c:pt idx="78">
                  <c:v>0.70130000000000003</c:v>
                </c:pt>
                <c:pt idx="79">
                  <c:v>0.73060000000000003</c:v>
                </c:pt>
                <c:pt idx="80">
                  <c:v>0.73380000000000001</c:v>
                </c:pt>
                <c:pt idx="81">
                  <c:v>0.70209999999999995</c:v>
                </c:pt>
                <c:pt idx="82">
                  <c:v>0.72499999999999998</c:v>
                </c:pt>
                <c:pt idx="83">
                  <c:v>0.75749999999999995</c:v>
                </c:pt>
                <c:pt idx="84">
                  <c:v>0.73299999999999998</c:v>
                </c:pt>
                <c:pt idx="85">
                  <c:v>0.7409</c:v>
                </c:pt>
                <c:pt idx="86">
                  <c:v>0.75670000000000004</c:v>
                </c:pt>
                <c:pt idx="87">
                  <c:v>0.77580000000000005</c:v>
                </c:pt>
                <c:pt idx="88">
                  <c:v>0.68620000000000003</c:v>
                </c:pt>
                <c:pt idx="89">
                  <c:v>0.64739999999999998</c:v>
                </c:pt>
                <c:pt idx="90">
                  <c:v>0.64900000000000002</c:v>
                </c:pt>
                <c:pt idx="91">
                  <c:v>0.67589999999999995</c:v>
                </c:pt>
                <c:pt idx="92">
                  <c:v>0.71789999999999998</c:v>
                </c:pt>
                <c:pt idx="93">
                  <c:v>0.75280000000000002</c:v>
                </c:pt>
                <c:pt idx="94">
                  <c:v>0.76549999999999996</c:v>
                </c:pt>
                <c:pt idx="95">
                  <c:v>0.77500000000000002</c:v>
                </c:pt>
                <c:pt idx="96">
                  <c:v>0.77729999999999999</c:v>
                </c:pt>
                <c:pt idx="97">
                  <c:v>0.71240000000000003</c:v>
                </c:pt>
                <c:pt idx="98">
                  <c:v>0.75439999999999996</c:v>
                </c:pt>
                <c:pt idx="99">
                  <c:v>0.78369999999999995</c:v>
                </c:pt>
                <c:pt idx="100">
                  <c:v>0.79159999999999997</c:v>
                </c:pt>
                <c:pt idx="101">
                  <c:v>0.79400000000000004</c:v>
                </c:pt>
                <c:pt idx="102">
                  <c:v>0.79559999999999997</c:v>
                </c:pt>
                <c:pt idx="103">
                  <c:v>0.79949999999999999</c:v>
                </c:pt>
                <c:pt idx="104">
                  <c:v>0.80820000000000003</c:v>
                </c:pt>
                <c:pt idx="105">
                  <c:v>0.80669999999999997</c:v>
                </c:pt>
                <c:pt idx="106">
                  <c:v>0.82010000000000005</c:v>
                </c:pt>
                <c:pt idx="107">
                  <c:v>0.81930000000000003</c:v>
                </c:pt>
                <c:pt idx="108">
                  <c:v>0.83120000000000005</c:v>
                </c:pt>
                <c:pt idx="109">
                  <c:v>0.84309999999999996</c:v>
                </c:pt>
                <c:pt idx="110">
                  <c:v>0.85260000000000002</c:v>
                </c:pt>
                <c:pt idx="111">
                  <c:v>0.85260000000000002</c:v>
                </c:pt>
                <c:pt idx="112">
                  <c:v>0.85660000000000003</c:v>
                </c:pt>
                <c:pt idx="113">
                  <c:v>0.85580000000000001</c:v>
                </c:pt>
                <c:pt idx="114">
                  <c:v>0.86609999999999998</c:v>
                </c:pt>
                <c:pt idx="115">
                  <c:v>0.8629</c:v>
                </c:pt>
                <c:pt idx="116">
                  <c:v>0.86609999999999998</c:v>
                </c:pt>
                <c:pt idx="117">
                  <c:v>0.878</c:v>
                </c:pt>
                <c:pt idx="118">
                  <c:v>0.88670000000000004</c:v>
                </c:pt>
                <c:pt idx="119">
                  <c:v>0.88270000000000004</c:v>
                </c:pt>
                <c:pt idx="120">
                  <c:v>0.88429999999999997</c:v>
                </c:pt>
                <c:pt idx="121">
                  <c:v>0.88990000000000002</c:v>
                </c:pt>
                <c:pt idx="122">
                  <c:v>0.89219999999999999</c:v>
                </c:pt>
                <c:pt idx="123">
                  <c:v>0.89539999999999997</c:v>
                </c:pt>
                <c:pt idx="124">
                  <c:v>0.89700000000000002</c:v>
                </c:pt>
                <c:pt idx="125">
                  <c:v>0.89939999999999998</c:v>
                </c:pt>
                <c:pt idx="126">
                  <c:v>0.90329999999999999</c:v>
                </c:pt>
                <c:pt idx="127">
                  <c:v>0.90490000000000004</c:v>
                </c:pt>
                <c:pt idx="128">
                  <c:v>0.90649999999999997</c:v>
                </c:pt>
                <c:pt idx="129">
                  <c:v>0.90890000000000004</c:v>
                </c:pt>
                <c:pt idx="130">
                  <c:v>0.91279999999999994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0.92310000000000003</c:v>
                </c:pt>
                <c:pt idx="134">
                  <c:v>0.92549999999999999</c:v>
                </c:pt>
                <c:pt idx="135">
                  <c:v>0.92630000000000001</c:v>
                </c:pt>
                <c:pt idx="136">
                  <c:v>0.92710000000000004</c:v>
                </c:pt>
                <c:pt idx="137">
                  <c:v>0.92949999999999999</c:v>
                </c:pt>
                <c:pt idx="138">
                  <c:v>0.93340000000000001</c:v>
                </c:pt>
                <c:pt idx="139">
                  <c:v>0.93420000000000003</c:v>
                </c:pt>
                <c:pt idx="140">
                  <c:v>0.93579999999999997</c:v>
                </c:pt>
                <c:pt idx="141">
                  <c:v>0.93899999999999995</c:v>
                </c:pt>
                <c:pt idx="142">
                  <c:v>0.94059999999999999</c:v>
                </c:pt>
                <c:pt idx="143">
                  <c:v>0.94140000000000001</c:v>
                </c:pt>
                <c:pt idx="144">
                  <c:v>0.94369999999999998</c:v>
                </c:pt>
                <c:pt idx="145">
                  <c:v>0.94450000000000001</c:v>
                </c:pt>
                <c:pt idx="146">
                  <c:v>0.94769999999999999</c:v>
                </c:pt>
                <c:pt idx="147">
                  <c:v>0.95009999999999994</c:v>
                </c:pt>
                <c:pt idx="148">
                  <c:v>0.94930000000000003</c:v>
                </c:pt>
                <c:pt idx="149">
                  <c:v>0.95089999999999997</c:v>
                </c:pt>
                <c:pt idx="150">
                  <c:v>0.95089999999999997</c:v>
                </c:pt>
                <c:pt idx="151">
                  <c:v>0.95089999999999997</c:v>
                </c:pt>
                <c:pt idx="152">
                  <c:v>0.95320000000000005</c:v>
                </c:pt>
                <c:pt idx="153">
                  <c:v>0.95250000000000001</c:v>
                </c:pt>
                <c:pt idx="154">
                  <c:v>0.95640000000000003</c:v>
                </c:pt>
                <c:pt idx="155">
                  <c:v>0.95799999999999996</c:v>
                </c:pt>
                <c:pt idx="156">
                  <c:v>0.95799999999999996</c:v>
                </c:pt>
                <c:pt idx="157">
                  <c:v>0.95879999999999999</c:v>
                </c:pt>
                <c:pt idx="158">
                  <c:v>0.95879999999999999</c:v>
                </c:pt>
                <c:pt idx="159">
                  <c:v>0.95879999999999999</c:v>
                </c:pt>
                <c:pt idx="160">
                  <c:v>0.95960000000000001</c:v>
                </c:pt>
                <c:pt idx="161">
                  <c:v>0.96040000000000003</c:v>
                </c:pt>
                <c:pt idx="162">
                  <c:v>0.96199999999999997</c:v>
                </c:pt>
                <c:pt idx="163">
                  <c:v>0.96279999999999999</c:v>
                </c:pt>
                <c:pt idx="164">
                  <c:v>0.96430000000000005</c:v>
                </c:pt>
                <c:pt idx="165">
                  <c:v>0.96120000000000005</c:v>
                </c:pt>
                <c:pt idx="166">
                  <c:v>0.96279999999999999</c:v>
                </c:pt>
                <c:pt idx="167">
                  <c:v>0.96509999999999996</c:v>
                </c:pt>
                <c:pt idx="168">
                  <c:v>0.96589999999999998</c:v>
                </c:pt>
                <c:pt idx="169">
                  <c:v>0.96589999999999998</c:v>
                </c:pt>
                <c:pt idx="170">
                  <c:v>0.96750000000000003</c:v>
                </c:pt>
                <c:pt idx="171">
                  <c:v>0.96750000000000003</c:v>
                </c:pt>
                <c:pt idx="172">
                  <c:v>0.96830000000000005</c:v>
                </c:pt>
                <c:pt idx="173">
                  <c:v>0.96830000000000005</c:v>
                </c:pt>
                <c:pt idx="174">
                  <c:v>0.96989999999999998</c:v>
                </c:pt>
                <c:pt idx="175">
                  <c:v>0.97070000000000001</c:v>
                </c:pt>
                <c:pt idx="176">
                  <c:v>0.97230000000000005</c:v>
                </c:pt>
                <c:pt idx="177">
                  <c:v>0.97309999999999997</c:v>
                </c:pt>
                <c:pt idx="178">
                  <c:v>0.97230000000000005</c:v>
                </c:pt>
                <c:pt idx="179">
                  <c:v>0.97309999999999997</c:v>
                </c:pt>
                <c:pt idx="180">
                  <c:v>0.97309999999999997</c:v>
                </c:pt>
                <c:pt idx="181">
                  <c:v>0.97309999999999997</c:v>
                </c:pt>
                <c:pt idx="182">
                  <c:v>0.97309999999999997</c:v>
                </c:pt>
                <c:pt idx="183">
                  <c:v>0.97309999999999997</c:v>
                </c:pt>
                <c:pt idx="184">
                  <c:v>0.97309999999999997</c:v>
                </c:pt>
                <c:pt idx="185">
                  <c:v>0.97309999999999997</c:v>
                </c:pt>
                <c:pt idx="186">
                  <c:v>0.97309999999999997</c:v>
                </c:pt>
                <c:pt idx="187">
                  <c:v>0.97309999999999997</c:v>
                </c:pt>
                <c:pt idx="188">
                  <c:v>0.97389999999999999</c:v>
                </c:pt>
                <c:pt idx="189">
                  <c:v>0.97389999999999999</c:v>
                </c:pt>
                <c:pt idx="190">
                  <c:v>0.97540000000000004</c:v>
                </c:pt>
                <c:pt idx="191">
                  <c:v>0.97460000000000002</c:v>
                </c:pt>
                <c:pt idx="192">
                  <c:v>0.97460000000000002</c:v>
                </c:pt>
                <c:pt idx="193">
                  <c:v>0.97540000000000004</c:v>
                </c:pt>
                <c:pt idx="194">
                  <c:v>0.97150000000000003</c:v>
                </c:pt>
                <c:pt idx="195">
                  <c:v>0.97309999999999997</c:v>
                </c:pt>
                <c:pt idx="196">
                  <c:v>0.97460000000000002</c:v>
                </c:pt>
                <c:pt idx="197">
                  <c:v>0.97540000000000004</c:v>
                </c:pt>
                <c:pt idx="198">
                  <c:v>0.97460000000000002</c:v>
                </c:pt>
                <c:pt idx="199">
                  <c:v>0.97460000000000002</c:v>
                </c:pt>
                <c:pt idx="200">
                  <c:v>0.97540000000000004</c:v>
                </c:pt>
                <c:pt idx="201">
                  <c:v>0.97540000000000004</c:v>
                </c:pt>
                <c:pt idx="202">
                  <c:v>0.97389999999999999</c:v>
                </c:pt>
                <c:pt idx="203">
                  <c:v>0.97540000000000004</c:v>
                </c:pt>
                <c:pt idx="204">
                  <c:v>0.97460000000000002</c:v>
                </c:pt>
                <c:pt idx="205">
                  <c:v>0.97540000000000004</c:v>
                </c:pt>
                <c:pt idx="206">
                  <c:v>0.97540000000000004</c:v>
                </c:pt>
                <c:pt idx="207">
                  <c:v>0.97540000000000004</c:v>
                </c:pt>
                <c:pt idx="208">
                  <c:v>0.97699999999999998</c:v>
                </c:pt>
                <c:pt idx="209">
                  <c:v>0.97619999999999996</c:v>
                </c:pt>
                <c:pt idx="210">
                  <c:v>0.97699999999999998</c:v>
                </c:pt>
                <c:pt idx="211">
                  <c:v>0.97699999999999998</c:v>
                </c:pt>
                <c:pt idx="212">
                  <c:v>0.97699999999999998</c:v>
                </c:pt>
                <c:pt idx="213">
                  <c:v>0.96199999999999997</c:v>
                </c:pt>
                <c:pt idx="214">
                  <c:v>0.97389999999999999</c:v>
                </c:pt>
                <c:pt idx="215">
                  <c:v>0.97699999999999998</c:v>
                </c:pt>
                <c:pt idx="216">
                  <c:v>0.97389999999999999</c:v>
                </c:pt>
                <c:pt idx="217">
                  <c:v>0.97619999999999996</c:v>
                </c:pt>
                <c:pt idx="218">
                  <c:v>0.97619999999999996</c:v>
                </c:pt>
                <c:pt idx="219">
                  <c:v>0.97619999999999996</c:v>
                </c:pt>
                <c:pt idx="220">
                  <c:v>0.97699999999999998</c:v>
                </c:pt>
                <c:pt idx="221">
                  <c:v>0.97619999999999996</c:v>
                </c:pt>
                <c:pt idx="222">
                  <c:v>0.97699999999999998</c:v>
                </c:pt>
                <c:pt idx="223">
                  <c:v>0.97699999999999998</c:v>
                </c:pt>
                <c:pt idx="224">
                  <c:v>0.97540000000000004</c:v>
                </c:pt>
                <c:pt idx="225">
                  <c:v>0.97699999999999998</c:v>
                </c:pt>
                <c:pt idx="226">
                  <c:v>0.9778</c:v>
                </c:pt>
                <c:pt idx="227">
                  <c:v>0.9778</c:v>
                </c:pt>
                <c:pt idx="228">
                  <c:v>0.9778</c:v>
                </c:pt>
                <c:pt idx="229">
                  <c:v>0.9778</c:v>
                </c:pt>
                <c:pt idx="230">
                  <c:v>0.97540000000000004</c:v>
                </c:pt>
                <c:pt idx="231">
                  <c:v>0.97699999999999998</c:v>
                </c:pt>
                <c:pt idx="232">
                  <c:v>0.97699999999999998</c:v>
                </c:pt>
                <c:pt idx="233">
                  <c:v>0.9778</c:v>
                </c:pt>
                <c:pt idx="234">
                  <c:v>0.97699999999999998</c:v>
                </c:pt>
                <c:pt idx="235">
                  <c:v>0.97699999999999998</c:v>
                </c:pt>
                <c:pt idx="236">
                  <c:v>0.9778</c:v>
                </c:pt>
                <c:pt idx="237">
                  <c:v>0.97860000000000003</c:v>
                </c:pt>
                <c:pt idx="238">
                  <c:v>0.97860000000000003</c:v>
                </c:pt>
                <c:pt idx="239">
                  <c:v>0.97699999999999998</c:v>
                </c:pt>
                <c:pt idx="240">
                  <c:v>0.97940000000000005</c:v>
                </c:pt>
                <c:pt idx="241">
                  <c:v>0.98019999999999996</c:v>
                </c:pt>
                <c:pt idx="242">
                  <c:v>0.98019999999999996</c:v>
                </c:pt>
                <c:pt idx="243">
                  <c:v>0.98019999999999996</c:v>
                </c:pt>
                <c:pt idx="244">
                  <c:v>0.98019999999999996</c:v>
                </c:pt>
                <c:pt idx="245">
                  <c:v>0.97940000000000005</c:v>
                </c:pt>
                <c:pt idx="246">
                  <c:v>0.98099999999999998</c:v>
                </c:pt>
                <c:pt idx="247">
                  <c:v>0.98019999999999996</c:v>
                </c:pt>
                <c:pt idx="248">
                  <c:v>0.98180000000000001</c:v>
                </c:pt>
                <c:pt idx="249">
                  <c:v>0.98099999999999998</c:v>
                </c:pt>
                <c:pt idx="250">
                  <c:v>0.98260000000000003</c:v>
                </c:pt>
                <c:pt idx="251">
                  <c:v>0.98260000000000003</c:v>
                </c:pt>
                <c:pt idx="252">
                  <c:v>0.98260000000000003</c:v>
                </c:pt>
                <c:pt idx="253">
                  <c:v>0.98260000000000003</c:v>
                </c:pt>
                <c:pt idx="254">
                  <c:v>0.98260000000000003</c:v>
                </c:pt>
                <c:pt idx="255">
                  <c:v>0.98260000000000003</c:v>
                </c:pt>
                <c:pt idx="256">
                  <c:v>0.98260000000000003</c:v>
                </c:pt>
                <c:pt idx="257">
                  <c:v>0.98180000000000001</c:v>
                </c:pt>
                <c:pt idx="258">
                  <c:v>0.98419999999999996</c:v>
                </c:pt>
                <c:pt idx="259">
                  <c:v>0.98260000000000003</c:v>
                </c:pt>
                <c:pt idx="260">
                  <c:v>0.98260000000000003</c:v>
                </c:pt>
                <c:pt idx="261">
                  <c:v>0.98340000000000005</c:v>
                </c:pt>
                <c:pt idx="262">
                  <c:v>0.98260000000000003</c:v>
                </c:pt>
                <c:pt idx="263">
                  <c:v>0.98260000000000003</c:v>
                </c:pt>
                <c:pt idx="264">
                  <c:v>0.98260000000000003</c:v>
                </c:pt>
                <c:pt idx="265">
                  <c:v>0.98419999999999996</c:v>
                </c:pt>
                <c:pt idx="266">
                  <c:v>0.98180000000000001</c:v>
                </c:pt>
                <c:pt idx="267">
                  <c:v>0.98419999999999996</c:v>
                </c:pt>
                <c:pt idx="268">
                  <c:v>0.98340000000000005</c:v>
                </c:pt>
                <c:pt idx="269">
                  <c:v>0.98419999999999996</c:v>
                </c:pt>
                <c:pt idx="270">
                  <c:v>0.98340000000000005</c:v>
                </c:pt>
                <c:pt idx="271">
                  <c:v>0.98419999999999996</c:v>
                </c:pt>
                <c:pt idx="272">
                  <c:v>0.98419999999999996</c:v>
                </c:pt>
                <c:pt idx="273">
                  <c:v>0.98340000000000005</c:v>
                </c:pt>
                <c:pt idx="274">
                  <c:v>0.98340000000000005</c:v>
                </c:pt>
                <c:pt idx="275">
                  <c:v>0.98099999999999998</c:v>
                </c:pt>
                <c:pt idx="276">
                  <c:v>0.98419999999999996</c:v>
                </c:pt>
                <c:pt idx="277">
                  <c:v>0.98419999999999996</c:v>
                </c:pt>
                <c:pt idx="278">
                  <c:v>0.98419999999999996</c:v>
                </c:pt>
                <c:pt idx="279">
                  <c:v>0.98419999999999996</c:v>
                </c:pt>
                <c:pt idx="280">
                  <c:v>0.98419999999999996</c:v>
                </c:pt>
                <c:pt idx="281">
                  <c:v>0.98419999999999996</c:v>
                </c:pt>
                <c:pt idx="282">
                  <c:v>0.98419999999999996</c:v>
                </c:pt>
                <c:pt idx="283">
                  <c:v>0.98419999999999996</c:v>
                </c:pt>
                <c:pt idx="284">
                  <c:v>0.98419999999999996</c:v>
                </c:pt>
                <c:pt idx="285">
                  <c:v>0.98419999999999996</c:v>
                </c:pt>
                <c:pt idx="286">
                  <c:v>0.98419999999999996</c:v>
                </c:pt>
                <c:pt idx="287">
                  <c:v>0.98419999999999996</c:v>
                </c:pt>
                <c:pt idx="288">
                  <c:v>0.98419999999999996</c:v>
                </c:pt>
                <c:pt idx="289">
                  <c:v>0.98340000000000005</c:v>
                </c:pt>
                <c:pt idx="290">
                  <c:v>0.98419999999999996</c:v>
                </c:pt>
                <c:pt idx="291">
                  <c:v>0.98340000000000005</c:v>
                </c:pt>
                <c:pt idx="292">
                  <c:v>0.98419999999999996</c:v>
                </c:pt>
                <c:pt idx="293">
                  <c:v>0.9849</c:v>
                </c:pt>
                <c:pt idx="294">
                  <c:v>0.9849</c:v>
                </c:pt>
                <c:pt idx="295">
                  <c:v>0.98419999999999996</c:v>
                </c:pt>
                <c:pt idx="296">
                  <c:v>0.9849</c:v>
                </c:pt>
                <c:pt idx="297">
                  <c:v>0.98419999999999996</c:v>
                </c:pt>
                <c:pt idx="298">
                  <c:v>0.9849</c:v>
                </c:pt>
                <c:pt idx="299">
                  <c:v>0.9849</c:v>
                </c:pt>
                <c:pt idx="300">
                  <c:v>0.98570000000000002</c:v>
                </c:pt>
                <c:pt idx="301">
                  <c:v>0.98570000000000002</c:v>
                </c:pt>
                <c:pt idx="302">
                  <c:v>0.98570000000000002</c:v>
                </c:pt>
                <c:pt idx="303">
                  <c:v>0.98650000000000004</c:v>
                </c:pt>
                <c:pt idx="304">
                  <c:v>0.98570000000000002</c:v>
                </c:pt>
                <c:pt idx="305">
                  <c:v>0.98650000000000004</c:v>
                </c:pt>
                <c:pt idx="306">
                  <c:v>0.9849</c:v>
                </c:pt>
                <c:pt idx="307">
                  <c:v>0.98570000000000002</c:v>
                </c:pt>
                <c:pt idx="308">
                  <c:v>0.98650000000000004</c:v>
                </c:pt>
                <c:pt idx="309">
                  <c:v>0.98650000000000004</c:v>
                </c:pt>
                <c:pt idx="310">
                  <c:v>0.98570000000000002</c:v>
                </c:pt>
                <c:pt idx="311">
                  <c:v>0.98650000000000004</c:v>
                </c:pt>
                <c:pt idx="312">
                  <c:v>0.98650000000000004</c:v>
                </c:pt>
                <c:pt idx="313">
                  <c:v>0.98650000000000004</c:v>
                </c:pt>
                <c:pt idx="314">
                  <c:v>0.98650000000000004</c:v>
                </c:pt>
                <c:pt idx="315">
                  <c:v>0.98650000000000004</c:v>
                </c:pt>
                <c:pt idx="316">
                  <c:v>0.98570000000000002</c:v>
                </c:pt>
                <c:pt idx="317">
                  <c:v>0.98650000000000004</c:v>
                </c:pt>
                <c:pt idx="318">
                  <c:v>0.98570000000000002</c:v>
                </c:pt>
                <c:pt idx="319">
                  <c:v>0.9849</c:v>
                </c:pt>
                <c:pt idx="320">
                  <c:v>0.98570000000000002</c:v>
                </c:pt>
                <c:pt idx="321">
                  <c:v>0.98650000000000004</c:v>
                </c:pt>
                <c:pt idx="322">
                  <c:v>0.98650000000000004</c:v>
                </c:pt>
                <c:pt idx="323">
                  <c:v>0.98570000000000002</c:v>
                </c:pt>
                <c:pt idx="324">
                  <c:v>0.98650000000000004</c:v>
                </c:pt>
                <c:pt idx="325">
                  <c:v>0.98650000000000004</c:v>
                </c:pt>
                <c:pt idx="326">
                  <c:v>0.98650000000000004</c:v>
                </c:pt>
                <c:pt idx="327">
                  <c:v>0.98650000000000004</c:v>
                </c:pt>
                <c:pt idx="328">
                  <c:v>0.98570000000000002</c:v>
                </c:pt>
                <c:pt idx="329">
                  <c:v>0.98650000000000004</c:v>
                </c:pt>
                <c:pt idx="330">
                  <c:v>0.98650000000000004</c:v>
                </c:pt>
                <c:pt idx="331">
                  <c:v>0.98650000000000004</c:v>
                </c:pt>
                <c:pt idx="332">
                  <c:v>0.98650000000000004</c:v>
                </c:pt>
                <c:pt idx="333">
                  <c:v>0.98570000000000002</c:v>
                </c:pt>
                <c:pt idx="334">
                  <c:v>0.98650000000000004</c:v>
                </c:pt>
                <c:pt idx="335">
                  <c:v>0.98650000000000004</c:v>
                </c:pt>
                <c:pt idx="336">
                  <c:v>0.98729999999999996</c:v>
                </c:pt>
                <c:pt idx="337">
                  <c:v>0.98729999999999996</c:v>
                </c:pt>
                <c:pt idx="338">
                  <c:v>0.98650000000000004</c:v>
                </c:pt>
                <c:pt idx="339">
                  <c:v>0.98650000000000004</c:v>
                </c:pt>
                <c:pt idx="340">
                  <c:v>0.98650000000000004</c:v>
                </c:pt>
                <c:pt idx="341">
                  <c:v>0.98570000000000002</c:v>
                </c:pt>
                <c:pt idx="342">
                  <c:v>0.98729999999999996</c:v>
                </c:pt>
                <c:pt idx="343">
                  <c:v>0.98650000000000004</c:v>
                </c:pt>
                <c:pt idx="344">
                  <c:v>0.98729999999999996</c:v>
                </c:pt>
                <c:pt idx="345">
                  <c:v>0.98650000000000004</c:v>
                </c:pt>
                <c:pt idx="346">
                  <c:v>0.98729999999999996</c:v>
                </c:pt>
                <c:pt idx="347">
                  <c:v>0.98650000000000004</c:v>
                </c:pt>
                <c:pt idx="348">
                  <c:v>0.98729999999999996</c:v>
                </c:pt>
                <c:pt idx="349">
                  <c:v>0.98729999999999996</c:v>
                </c:pt>
                <c:pt idx="350">
                  <c:v>0.98729999999999996</c:v>
                </c:pt>
                <c:pt idx="351">
                  <c:v>0.98650000000000004</c:v>
                </c:pt>
                <c:pt idx="352">
                  <c:v>0.98650000000000004</c:v>
                </c:pt>
                <c:pt idx="353">
                  <c:v>0.98729999999999996</c:v>
                </c:pt>
                <c:pt idx="354">
                  <c:v>0.98650000000000004</c:v>
                </c:pt>
                <c:pt idx="355">
                  <c:v>0.98809999999999998</c:v>
                </c:pt>
                <c:pt idx="356">
                  <c:v>0.98809999999999998</c:v>
                </c:pt>
                <c:pt idx="357">
                  <c:v>0.98650000000000004</c:v>
                </c:pt>
                <c:pt idx="358">
                  <c:v>0.98650000000000004</c:v>
                </c:pt>
                <c:pt idx="359">
                  <c:v>0.98729999999999996</c:v>
                </c:pt>
                <c:pt idx="360">
                  <c:v>0.98729999999999996</c:v>
                </c:pt>
                <c:pt idx="361">
                  <c:v>0.98729999999999996</c:v>
                </c:pt>
                <c:pt idx="362">
                  <c:v>0.98650000000000004</c:v>
                </c:pt>
                <c:pt idx="363">
                  <c:v>0.98809999999999998</c:v>
                </c:pt>
                <c:pt idx="364">
                  <c:v>0.98729999999999996</c:v>
                </c:pt>
                <c:pt idx="365">
                  <c:v>0.98729999999999996</c:v>
                </c:pt>
                <c:pt idx="366">
                  <c:v>0.98809999999999998</c:v>
                </c:pt>
                <c:pt idx="367">
                  <c:v>0.98809999999999998</c:v>
                </c:pt>
                <c:pt idx="368">
                  <c:v>0.98729999999999996</c:v>
                </c:pt>
                <c:pt idx="369">
                  <c:v>0.98809999999999998</c:v>
                </c:pt>
                <c:pt idx="370">
                  <c:v>0.98729999999999996</c:v>
                </c:pt>
                <c:pt idx="371">
                  <c:v>0.98729999999999996</c:v>
                </c:pt>
                <c:pt idx="372">
                  <c:v>0.98729999999999996</c:v>
                </c:pt>
                <c:pt idx="373">
                  <c:v>0.98729999999999996</c:v>
                </c:pt>
                <c:pt idx="374">
                  <c:v>0.98809999999999998</c:v>
                </c:pt>
                <c:pt idx="375">
                  <c:v>0.98809999999999998</c:v>
                </c:pt>
                <c:pt idx="376">
                  <c:v>0.98809999999999998</c:v>
                </c:pt>
                <c:pt idx="377">
                  <c:v>0.98729999999999996</c:v>
                </c:pt>
                <c:pt idx="378">
                  <c:v>0.98729999999999996</c:v>
                </c:pt>
                <c:pt idx="379">
                  <c:v>0.98729999999999996</c:v>
                </c:pt>
                <c:pt idx="380">
                  <c:v>0.98809999999999998</c:v>
                </c:pt>
                <c:pt idx="381">
                  <c:v>0.98729999999999996</c:v>
                </c:pt>
                <c:pt idx="382">
                  <c:v>0.98729999999999996</c:v>
                </c:pt>
                <c:pt idx="383">
                  <c:v>0.98809999999999998</c:v>
                </c:pt>
                <c:pt idx="384">
                  <c:v>0.98729999999999996</c:v>
                </c:pt>
                <c:pt idx="385">
                  <c:v>0.98809999999999998</c:v>
                </c:pt>
                <c:pt idx="386">
                  <c:v>0.98809999999999998</c:v>
                </c:pt>
                <c:pt idx="387">
                  <c:v>0.98729999999999996</c:v>
                </c:pt>
                <c:pt idx="388">
                  <c:v>0.98729999999999996</c:v>
                </c:pt>
                <c:pt idx="389">
                  <c:v>0.98650000000000004</c:v>
                </c:pt>
                <c:pt idx="390">
                  <c:v>0.98809999999999998</c:v>
                </c:pt>
                <c:pt idx="391">
                  <c:v>0.98809999999999998</c:v>
                </c:pt>
                <c:pt idx="392">
                  <c:v>0.98729999999999996</c:v>
                </c:pt>
                <c:pt idx="393">
                  <c:v>0.98729999999999996</c:v>
                </c:pt>
                <c:pt idx="394">
                  <c:v>0.98729999999999996</c:v>
                </c:pt>
                <c:pt idx="395">
                  <c:v>0.98809999999999998</c:v>
                </c:pt>
                <c:pt idx="396">
                  <c:v>0.98729999999999996</c:v>
                </c:pt>
                <c:pt idx="397">
                  <c:v>0.98809999999999998</c:v>
                </c:pt>
                <c:pt idx="398">
                  <c:v>0.9849</c:v>
                </c:pt>
                <c:pt idx="399">
                  <c:v>0.98809999999999998</c:v>
                </c:pt>
                <c:pt idx="400">
                  <c:v>0.98809999999999998</c:v>
                </c:pt>
                <c:pt idx="401">
                  <c:v>0.98809999999999998</c:v>
                </c:pt>
                <c:pt idx="402">
                  <c:v>0.98809999999999998</c:v>
                </c:pt>
                <c:pt idx="403">
                  <c:v>0.98809999999999998</c:v>
                </c:pt>
                <c:pt idx="404">
                  <c:v>0.98650000000000004</c:v>
                </c:pt>
                <c:pt idx="405">
                  <c:v>0.9889</c:v>
                </c:pt>
                <c:pt idx="406">
                  <c:v>0.98729999999999996</c:v>
                </c:pt>
                <c:pt idx="407">
                  <c:v>0.98809999999999998</c:v>
                </c:pt>
                <c:pt idx="408">
                  <c:v>0.98809999999999998</c:v>
                </c:pt>
                <c:pt idx="409">
                  <c:v>0.98729999999999996</c:v>
                </c:pt>
                <c:pt idx="410">
                  <c:v>0.98809999999999998</c:v>
                </c:pt>
                <c:pt idx="411">
                  <c:v>0.98809999999999998</c:v>
                </c:pt>
                <c:pt idx="412">
                  <c:v>0.98729999999999996</c:v>
                </c:pt>
                <c:pt idx="413">
                  <c:v>0.98729999999999996</c:v>
                </c:pt>
                <c:pt idx="414">
                  <c:v>0.98809999999999998</c:v>
                </c:pt>
                <c:pt idx="415">
                  <c:v>0.98809999999999998</c:v>
                </c:pt>
                <c:pt idx="416">
                  <c:v>0.98809999999999998</c:v>
                </c:pt>
                <c:pt idx="417">
                  <c:v>0.98729999999999996</c:v>
                </c:pt>
                <c:pt idx="418">
                  <c:v>0.98809999999999998</c:v>
                </c:pt>
                <c:pt idx="419">
                  <c:v>0.98809999999999998</c:v>
                </c:pt>
                <c:pt idx="420">
                  <c:v>0.98809999999999998</c:v>
                </c:pt>
                <c:pt idx="421">
                  <c:v>0.98809999999999998</c:v>
                </c:pt>
                <c:pt idx="422">
                  <c:v>0.98650000000000004</c:v>
                </c:pt>
                <c:pt idx="423">
                  <c:v>0.98729999999999996</c:v>
                </c:pt>
                <c:pt idx="424">
                  <c:v>0.98809999999999998</c:v>
                </c:pt>
                <c:pt idx="425">
                  <c:v>0.98729999999999996</c:v>
                </c:pt>
                <c:pt idx="426">
                  <c:v>0.98729999999999996</c:v>
                </c:pt>
                <c:pt idx="427">
                  <c:v>0.98809999999999998</c:v>
                </c:pt>
                <c:pt idx="428">
                  <c:v>0.98809999999999998</c:v>
                </c:pt>
                <c:pt idx="429">
                  <c:v>0.98729999999999996</c:v>
                </c:pt>
                <c:pt idx="430">
                  <c:v>0.98729999999999996</c:v>
                </c:pt>
                <c:pt idx="431">
                  <c:v>0.98729999999999996</c:v>
                </c:pt>
                <c:pt idx="432">
                  <c:v>0.98729999999999996</c:v>
                </c:pt>
                <c:pt idx="433">
                  <c:v>0.98809999999999998</c:v>
                </c:pt>
                <c:pt idx="434">
                  <c:v>0.98729999999999996</c:v>
                </c:pt>
                <c:pt idx="435">
                  <c:v>0.98729999999999996</c:v>
                </c:pt>
                <c:pt idx="436">
                  <c:v>0.98809999999999998</c:v>
                </c:pt>
                <c:pt idx="437">
                  <c:v>0.98809999999999998</c:v>
                </c:pt>
                <c:pt idx="438">
                  <c:v>0.98729999999999996</c:v>
                </c:pt>
                <c:pt idx="439">
                  <c:v>0.98809999999999998</c:v>
                </c:pt>
                <c:pt idx="440">
                  <c:v>0.98729999999999996</c:v>
                </c:pt>
                <c:pt idx="441">
                  <c:v>0.98809999999999998</c:v>
                </c:pt>
                <c:pt idx="442">
                  <c:v>0.98729999999999996</c:v>
                </c:pt>
                <c:pt idx="443">
                  <c:v>0.98809999999999998</c:v>
                </c:pt>
                <c:pt idx="444">
                  <c:v>0.98729999999999996</c:v>
                </c:pt>
                <c:pt idx="445">
                  <c:v>0.98809999999999998</c:v>
                </c:pt>
                <c:pt idx="446">
                  <c:v>0.98809999999999998</c:v>
                </c:pt>
                <c:pt idx="447">
                  <c:v>0.98729999999999996</c:v>
                </c:pt>
                <c:pt idx="448">
                  <c:v>0.98729999999999996</c:v>
                </c:pt>
                <c:pt idx="449">
                  <c:v>0.98729999999999996</c:v>
                </c:pt>
                <c:pt idx="450">
                  <c:v>0.98809999999999998</c:v>
                </c:pt>
                <c:pt idx="451">
                  <c:v>0.98809999999999998</c:v>
                </c:pt>
                <c:pt idx="452">
                  <c:v>0.98809999999999998</c:v>
                </c:pt>
                <c:pt idx="453">
                  <c:v>0.9889</c:v>
                </c:pt>
                <c:pt idx="454">
                  <c:v>0.98809999999999998</c:v>
                </c:pt>
                <c:pt idx="455">
                  <c:v>0.98809999999999998</c:v>
                </c:pt>
                <c:pt idx="456">
                  <c:v>0.9889</c:v>
                </c:pt>
                <c:pt idx="457">
                  <c:v>0.98809999999999998</c:v>
                </c:pt>
                <c:pt idx="458">
                  <c:v>0.9889</c:v>
                </c:pt>
                <c:pt idx="459">
                  <c:v>0.98809999999999998</c:v>
                </c:pt>
                <c:pt idx="460">
                  <c:v>0.98809999999999998</c:v>
                </c:pt>
                <c:pt idx="461">
                  <c:v>0.98809999999999998</c:v>
                </c:pt>
                <c:pt idx="462">
                  <c:v>0.9889</c:v>
                </c:pt>
                <c:pt idx="463">
                  <c:v>0.9889</c:v>
                </c:pt>
                <c:pt idx="464">
                  <c:v>0.9889</c:v>
                </c:pt>
                <c:pt idx="465">
                  <c:v>0.98809999999999998</c:v>
                </c:pt>
                <c:pt idx="466">
                  <c:v>0.9889</c:v>
                </c:pt>
                <c:pt idx="467">
                  <c:v>0.98809999999999998</c:v>
                </c:pt>
                <c:pt idx="468">
                  <c:v>0.9889</c:v>
                </c:pt>
                <c:pt idx="469">
                  <c:v>0.9889</c:v>
                </c:pt>
                <c:pt idx="470">
                  <c:v>0.9889</c:v>
                </c:pt>
                <c:pt idx="471">
                  <c:v>0.9889</c:v>
                </c:pt>
                <c:pt idx="472">
                  <c:v>0.98809999999999998</c:v>
                </c:pt>
                <c:pt idx="473">
                  <c:v>0.98809999999999998</c:v>
                </c:pt>
                <c:pt idx="474">
                  <c:v>0.9889</c:v>
                </c:pt>
                <c:pt idx="475">
                  <c:v>0.9889</c:v>
                </c:pt>
                <c:pt idx="476">
                  <c:v>0.9889</c:v>
                </c:pt>
                <c:pt idx="477">
                  <c:v>0.9889</c:v>
                </c:pt>
                <c:pt idx="478">
                  <c:v>0.98809999999999998</c:v>
                </c:pt>
                <c:pt idx="479">
                  <c:v>0.9889</c:v>
                </c:pt>
                <c:pt idx="480">
                  <c:v>0.9889</c:v>
                </c:pt>
                <c:pt idx="481">
                  <c:v>0.9889</c:v>
                </c:pt>
                <c:pt idx="482">
                  <c:v>0.98809999999999998</c:v>
                </c:pt>
                <c:pt idx="483">
                  <c:v>0.9889</c:v>
                </c:pt>
                <c:pt idx="484">
                  <c:v>0.9889</c:v>
                </c:pt>
                <c:pt idx="485">
                  <c:v>0.98809999999999998</c:v>
                </c:pt>
                <c:pt idx="486">
                  <c:v>0.9889</c:v>
                </c:pt>
                <c:pt idx="487">
                  <c:v>0.9889</c:v>
                </c:pt>
                <c:pt idx="488">
                  <c:v>0.98809999999999998</c:v>
                </c:pt>
                <c:pt idx="489">
                  <c:v>0.9889</c:v>
                </c:pt>
                <c:pt idx="490">
                  <c:v>0.9889</c:v>
                </c:pt>
                <c:pt idx="491">
                  <c:v>0.9889</c:v>
                </c:pt>
                <c:pt idx="492">
                  <c:v>0.98809999999999998</c:v>
                </c:pt>
                <c:pt idx="493">
                  <c:v>0.9889</c:v>
                </c:pt>
                <c:pt idx="494">
                  <c:v>0.9889</c:v>
                </c:pt>
                <c:pt idx="495">
                  <c:v>0.9889</c:v>
                </c:pt>
                <c:pt idx="496">
                  <c:v>0.98809999999999998</c:v>
                </c:pt>
                <c:pt idx="497">
                  <c:v>0.9889</c:v>
                </c:pt>
                <c:pt idx="498">
                  <c:v>0.9889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E-2F46-8A05-6A96D5A4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243360"/>
        <c:axId val="1290244992"/>
      </c:lineChart>
      <c:catAx>
        <c:axId val="129024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44992"/>
        <c:crosses val="autoZero"/>
        <c:auto val="1"/>
        <c:lblAlgn val="ctr"/>
        <c:lblOffset val="100"/>
        <c:tickLblSkip val="50"/>
        <c:noMultiLvlLbl val="0"/>
      </c:catAx>
      <c:valAx>
        <c:axId val="129024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Accuracy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4</xdr:row>
      <xdr:rowOff>152400</xdr:rowOff>
    </xdr:from>
    <xdr:to>
      <xdr:col>15</xdr:col>
      <xdr:colOff>342900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0175D-D154-A049-B8AD-A5BBE887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622300</xdr:colOff>
      <xdr:row>27</xdr:row>
      <xdr:rowOff>101600</xdr:rowOff>
    </xdr:from>
    <xdr:to>
      <xdr:col>15</xdr:col>
      <xdr:colOff>368300</xdr:colOff>
      <xdr:row>30</xdr:row>
      <xdr:rowOff>36794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F88D6-934D-E441-A136-0DB32828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9800" y="5588000"/>
          <a:ext cx="8001000" cy="544794"/>
        </a:xfrm>
        <a:prstGeom prst="rect">
          <a:avLst/>
        </a:prstGeom>
      </xdr:spPr>
    </xdr:pic>
    <xdr:clientData/>
  </xdr:twoCellAnchor>
  <xdr:twoCellAnchor editAs="oneCell">
    <xdr:from>
      <xdr:col>5</xdr:col>
      <xdr:colOff>673100</xdr:colOff>
      <xdr:row>30</xdr:row>
      <xdr:rowOff>127000</xdr:rowOff>
    </xdr:from>
    <xdr:to>
      <xdr:col>11</xdr:col>
      <xdr:colOff>192803</xdr:colOff>
      <xdr:row>46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21E537-78AC-3146-9F87-E3C0FD6AF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6223000"/>
          <a:ext cx="4472703" cy="328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</xdr:row>
      <xdr:rowOff>88900</xdr:rowOff>
    </xdr:from>
    <xdr:to>
      <xdr:col>16</xdr:col>
      <xdr:colOff>25400</xdr:colOff>
      <xdr:row>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3213AE-D0A2-5F40-8FB6-0124EAFF3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1100" y="698500"/>
          <a:ext cx="951230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520700</xdr:colOff>
      <xdr:row>7</xdr:row>
      <xdr:rowOff>88900</xdr:rowOff>
    </xdr:from>
    <xdr:to>
      <xdr:col>12</xdr:col>
      <xdr:colOff>165100</xdr:colOff>
      <xdr:row>29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927026-813B-C04F-963A-7743468C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2700" y="1511300"/>
          <a:ext cx="6248400" cy="454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0493-A811-2342-8CAE-4E473288F73A}">
  <dimension ref="A1:AF37"/>
  <sheetViews>
    <sheetView tabSelected="1" zoomScale="154" zoomScaleNormal="154" workbookViewId="0">
      <pane xSplit="1" topLeftCell="R1" activePane="topRight" state="frozen"/>
      <selection pane="topRight" activeCell="AF14" sqref="AF14"/>
    </sheetView>
  </sheetViews>
  <sheetFormatPr baseColWidth="10" defaultRowHeight="16" x14ac:dyDescent="0.2"/>
  <cols>
    <col min="1" max="1" width="13" customWidth="1"/>
  </cols>
  <sheetData>
    <row r="1" spans="1:32" x14ac:dyDescent="0.2">
      <c r="A1" s="1" t="s">
        <v>8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5" t="s">
        <v>11</v>
      </c>
      <c r="H1" s="14" t="s">
        <v>11</v>
      </c>
      <c r="I1" s="14" t="s">
        <v>11</v>
      </c>
      <c r="J1" s="14" t="s">
        <v>11</v>
      </c>
      <c r="K1" s="14" t="s">
        <v>11</v>
      </c>
      <c r="L1" s="14" t="s">
        <v>11</v>
      </c>
      <c r="M1" s="14" t="s">
        <v>11</v>
      </c>
      <c r="N1" s="15" t="s">
        <v>11</v>
      </c>
      <c r="O1" s="14" t="s">
        <v>11</v>
      </c>
      <c r="P1" s="14" t="s">
        <v>11</v>
      </c>
      <c r="Q1" s="17" t="s">
        <v>11</v>
      </c>
      <c r="R1" s="18" t="s">
        <v>11</v>
      </c>
      <c r="S1" s="16" t="s">
        <v>11</v>
      </c>
      <c r="T1" s="16" t="s">
        <v>11</v>
      </c>
      <c r="U1" s="16" t="s">
        <v>11</v>
      </c>
      <c r="V1" s="16" t="s">
        <v>11</v>
      </c>
      <c r="W1" s="16" t="s">
        <v>11</v>
      </c>
      <c r="X1" s="16" t="s">
        <v>11</v>
      </c>
      <c r="Y1" s="16" t="s">
        <v>11</v>
      </c>
      <c r="Z1" s="35" t="s">
        <v>11</v>
      </c>
      <c r="AA1" s="16" t="s">
        <v>11</v>
      </c>
      <c r="AB1" s="16" t="s">
        <v>11</v>
      </c>
      <c r="AC1" s="35" t="s">
        <v>11</v>
      </c>
      <c r="AD1" s="40" t="s">
        <v>999</v>
      </c>
      <c r="AE1" s="28"/>
      <c r="AF1" s="28"/>
    </row>
    <row r="2" spans="1:32" x14ac:dyDescent="0.2">
      <c r="A2" s="1" t="s">
        <v>10</v>
      </c>
      <c r="B2" s="14" t="s">
        <v>12</v>
      </c>
      <c r="C2" s="14" t="s">
        <v>12</v>
      </c>
      <c r="D2" s="14" t="s">
        <v>12</v>
      </c>
      <c r="E2" s="14" t="s">
        <v>12</v>
      </c>
      <c r="F2" s="14" t="s">
        <v>12</v>
      </c>
      <c r="G2" s="15" t="s">
        <v>12</v>
      </c>
      <c r="H2" s="14" t="s">
        <v>12</v>
      </c>
      <c r="I2" s="14" t="s">
        <v>12</v>
      </c>
      <c r="J2" s="14" t="s">
        <v>12</v>
      </c>
      <c r="K2" s="14" t="s">
        <v>12</v>
      </c>
      <c r="L2" s="14" t="s">
        <v>12</v>
      </c>
      <c r="M2" s="14" t="s">
        <v>12</v>
      </c>
      <c r="N2" s="15" t="s">
        <v>12</v>
      </c>
      <c r="O2" s="14" t="s">
        <v>12</v>
      </c>
      <c r="P2" s="14" t="s">
        <v>12</v>
      </c>
      <c r="Q2" s="30" t="s">
        <v>12</v>
      </c>
      <c r="R2" s="21" t="s">
        <v>16</v>
      </c>
      <c r="S2" s="22" t="s">
        <v>17</v>
      </c>
      <c r="T2" s="22" t="s">
        <v>18</v>
      </c>
      <c r="U2" s="22" t="s">
        <v>19</v>
      </c>
      <c r="V2" s="16" t="s">
        <v>12</v>
      </c>
      <c r="W2" s="16" t="s">
        <v>12</v>
      </c>
      <c r="X2" s="16" t="s">
        <v>12</v>
      </c>
      <c r="Y2" s="16" t="s">
        <v>12</v>
      </c>
      <c r="Z2" s="35" t="s">
        <v>12</v>
      </c>
      <c r="AA2" s="16" t="s">
        <v>12</v>
      </c>
      <c r="AB2" s="16" t="s">
        <v>12</v>
      </c>
      <c r="AC2" s="35" t="s">
        <v>12</v>
      </c>
      <c r="AD2" s="16" t="s">
        <v>12</v>
      </c>
      <c r="AE2" s="16" t="s">
        <v>12</v>
      </c>
      <c r="AF2" s="16" t="s">
        <v>12</v>
      </c>
    </row>
    <row r="3" spans="1:32" x14ac:dyDescent="0.2">
      <c r="A3" s="9" t="s">
        <v>0</v>
      </c>
      <c r="B3" s="5">
        <v>50</v>
      </c>
      <c r="C3" s="6">
        <v>75</v>
      </c>
      <c r="D3" s="5">
        <v>100</v>
      </c>
      <c r="E3" s="5">
        <v>125</v>
      </c>
      <c r="F3" s="5">
        <v>150</v>
      </c>
      <c r="G3" s="12">
        <v>200</v>
      </c>
      <c r="H3" s="3">
        <v>75</v>
      </c>
      <c r="I3" s="3">
        <v>75</v>
      </c>
      <c r="J3" s="3">
        <v>75</v>
      </c>
      <c r="K3" s="3">
        <v>75</v>
      </c>
      <c r="L3" s="3">
        <v>75</v>
      </c>
      <c r="M3" s="3">
        <v>75</v>
      </c>
      <c r="N3" s="11">
        <v>75</v>
      </c>
      <c r="O3" s="3">
        <v>75</v>
      </c>
      <c r="P3" s="3">
        <v>75</v>
      </c>
      <c r="Q3" s="3">
        <v>75</v>
      </c>
      <c r="R3" s="19">
        <v>75</v>
      </c>
      <c r="S3" s="3">
        <v>75</v>
      </c>
      <c r="T3" s="3">
        <v>75</v>
      </c>
      <c r="U3" s="3">
        <v>75</v>
      </c>
      <c r="V3" s="3">
        <v>75</v>
      </c>
      <c r="W3" s="3">
        <v>75</v>
      </c>
      <c r="X3" s="3">
        <v>75</v>
      </c>
      <c r="Y3" s="3">
        <v>75</v>
      </c>
      <c r="Z3" s="31">
        <v>75</v>
      </c>
      <c r="AA3" s="3">
        <v>75</v>
      </c>
      <c r="AB3" s="3">
        <v>75</v>
      </c>
      <c r="AC3" s="31">
        <v>75</v>
      </c>
      <c r="AD3" s="3">
        <v>75</v>
      </c>
      <c r="AE3" s="3">
        <v>75</v>
      </c>
      <c r="AF3" s="3">
        <v>75</v>
      </c>
    </row>
    <row r="4" spans="1:32" x14ac:dyDescent="0.2">
      <c r="A4" s="9" t="s">
        <v>1</v>
      </c>
      <c r="B4">
        <v>5</v>
      </c>
      <c r="C4" s="7">
        <v>5</v>
      </c>
      <c r="D4">
        <v>5</v>
      </c>
      <c r="E4">
        <v>5</v>
      </c>
      <c r="F4">
        <v>5</v>
      </c>
      <c r="G4" s="27" t="s">
        <v>6</v>
      </c>
      <c r="H4" s="7">
        <v>10</v>
      </c>
      <c r="I4" s="7">
        <v>15</v>
      </c>
      <c r="J4" s="7">
        <v>25</v>
      </c>
      <c r="K4" s="7">
        <v>50</v>
      </c>
      <c r="L4" s="7">
        <v>75</v>
      </c>
      <c r="M4" s="10">
        <v>100</v>
      </c>
      <c r="N4" s="12">
        <v>200</v>
      </c>
      <c r="O4" s="8">
        <v>100</v>
      </c>
      <c r="P4" s="3">
        <v>100</v>
      </c>
      <c r="Q4" s="4">
        <v>100</v>
      </c>
      <c r="R4" s="20">
        <v>100</v>
      </c>
      <c r="S4" s="4">
        <v>100</v>
      </c>
      <c r="T4" s="4">
        <v>100</v>
      </c>
      <c r="U4" s="4">
        <v>100</v>
      </c>
      <c r="V4" s="3">
        <v>200</v>
      </c>
      <c r="W4" s="3">
        <v>200</v>
      </c>
      <c r="X4" s="3">
        <v>200</v>
      </c>
      <c r="Y4" s="3">
        <v>200</v>
      </c>
      <c r="Z4" s="31">
        <v>200</v>
      </c>
      <c r="AA4" s="3">
        <v>200</v>
      </c>
      <c r="AB4" s="3">
        <v>200</v>
      </c>
      <c r="AC4" s="31">
        <v>200</v>
      </c>
      <c r="AD4" s="3">
        <v>100</v>
      </c>
      <c r="AE4" s="3">
        <v>200</v>
      </c>
      <c r="AF4" s="3">
        <v>200</v>
      </c>
    </row>
    <row r="5" spans="1:32" x14ac:dyDescent="0.2">
      <c r="A5" s="9" t="s">
        <v>13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s="27"/>
      <c r="H5" t="s">
        <v>14</v>
      </c>
      <c r="I5" t="s">
        <v>14</v>
      </c>
      <c r="J5" t="s">
        <v>14</v>
      </c>
      <c r="K5" t="s">
        <v>14</v>
      </c>
      <c r="L5" t="s">
        <v>14</v>
      </c>
      <c r="M5" s="10" t="s">
        <v>14</v>
      </c>
      <c r="N5" s="13" t="s">
        <v>14</v>
      </c>
      <c r="O5" s="7">
        <v>0.2</v>
      </c>
      <c r="P5" s="7">
        <v>0.5</v>
      </c>
      <c r="Q5" s="6" t="s">
        <v>14</v>
      </c>
      <c r="R5" s="19" t="s">
        <v>14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 t="s">
        <v>14</v>
      </c>
      <c r="Z5" s="31" t="s">
        <v>14</v>
      </c>
      <c r="AA5" s="3" t="s">
        <v>14</v>
      </c>
      <c r="AB5" s="3" t="s">
        <v>14</v>
      </c>
      <c r="AC5" s="31" t="s">
        <v>14</v>
      </c>
      <c r="AD5">
        <v>0.2</v>
      </c>
      <c r="AE5">
        <v>0.2</v>
      </c>
      <c r="AF5">
        <v>0.2</v>
      </c>
    </row>
    <row r="6" spans="1:32" x14ac:dyDescent="0.2">
      <c r="A6" s="9" t="s">
        <v>998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7"/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9">
        <v>1</v>
      </c>
      <c r="O6" s="2">
        <v>1</v>
      </c>
      <c r="P6" s="2">
        <v>1</v>
      </c>
      <c r="Q6" s="29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9">
        <v>1</v>
      </c>
      <c r="AA6" s="2">
        <v>1</v>
      </c>
      <c r="AB6" s="2">
        <v>1</v>
      </c>
      <c r="AC6" s="29">
        <v>1</v>
      </c>
      <c r="AD6" s="39">
        <v>2</v>
      </c>
      <c r="AE6" s="39">
        <v>2</v>
      </c>
      <c r="AF6" s="41">
        <v>2</v>
      </c>
    </row>
    <row r="7" spans="1:32" x14ac:dyDescent="0.2">
      <c r="A7" s="9" t="s">
        <v>20</v>
      </c>
      <c r="B7" s="2">
        <v>0.01</v>
      </c>
      <c r="C7" s="2">
        <v>0.01</v>
      </c>
      <c r="D7" s="2">
        <v>0.01</v>
      </c>
      <c r="E7" s="2">
        <v>0.01</v>
      </c>
      <c r="F7" s="2">
        <v>0.01</v>
      </c>
      <c r="G7" s="27"/>
      <c r="H7" s="2">
        <v>0.01</v>
      </c>
      <c r="I7" s="2">
        <v>0.01</v>
      </c>
      <c r="J7" s="2">
        <v>0.01</v>
      </c>
      <c r="K7" s="2">
        <v>0.01</v>
      </c>
      <c r="L7" s="2">
        <v>0.01</v>
      </c>
      <c r="M7" s="2">
        <v>0.01</v>
      </c>
      <c r="N7" s="29">
        <v>0.01</v>
      </c>
      <c r="O7" s="2">
        <v>0.01</v>
      </c>
      <c r="P7" s="2">
        <v>0.01</v>
      </c>
      <c r="Q7" s="29">
        <v>0.01</v>
      </c>
      <c r="R7" s="2">
        <v>0.01</v>
      </c>
      <c r="S7" s="2">
        <v>0.01</v>
      </c>
      <c r="T7" s="2">
        <v>0.01</v>
      </c>
      <c r="U7" s="2">
        <v>0.01</v>
      </c>
      <c r="V7" s="7">
        <v>1E-3</v>
      </c>
      <c r="W7" s="10">
        <v>0.01</v>
      </c>
      <c r="X7" s="7">
        <v>0.05</v>
      </c>
      <c r="Y7" s="7">
        <v>0.1</v>
      </c>
      <c r="Z7" s="36">
        <v>0.2</v>
      </c>
      <c r="AA7">
        <v>0.01</v>
      </c>
      <c r="AB7">
        <v>0.01</v>
      </c>
      <c r="AC7" s="37">
        <v>0.01</v>
      </c>
      <c r="AD7" s="10">
        <v>1E-3</v>
      </c>
      <c r="AE7" s="7">
        <v>1E-4</v>
      </c>
      <c r="AF7" s="3">
        <v>1E-3</v>
      </c>
    </row>
    <row r="8" spans="1:32" x14ac:dyDescent="0.2">
      <c r="A8" s="9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7"/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9">
        <v>0</v>
      </c>
      <c r="O8" s="2">
        <v>0</v>
      </c>
      <c r="P8" s="2">
        <v>0</v>
      </c>
      <c r="Q8" s="29">
        <v>0</v>
      </c>
      <c r="R8" s="2">
        <v>0</v>
      </c>
      <c r="S8" s="2">
        <v>0</v>
      </c>
      <c r="T8" s="2">
        <v>0</v>
      </c>
      <c r="U8" s="2">
        <v>0</v>
      </c>
      <c r="V8">
        <v>0</v>
      </c>
      <c r="W8" s="10">
        <v>0</v>
      </c>
      <c r="X8">
        <v>0</v>
      </c>
      <c r="Y8">
        <v>0</v>
      </c>
      <c r="Z8" s="37">
        <v>0</v>
      </c>
      <c r="AA8" s="7">
        <v>0.2</v>
      </c>
      <c r="AB8" s="7">
        <v>0.4</v>
      </c>
      <c r="AC8" s="36">
        <v>0.6</v>
      </c>
      <c r="AD8">
        <v>0.2</v>
      </c>
      <c r="AE8">
        <v>0.2</v>
      </c>
      <c r="AF8" s="5">
        <v>0.2</v>
      </c>
    </row>
    <row r="9" spans="1:32" x14ac:dyDescent="0.2">
      <c r="A9" s="9" t="s">
        <v>7</v>
      </c>
      <c r="B9" s="2">
        <f>SUM(12*5)</f>
        <v>60</v>
      </c>
      <c r="C9" s="2">
        <f>SUM(12*C4)</f>
        <v>60</v>
      </c>
      <c r="D9" s="2">
        <f>SUM(12*D4)</f>
        <v>60</v>
      </c>
      <c r="E9" s="2">
        <f>SUM(13*E4)</f>
        <v>65</v>
      </c>
      <c r="F9" s="2">
        <f>SUM(13*F4)</f>
        <v>65</v>
      </c>
      <c r="G9" s="27"/>
      <c r="H9" s="2">
        <v>130</v>
      </c>
      <c r="I9" s="2">
        <f>SUM(12*15)</f>
        <v>180</v>
      </c>
      <c r="J9">
        <f>SUM(12*25)</f>
        <v>300</v>
      </c>
      <c r="K9">
        <f>SUM(12*50)</f>
        <v>600</v>
      </c>
      <c r="L9">
        <f>SUM(12*75)</f>
        <v>900</v>
      </c>
      <c r="M9" s="8">
        <f>SUM(12*100)</f>
        <v>1200</v>
      </c>
      <c r="N9" s="11">
        <f>SUM(12*200)</f>
        <v>2400</v>
      </c>
      <c r="O9" s="8">
        <f t="shared" ref="O9:U9" si="0">SUM(12*100)</f>
        <v>1200</v>
      </c>
      <c r="P9" s="8">
        <f t="shared" si="0"/>
        <v>1200</v>
      </c>
      <c r="Q9" s="31">
        <f t="shared" si="0"/>
        <v>1200</v>
      </c>
      <c r="R9" s="3">
        <f t="shared" si="0"/>
        <v>1200</v>
      </c>
      <c r="S9" s="3">
        <f t="shared" si="0"/>
        <v>1200</v>
      </c>
      <c r="T9" s="3">
        <f t="shared" si="0"/>
        <v>1200</v>
      </c>
      <c r="U9" s="3">
        <f t="shared" si="0"/>
        <v>1200</v>
      </c>
      <c r="V9" s="33"/>
      <c r="W9" s="33"/>
      <c r="X9" s="33"/>
      <c r="Y9" s="33"/>
      <c r="Z9" s="38"/>
      <c r="AA9" s="33"/>
      <c r="AB9" s="33"/>
      <c r="AC9" s="38"/>
      <c r="AD9" s="33"/>
      <c r="AE9" s="33"/>
    </row>
    <row r="10" spans="1:32" x14ac:dyDescent="0.2">
      <c r="A10" s="9" t="s">
        <v>2</v>
      </c>
      <c r="B10">
        <f>AVERAGE(,0.0942,0.121,0.1253,0.121,0.1199)</f>
        <v>9.69E-2</v>
      </c>
      <c r="C10">
        <f>AVERAGE(0.118,0.1175,0.1173,0.1173,0.1173)</f>
        <v>0.11748</v>
      </c>
      <c r="D10">
        <f>AVERAGE(0.1186,0.1186,0.1185,0.1183,0.1182)</f>
        <v>0.11844000000000002</v>
      </c>
      <c r="E10">
        <f>AVERAGE(0.1172,0.1175,0.1177,0.1179,0.1179)</f>
        <v>0.11764000000000001</v>
      </c>
      <c r="F10">
        <f>AVERAGE(0.1178,0.1179,0.1179,0.118,0.118)</f>
        <v>0.11792</v>
      </c>
      <c r="G10" s="27"/>
      <c r="H10">
        <f>AVERAGE(0.1179,0.1178,0.1178,0.1177,0.1176,0.1176,0.1175,0.1175,0.1174,0.1174)</f>
        <v>0.11761999999999999</v>
      </c>
      <c r="I10">
        <f>AVERAGE(0.1173,0.1166,0.1164,0.1163,0.1165,0.1163,0.1161,0.1163,0.1163,0.1163,0.1161,0.116,0.1159,0.116,0.1159)</f>
        <v>0.11628666666666669</v>
      </c>
      <c r="J10">
        <v>0.114916</v>
      </c>
      <c r="K10" s="33"/>
      <c r="L10" s="33"/>
      <c r="M10" s="33"/>
      <c r="N10" s="34"/>
      <c r="O10" s="8">
        <v>0.11762399999999999</v>
      </c>
      <c r="P10">
        <v>0.20817600000000019</v>
      </c>
      <c r="Q10" s="4">
        <v>0.11487700000000001</v>
      </c>
      <c r="R10" s="19">
        <v>0.231271</v>
      </c>
      <c r="S10" s="3">
        <v>0.23119999999999999</v>
      </c>
      <c r="T10" s="3">
        <v>0.23119999999999999</v>
      </c>
      <c r="U10" s="3">
        <v>0.23119999999999999</v>
      </c>
      <c r="V10" s="33"/>
      <c r="W10" s="33"/>
      <c r="X10" s="33"/>
      <c r="Y10" s="33"/>
      <c r="Z10" s="38"/>
      <c r="AA10" s="33"/>
      <c r="AB10" s="33"/>
      <c r="AC10" s="38"/>
      <c r="AD10" s="33"/>
      <c r="AE10" s="33"/>
    </row>
    <row r="11" spans="1:32" x14ac:dyDescent="0.2">
      <c r="A11" s="9" t="s">
        <v>3</v>
      </c>
      <c r="B11">
        <f>AVERAGE(0.6046,0.378,0.2108,0.1846,0.1775)</f>
        <v>0.31110000000000004</v>
      </c>
      <c r="C11">
        <f>AVERAGE(0.164,0.2084,0.2195,0.2266,0.2258)</f>
        <v>0.20885999999999999</v>
      </c>
      <c r="D11">
        <f>AVERAGE(0.1545,0.168,0.1783,0.1815,0.1886)</f>
        <v>0.17418</v>
      </c>
      <c r="E11">
        <f>AVERAGE(0.2306,0.2084,0.1918,0.1767,0.1759)</f>
        <v>0.19668000000000002</v>
      </c>
      <c r="F11">
        <f>AVERAGE(0.1704,0.1672,0.1616,0.1585,0.1601)</f>
        <v>0.16355999999999998</v>
      </c>
      <c r="G11" s="27"/>
      <c r="H11">
        <f>AVERAGE(0.1783,0.1807,0.1823,0.1862,0.1878,0.1886,0.1957,0.2021,0.2036,0.2076)</f>
        <v>0.19128999999999999</v>
      </c>
      <c r="I11">
        <f>AVERAGE(0.191,0.2195,0.2352,0.2369,0.2361,0.2353,0.2393,0.2393,0.2425,0.2338,0.2385,0.2417,0.2448,0.2441,0.2433)</f>
        <v>0.23475333333333337</v>
      </c>
      <c r="J11">
        <v>0.257656</v>
      </c>
      <c r="K11" s="33"/>
      <c r="L11" s="33"/>
      <c r="M11" s="33"/>
      <c r="N11" s="34"/>
      <c r="O11" s="8">
        <v>0.23379100000000008</v>
      </c>
      <c r="P11">
        <v>0.20026900000000011</v>
      </c>
      <c r="Q11" s="4">
        <v>0.24571599999999999</v>
      </c>
      <c r="R11" s="19">
        <v>0.19040000000000001</v>
      </c>
      <c r="S11" s="3">
        <v>0.191</v>
      </c>
      <c r="T11" s="3">
        <v>0.191</v>
      </c>
      <c r="U11" s="3">
        <v>0.191</v>
      </c>
      <c r="V11" s="33"/>
      <c r="W11" s="33"/>
      <c r="X11" s="33"/>
      <c r="Y11" s="33"/>
      <c r="Z11" s="38"/>
      <c r="AA11" s="33"/>
      <c r="AB11" s="33"/>
      <c r="AC11" s="38"/>
      <c r="AD11" s="33"/>
      <c r="AE11" s="33"/>
    </row>
    <row r="12" spans="1:32" x14ac:dyDescent="0.2">
      <c r="A12" s="9" t="s">
        <v>4</v>
      </c>
      <c r="B12">
        <v>0.1188</v>
      </c>
      <c r="C12">
        <v>0.1159</v>
      </c>
      <c r="D12">
        <v>0.1163</v>
      </c>
      <c r="E12">
        <v>0.11609999999999999</v>
      </c>
      <c r="F12">
        <v>0.11609999999999999</v>
      </c>
      <c r="G12" s="27"/>
      <c r="H12">
        <v>0.11550000000000001</v>
      </c>
      <c r="I12">
        <v>0.1148</v>
      </c>
      <c r="J12">
        <v>0.1135</v>
      </c>
      <c r="K12">
        <v>0.1115</v>
      </c>
      <c r="L12">
        <v>0.10639999999999999</v>
      </c>
      <c r="M12" s="8">
        <v>0.10299999999999999</v>
      </c>
      <c r="N12" s="11">
        <v>0.10440000000000001</v>
      </c>
      <c r="O12" s="3">
        <v>0.1186</v>
      </c>
      <c r="P12" s="3">
        <v>0.12130000000000001</v>
      </c>
      <c r="Q12" s="3">
        <v>0.1109</v>
      </c>
      <c r="R12" s="19">
        <v>0.23130000000000001</v>
      </c>
      <c r="S12" s="3">
        <v>0.23130000000000001</v>
      </c>
      <c r="T12" s="3">
        <v>0.23130000000000001</v>
      </c>
      <c r="U12" s="3">
        <v>0.23130000000000001</v>
      </c>
      <c r="V12">
        <v>0.1152</v>
      </c>
      <c r="W12" s="8">
        <v>0.10299999999999999</v>
      </c>
      <c r="X12">
        <v>0.1474</v>
      </c>
      <c r="Y12">
        <v>0.19159999999999999</v>
      </c>
      <c r="Z12" s="37">
        <v>0.23130000000000001</v>
      </c>
      <c r="AA12">
        <v>0.11509999999999999</v>
      </c>
      <c r="AB12">
        <v>0.115</v>
      </c>
      <c r="AC12" s="37">
        <v>0.1143</v>
      </c>
      <c r="AD12">
        <v>1.3313999999999999</v>
      </c>
      <c r="AE12">
        <v>1.2649999999999999</v>
      </c>
      <c r="AF12">
        <v>0.92510000000000003</v>
      </c>
    </row>
    <row r="13" spans="1:32" x14ac:dyDescent="0.2">
      <c r="A13" s="9" t="s">
        <v>5</v>
      </c>
      <c r="B13">
        <v>0.19842000000000001</v>
      </c>
      <c r="C13">
        <v>0.29133900000000001</v>
      </c>
      <c r="D13">
        <v>0.23149600000000001</v>
      </c>
      <c r="E13">
        <v>0.20629900000000001</v>
      </c>
      <c r="F13">
        <v>0.206229</v>
      </c>
      <c r="G13" s="27"/>
      <c r="H13">
        <v>0.23465</v>
      </c>
      <c r="I13">
        <v>0.31653999999999999</v>
      </c>
      <c r="J13">
        <v>0.32597999999999999</v>
      </c>
      <c r="K13">
        <v>0.34330699999999997</v>
      </c>
      <c r="L13">
        <v>0.374803</v>
      </c>
      <c r="M13" s="8">
        <v>0.411024</v>
      </c>
      <c r="N13" s="11">
        <v>0.45668999999999998</v>
      </c>
      <c r="O13" s="3">
        <v>0.31653500000000001</v>
      </c>
      <c r="P13" s="3">
        <v>0.26614169999999998</v>
      </c>
      <c r="Q13" s="3">
        <v>0.37009999999999998</v>
      </c>
      <c r="R13" s="19">
        <v>0.19059999999999999</v>
      </c>
      <c r="S13" s="3">
        <v>0.19055</v>
      </c>
      <c r="T13" s="3">
        <v>0.19055</v>
      </c>
      <c r="U13" s="3">
        <v>0.19055</v>
      </c>
      <c r="V13">
        <v>0.28349999999999997</v>
      </c>
      <c r="W13" s="8">
        <v>0.411024</v>
      </c>
      <c r="X13">
        <v>0.26140000000000002</v>
      </c>
      <c r="Y13">
        <v>0.19839999999999999</v>
      </c>
      <c r="Z13" s="37">
        <v>0.19059999999999999</v>
      </c>
      <c r="AA13">
        <v>0.30709999999999998</v>
      </c>
      <c r="AB13">
        <v>0.29289999999999999</v>
      </c>
      <c r="AC13" s="37">
        <v>0.28349999999999997</v>
      </c>
      <c r="AD13">
        <v>0.47810000000000002</v>
      </c>
      <c r="AE13">
        <v>0.38429999999999997</v>
      </c>
      <c r="AF13">
        <v>0.67330999999999996</v>
      </c>
    </row>
    <row r="14" spans="1:32" x14ac:dyDescent="0.2">
      <c r="M14" s="8"/>
      <c r="N14" s="8"/>
      <c r="O14" s="8"/>
      <c r="AC14" s="37"/>
    </row>
    <row r="15" spans="1:32" x14ac:dyDescent="0.2">
      <c r="B15" s="28"/>
      <c r="C15" s="28"/>
      <c r="D15" s="28"/>
      <c r="M15" s="8"/>
      <c r="N15" s="8"/>
    </row>
    <row r="16" spans="1:32" x14ac:dyDescent="0.2">
      <c r="A16" s="2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2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2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2"/>
      <c r="P18" s="3"/>
      <c r="Q18" s="3"/>
    </row>
    <row r="19" spans="1:17" x14ac:dyDescent="0.2">
      <c r="A19" s="2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2"/>
      <c r="P19" s="3"/>
      <c r="Q19" s="3"/>
    </row>
    <row r="20" spans="1:17" x14ac:dyDescent="0.2">
      <c r="A20" s="2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2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M26" s="8"/>
      <c r="N26" s="8"/>
      <c r="O26" s="8"/>
    </row>
    <row r="27" spans="1:17" x14ac:dyDescent="0.2">
      <c r="M27" s="8"/>
      <c r="N27" s="8"/>
      <c r="O27" s="8"/>
    </row>
    <row r="28" spans="1:17" x14ac:dyDescent="0.2">
      <c r="M28" s="8"/>
      <c r="N28" s="8"/>
      <c r="O28" s="8"/>
    </row>
    <row r="29" spans="1:17" x14ac:dyDescent="0.2">
      <c r="M29" s="8"/>
      <c r="N29" s="8"/>
      <c r="O29" s="8"/>
    </row>
    <row r="30" spans="1:17" x14ac:dyDescent="0.2">
      <c r="M30" s="8"/>
      <c r="N30" s="8"/>
      <c r="O30" s="8"/>
    </row>
    <row r="31" spans="1:17" x14ac:dyDescent="0.2">
      <c r="M31" s="8"/>
    </row>
    <row r="32" spans="1:17" x14ac:dyDescent="0.2">
      <c r="M32" s="8"/>
    </row>
    <row r="33" spans="13:13" x14ac:dyDescent="0.2">
      <c r="M33" s="8"/>
    </row>
    <row r="34" spans="13:13" x14ac:dyDescent="0.2">
      <c r="M34" s="8"/>
    </row>
    <row r="35" spans="13:13" x14ac:dyDescent="0.2">
      <c r="M35" s="8"/>
    </row>
    <row r="36" spans="13:13" x14ac:dyDescent="0.2">
      <c r="M36" s="8"/>
    </row>
    <row r="37" spans="13:13" x14ac:dyDescent="0.2">
      <c r="M37" s="8"/>
    </row>
  </sheetData>
  <mergeCells count="3">
    <mergeCell ref="G4:G13"/>
    <mergeCell ref="B15:D15"/>
    <mergeCell ref="AD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98CF-6FDE-5D4D-927E-1B625C946BE6}">
  <dimension ref="A1:C500"/>
  <sheetViews>
    <sheetView workbookViewId="0">
      <selection activeCell="P36" sqref="P36"/>
    </sheetView>
  </sheetViews>
  <sheetFormatPr baseColWidth="10" defaultRowHeight="16" x14ac:dyDescent="0.2"/>
  <sheetData>
    <row r="1" spans="1:3" x14ac:dyDescent="0.2">
      <c r="A1" s="1" t="s">
        <v>8</v>
      </c>
      <c r="B1" s="1" t="s">
        <v>9</v>
      </c>
      <c r="C1" s="1" t="s">
        <v>15</v>
      </c>
    </row>
    <row r="2" spans="1:3" x14ac:dyDescent="0.2">
      <c r="A2">
        <v>1.1473</v>
      </c>
      <c r="B2">
        <v>0.37719999999999998</v>
      </c>
      <c r="C2">
        <v>0</v>
      </c>
    </row>
    <row r="3" spans="1:3" x14ac:dyDescent="0.2">
      <c r="A3">
        <v>1.1432</v>
      </c>
      <c r="B3">
        <v>0.23300000000000001</v>
      </c>
      <c r="C3">
        <v>1</v>
      </c>
    </row>
    <row r="4" spans="1:3" x14ac:dyDescent="0.2">
      <c r="A4">
        <v>1.1760999999999999</v>
      </c>
      <c r="B4">
        <v>0.21790000000000001</v>
      </c>
      <c r="C4">
        <v>2</v>
      </c>
    </row>
    <row r="5" spans="1:3" x14ac:dyDescent="0.2">
      <c r="A5">
        <v>1.1271</v>
      </c>
      <c r="B5">
        <v>0.31540000000000001</v>
      </c>
      <c r="C5">
        <v>3</v>
      </c>
    </row>
    <row r="6" spans="1:3" x14ac:dyDescent="0.2">
      <c r="A6">
        <v>1.5859000000000001</v>
      </c>
      <c r="B6">
        <v>0.20680000000000001</v>
      </c>
      <c r="C6">
        <v>4</v>
      </c>
    </row>
    <row r="7" spans="1:3" x14ac:dyDescent="0.2">
      <c r="A7">
        <v>1.1309</v>
      </c>
      <c r="B7">
        <v>0.30109999999999998</v>
      </c>
      <c r="C7">
        <v>5</v>
      </c>
    </row>
    <row r="8" spans="1:3" x14ac:dyDescent="0.2">
      <c r="A8">
        <v>1.1278999999999999</v>
      </c>
      <c r="B8">
        <v>0.25590000000000002</v>
      </c>
      <c r="C8">
        <v>6</v>
      </c>
    </row>
    <row r="9" spans="1:3" x14ac:dyDescent="0.2">
      <c r="A9">
        <v>1.1073</v>
      </c>
      <c r="B9">
        <v>0.25359999999999999</v>
      </c>
      <c r="C9">
        <v>7</v>
      </c>
    </row>
    <row r="10" spans="1:3" x14ac:dyDescent="0.2">
      <c r="A10">
        <v>1.0998000000000001</v>
      </c>
      <c r="B10">
        <v>0.38030000000000003</v>
      </c>
      <c r="C10">
        <v>8</v>
      </c>
    </row>
    <row r="11" spans="1:3" x14ac:dyDescent="0.2">
      <c r="A11">
        <v>1.1203000000000001</v>
      </c>
      <c r="B11">
        <v>0.40329999999999999</v>
      </c>
      <c r="C11">
        <v>9</v>
      </c>
    </row>
    <row r="12" spans="1:3" x14ac:dyDescent="0.2">
      <c r="A12">
        <v>1.1587000000000001</v>
      </c>
      <c r="B12">
        <v>0.34710000000000002</v>
      </c>
      <c r="C12">
        <v>10</v>
      </c>
    </row>
    <row r="13" spans="1:3" x14ac:dyDescent="0.2">
      <c r="A13">
        <v>1.1168</v>
      </c>
      <c r="B13">
        <v>0.23849999999999999</v>
      </c>
      <c r="C13">
        <v>11</v>
      </c>
    </row>
    <row r="14" spans="1:3" x14ac:dyDescent="0.2">
      <c r="A14">
        <v>1.133</v>
      </c>
      <c r="B14">
        <v>0.36849999999999999</v>
      </c>
      <c r="C14">
        <v>12</v>
      </c>
    </row>
    <row r="15" spans="1:3" x14ac:dyDescent="0.2">
      <c r="A15">
        <v>1.101</v>
      </c>
      <c r="B15">
        <v>0.39300000000000002</v>
      </c>
      <c r="C15">
        <v>13</v>
      </c>
    </row>
    <row r="16" spans="1:3" x14ac:dyDescent="0.2">
      <c r="A16">
        <v>1.1093</v>
      </c>
      <c r="B16">
        <v>0.38829999999999998</v>
      </c>
      <c r="C16">
        <v>14</v>
      </c>
    </row>
    <row r="17" spans="1:3" x14ac:dyDescent="0.2">
      <c r="A17">
        <v>1.1044</v>
      </c>
      <c r="B17">
        <v>0.33040000000000003</v>
      </c>
      <c r="C17">
        <v>15</v>
      </c>
    </row>
    <row r="18" spans="1:3" x14ac:dyDescent="0.2">
      <c r="A18">
        <v>1.0973999999999999</v>
      </c>
      <c r="B18">
        <v>0.4002</v>
      </c>
      <c r="C18">
        <v>16</v>
      </c>
    </row>
    <row r="19" spans="1:3" x14ac:dyDescent="0.2">
      <c r="A19">
        <v>1.0625</v>
      </c>
      <c r="B19">
        <v>0.33119999999999999</v>
      </c>
      <c r="C19">
        <v>17</v>
      </c>
    </row>
    <row r="20" spans="1:3" x14ac:dyDescent="0.2">
      <c r="A20">
        <v>1.1033999999999999</v>
      </c>
      <c r="B20">
        <v>0.38190000000000002</v>
      </c>
      <c r="C20">
        <v>18</v>
      </c>
    </row>
    <row r="21" spans="1:3" x14ac:dyDescent="0.2">
      <c r="A21">
        <v>1.0873999999999999</v>
      </c>
      <c r="B21">
        <v>0.36770000000000003</v>
      </c>
      <c r="C21">
        <v>19</v>
      </c>
    </row>
    <row r="22" spans="1:3" x14ac:dyDescent="0.2">
      <c r="A22">
        <v>1.0802</v>
      </c>
      <c r="B22">
        <v>0.28129999999999999</v>
      </c>
      <c r="C22">
        <v>20</v>
      </c>
    </row>
    <row r="23" spans="1:3" x14ac:dyDescent="0.2">
      <c r="A23">
        <v>1.0725</v>
      </c>
      <c r="B23">
        <v>0.3629</v>
      </c>
      <c r="C23">
        <v>21</v>
      </c>
    </row>
    <row r="24" spans="1:3" x14ac:dyDescent="0.2">
      <c r="A24">
        <v>1.0613999999999999</v>
      </c>
      <c r="B24">
        <v>0.3669</v>
      </c>
      <c r="C24">
        <v>22</v>
      </c>
    </row>
    <row r="25" spans="1:3" x14ac:dyDescent="0.2">
      <c r="A25">
        <v>1.0597000000000001</v>
      </c>
      <c r="B25">
        <v>0.3669</v>
      </c>
      <c r="C25">
        <v>23</v>
      </c>
    </row>
    <row r="26" spans="1:3" x14ac:dyDescent="0.2">
      <c r="A26">
        <v>1.0737000000000001</v>
      </c>
      <c r="B26">
        <v>0.33679999999999999</v>
      </c>
      <c r="C26">
        <v>24</v>
      </c>
    </row>
    <row r="27" spans="1:3" x14ac:dyDescent="0.2">
      <c r="A27">
        <v>1.0421</v>
      </c>
      <c r="B27">
        <v>0.36530000000000001</v>
      </c>
      <c r="C27">
        <v>25</v>
      </c>
    </row>
    <row r="28" spans="1:3" x14ac:dyDescent="0.2">
      <c r="A28">
        <v>1.0330999999999999</v>
      </c>
      <c r="B28">
        <v>0.37559999999999999</v>
      </c>
      <c r="C28">
        <v>26</v>
      </c>
    </row>
    <row r="29" spans="1:3" x14ac:dyDescent="0.2">
      <c r="A29">
        <v>1.0234000000000001</v>
      </c>
      <c r="B29">
        <v>0.38669999999999999</v>
      </c>
      <c r="C29">
        <v>27</v>
      </c>
    </row>
    <row r="30" spans="1:3" x14ac:dyDescent="0.2">
      <c r="A30">
        <v>1.0185999999999999</v>
      </c>
      <c r="B30">
        <v>0.38109999999999999</v>
      </c>
      <c r="C30">
        <v>28</v>
      </c>
    </row>
    <row r="31" spans="1:3" x14ac:dyDescent="0.2">
      <c r="A31">
        <v>1.0004999999999999</v>
      </c>
      <c r="B31">
        <v>0.39300000000000002</v>
      </c>
      <c r="C31">
        <v>29</v>
      </c>
    </row>
    <row r="32" spans="1:3" x14ac:dyDescent="0.2">
      <c r="A32">
        <v>1.0059</v>
      </c>
      <c r="B32">
        <v>0.39700000000000002</v>
      </c>
      <c r="C32">
        <v>30</v>
      </c>
    </row>
    <row r="33" spans="1:3" x14ac:dyDescent="0.2">
      <c r="A33">
        <v>0.98980000000000001</v>
      </c>
      <c r="B33">
        <v>0.41199999999999998</v>
      </c>
      <c r="C33">
        <v>31</v>
      </c>
    </row>
    <row r="34" spans="1:3" x14ac:dyDescent="0.2">
      <c r="A34">
        <v>0.98360000000000003</v>
      </c>
      <c r="B34">
        <v>0.41599999999999998</v>
      </c>
      <c r="C34">
        <v>32</v>
      </c>
    </row>
    <row r="35" spans="1:3" x14ac:dyDescent="0.2">
      <c r="A35">
        <v>1.0041</v>
      </c>
      <c r="B35">
        <v>0.4002</v>
      </c>
      <c r="C35">
        <v>33</v>
      </c>
    </row>
    <row r="36" spans="1:3" x14ac:dyDescent="0.2">
      <c r="A36">
        <v>1</v>
      </c>
      <c r="B36">
        <v>0.3891</v>
      </c>
      <c r="C36">
        <v>34</v>
      </c>
    </row>
    <row r="37" spans="1:3" x14ac:dyDescent="0.2">
      <c r="A37">
        <v>0.97840000000000005</v>
      </c>
      <c r="B37">
        <v>0.41049999999999998</v>
      </c>
      <c r="C37">
        <v>35</v>
      </c>
    </row>
    <row r="38" spans="1:3" x14ac:dyDescent="0.2">
      <c r="A38">
        <v>0.96199999999999997</v>
      </c>
      <c r="B38">
        <v>0.42</v>
      </c>
      <c r="C38">
        <v>36</v>
      </c>
    </row>
    <row r="39" spans="1:3" x14ac:dyDescent="0.2">
      <c r="A39">
        <v>0.93440000000000001</v>
      </c>
      <c r="B39">
        <v>0.45639999999999997</v>
      </c>
      <c r="C39">
        <v>37</v>
      </c>
    </row>
    <row r="40" spans="1:3" x14ac:dyDescent="0.2">
      <c r="A40">
        <v>0.96730000000000005</v>
      </c>
      <c r="B40">
        <v>0.45319999999999999</v>
      </c>
      <c r="C40">
        <v>38</v>
      </c>
    </row>
    <row r="41" spans="1:3" x14ac:dyDescent="0.2">
      <c r="A41">
        <v>0.93410000000000004</v>
      </c>
      <c r="B41">
        <v>0.45400000000000001</v>
      </c>
      <c r="C41">
        <v>39</v>
      </c>
    </row>
    <row r="42" spans="1:3" x14ac:dyDescent="0.2">
      <c r="A42">
        <v>0.93769999999999998</v>
      </c>
      <c r="B42">
        <v>0.46039999999999998</v>
      </c>
      <c r="C42">
        <v>40</v>
      </c>
    </row>
    <row r="43" spans="1:3" x14ac:dyDescent="0.2">
      <c r="A43">
        <v>0.93720000000000003</v>
      </c>
      <c r="B43">
        <v>0.46510000000000001</v>
      </c>
      <c r="C43">
        <v>41</v>
      </c>
    </row>
    <row r="44" spans="1:3" x14ac:dyDescent="0.2">
      <c r="A44">
        <v>0.90720000000000001</v>
      </c>
      <c r="B44">
        <v>0.48420000000000002</v>
      </c>
      <c r="C44">
        <v>42</v>
      </c>
    </row>
    <row r="45" spans="1:3" x14ac:dyDescent="0.2">
      <c r="A45">
        <v>0.91159999999999997</v>
      </c>
      <c r="B45">
        <v>0.4723</v>
      </c>
      <c r="C45">
        <v>43</v>
      </c>
    </row>
    <row r="46" spans="1:3" x14ac:dyDescent="0.2">
      <c r="A46">
        <v>0.90680000000000005</v>
      </c>
      <c r="B46">
        <v>0.47389999999999999</v>
      </c>
      <c r="C46">
        <v>44</v>
      </c>
    </row>
    <row r="47" spans="1:3" x14ac:dyDescent="0.2">
      <c r="A47">
        <v>0.88460000000000005</v>
      </c>
      <c r="B47">
        <v>0.49370000000000003</v>
      </c>
      <c r="C47">
        <v>45</v>
      </c>
    </row>
    <row r="48" spans="1:3" x14ac:dyDescent="0.2">
      <c r="A48">
        <v>0.88090000000000002</v>
      </c>
      <c r="B48">
        <v>0.4945</v>
      </c>
      <c r="C48">
        <v>46</v>
      </c>
    </row>
    <row r="49" spans="1:3" x14ac:dyDescent="0.2">
      <c r="A49">
        <v>0.8972</v>
      </c>
      <c r="B49">
        <v>0.48809999999999998</v>
      </c>
      <c r="C49">
        <v>47</v>
      </c>
    </row>
    <row r="50" spans="1:3" x14ac:dyDescent="0.2">
      <c r="A50">
        <v>0.85929999999999995</v>
      </c>
      <c r="B50">
        <v>0.51190000000000002</v>
      </c>
      <c r="C50">
        <v>48</v>
      </c>
    </row>
    <row r="51" spans="1:3" x14ac:dyDescent="0.2">
      <c r="A51">
        <v>1.0918000000000001</v>
      </c>
      <c r="B51">
        <v>0.55230000000000001</v>
      </c>
      <c r="C51">
        <v>49</v>
      </c>
    </row>
    <row r="52" spans="1:3" x14ac:dyDescent="0.2">
      <c r="A52">
        <v>0.85919999999999996</v>
      </c>
      <c r="B52">
        <v>0.51659999999999995</v>
      </c>
      <c r="C52">
        <v>50</v>
      </c>
    </row>
    <row r="53" spans="1:3" x14ac:dyDescent="0.2">
      <c r="A53">
        <v>0.8609</v>
      </c>
      <c r="B53">
        <v>0.51029999999999998</v>
      </c>
      <c r="C53">
        <v>51</v>
      </c>
    </row>
    <row r="54" spans="1:3" x14ac:dyDescent="0.2">
      <c r="A54">
        <v>0.83169999999999999</v>
      </c>
      <c r="B54">
        <v>0.52139999999999997</v>
      </c>
      <c r="C54">
        <v>52</v>
      </c>
    </row>
    <row r="55" spans="1:3" x14ac:dyDescent="0.2">
      <c r="A55">
        <v>0.81369999999999998</v>
      </c>
      <c r="B55">
        <v>0.53800000000000003</v>
      </c>
      <c r="C55">
        <v>53</v>
      </c>
    </row>
    <row r="56" spans="1:3" x14ac:dyDescent="0.2">
      <c r="A56">
        <v>0.83840000000000003</v>
      </c>
      <c r="B56">
        <v>0.52459999999999996</v>
      </c>
      <c r="C56">
        <v>54</v>
      </c>
    </row>
    <row r="57" spans="1:3" x14ac:dyDescent="0.2">
      <c r="A57">
        <v>0.81200000000000006</v>
      </c>
      <c r="B57">
        <v>0.53879999999999995</v>
      </c>
      <c r="C57">
        <v>55</v>
      </c>
    </row>
    <row r="58" spans="1:3" x14ac:dyDescent="0.2">
      <c r="A58">
        <v>0.75949999999999995</v>
      </c>
      <c r="B58">
        <v>0.57999999999999996</v>
      </c>
      <c r="C58">
        <v>56</v>
      </c>
    </row>
    <row r="59" spans="1:3" x14ac:dyDescent="0.2">
      <c r="A59">
        <v>0.90800000000000003</v>
      </c>
      <c r="B59">
        <v>0.52610000000000001</v>
      </c>
      <c r="C59">
        <v>57</v>
      </c>
    </row>
    <row r="60" spans="1:3" x14ac:dyDescent="0.2">
      <c r="A60">
        <v>0.77100000000000002</v>
      </c>
      <c r="B60">
        <v>0.53800000000000003</v>
      </c>
      <c r="C60">
        <v>58</v>
      </c>
    </row>
    <row r="61" spans="1:3" x14ac:dyDescent="0.2">
      <c r="A61">
        <v>0.79659999999999997</v>
      </c>
      <c r="B61">
        <v>0.55859999999999999</v>
      </c>
      <c r="C61">
        <v>59</v>
      </c>
    </row>
    <row r="62" spans="1:3" x14ac:dyDescent="0.2">
      <c r="A62">
        <v>0.76170000000000004</v>
      </c>
      <c r="B62">
        <v>0.56499999999999995</v>
      </c>
      <c r="C62">
        <v>60</v>
      </c>
    </row>
    <row r="63" spans="1:3" x14ac:dyDescent="0.2">
      <c r="A63">
        <v>0.75519999999999998</v>
      </c>
      <c r="B63">
        <v>0.56889999999999996</v>
      </c>
      <c r="C63">
        <v>61</v>
      </c>
    </row>
    <row r="64" spans="1:3" x14ac:dyDescent="0.2">
      <c r="A64">
        <v>0.73150000000000004</v>
      </c>
      <c r="B64">
        <v>0.58720000000000006</v>
      </c>
      <c r="C64">
        <v>62</v>
      </c>
    </row>
    <row r="65" spans="1:3" x14ac:dyDescent="0.2">
      <c r="A65">
        <v>0.73850000000000005</v>
      </c>
      <c r="B65">
        <v>0.58479999999999999</v>
      </c>
      <c r="C65">
        <v>63</v>
      </c>
    </row>
    <row r="66" spans="1:3" x14ac:dyDescent="0.2">
      <c r="A66">
        <v>0.73019999999999996</v>
      </c>
      <c r="B66">
        <v>0.5998</v>
      </c>
      <c r="C66">
        <v>64</v>
      </c>
    </row>
    <row r="67" spans="1:3" x14ac:dyDescent="0.2">
      <c r="A67">
        <v>0.7127</v>
      </c>
      <c r="B67">
        <v>0.5998</v>
      </c>
      <c r="C67">
        <v>65</v>
      </c>
    </row>
    <row r="68" spans="1:3" x14ac:dyDescent="0.2">
      <c r="A68">
        <v>0.70499999999999996</v>
      </c>
      <c r="B68">
        <v>0.6149</v>
      </c>
      <c r="C68">
        <v>66</v>
      </c>
    </row>
    <row r="69" spans="1:3" x14ac:dyDescent="0.2">
      <c r="A69">
        <v>0.67889999999999995</v>
      </c>
      <c r="B69">
        <v>0.6149</v>
      </c>
      <c r="C69">
        <v>67</v>
      </c>
    </row>
    <row r="70" spans="1:3" x14ac:dyDescent="0.2">
      <c r="A70">
        <v>0.6754</v>
      </c>
      <c r="B70">
        <v>0.64100000000000001</v>
      </c>
      <c r="C70">
        <v>68</v>
      </c>
    </row>
    <row r="71" spans="1:3" x14ac:dyDescent="0.2">
      <c r="A71">
        <v>0.63700000000000001</v>
      </c>
      <c r="B71">
        <v>0.6482</v>
      </c>
      <c r="C71">
        <v>69</v>
      </c>
    </row>
    <row r="72" spans="1:3" x14ac:dyDescent="0.2">
      <c r="A72">
        <v>0.64380000000000004</v>
      </c>
      <c r="B72">
        <v>0.65449999999999997</v>
      </c>
      <c r="C72">
        <v>70</v>
      </c>
    </row>
    <row r="73" spans="1:3" x14ac:dyDescent="0.2">
      <c r="A73">
        <v>0.70750000000000002</v>
      </c>
      <c r="B73">
        <v>0.63390000000000002</v>
      </c>
      <c r="C73">
        <v>71</v>
      </c>
    </row>
    <row r="74" spans="1:3" x14ac:dyDescent="0.2">
      <c r="A74">
        <v>0.65659999999999996</v>
      </c>
      <c r="B74">
        <v>0.63790000000000002</v>
      </c>
      <c r="C74">
        <v>72</v>
      </c>
    </row>
    <row r="75" spans="1:3" x14ac:dyDescent="0.2">
      <c r="A75">
        <v>0.63160000000000005</v>
      </c>
      <c r="B75">
        <v>0.65059999999999996</v>
      </c>
      <c r="C75">
        <v>73</v>
      </c>
    </row>
    <row r="76" spans="1:3" x14ac:dyDescent="0.2">
      <c r="A76">
        <v>0.60709999999999997</v>
      </c>
      <c r="B76">
        <v>0.67120000000000002</v>
      </c>
      <c r="C76">
        <v>74</v>
      </c>
    </row>
    <row r="77" spans="1:3" x14ac:dyDescent="0.2">
      <c r="A77">
        <v>0.6008</v>
      </c>
      <c r="B77">
        <v>0.68069999999999997</v>
      </c>
      <c r="C77">
        <v>75</v>
      </c>
    </row>
    <row r="78" spans="1:3" x14ac:dyDescent="0.2">
      <c r="A78">
        <v>0.5796</v>
      </c>
      <c r="B78">
        <v>0.67669999999999997</v>
      </c>
      <c r="C78">
        <v>76</v>
      </c>
    </row>
    <row r="79" spans="1:3" x14ac:dyDescent="0.2">
      <c r="A79">
        <v>0.58420000000000005</v>
      </c>
      <c r="B79">
        <v>0.67910000000000004</v>
      </c>
      <c r="C79">
        <v>77</v>
      </c>
    </row>
    <row r="80" spans="1:3" x14ac:dyDescent="0.2">
      <c r="A80">
        <v>0.55500000000000005</v>
      </c>
      <c r="B80">
        <v>0.70130000000000003</v>
      </c>
      <c r="C80">
        <v>78</v>
      </c>
    </row>
    <row r="81" spans="1:3" x14ac:dyDescent="0.2">
      <c r="A81">
        <v>0.54490000000000005</v>
      </c>
      <c r="B81">
        <v>0.73060000000000003</v>
      </c>
      <c r="C81">
        <v>79</v>
      </c>
    </row>
    <row r="82" spans="1:3" x14ac:dyDescent="0.2">
      <c r="A82">
        <v>0.51259999999999994</v>
      </c>
      <c r="B82">
        <v>0.73380000000000001</v>
      </c>
      <c r="C82">
        <v>80</v>
      </c>
    </row>
    <row r="83" spans="1:3" x14ac:dyDescent="0.2">
      <c r="A83">
        <v>0.5655</v>
      </c>
      <c r="B83">
        <v>0.70209999999999995</v>
      </c>
      <c r="C83">
        <v>81</v>
      </c>
    </row>
    <row r="84" spans="1:3" x14ac:dyDescent="0.2">
      <c r="A84">
        <v>0.51670000000000005</v>
      </c>
      <c r="B84">
        <v>0.72499999999999998</v>
      </c>
      <c r="C84">
        <v>82</v>
      </c>
    </row>
    <row r="85" spans="1:3" x14ac:dyDescent="0.2">
      <c r="A85">
        <v>0.47189999999999999</v>
      </c>
      <c r="B85">
        <v>0.75749999999999995</v>
      </c>
      <c r="C85">
        <v>83</v>
      </c>
    </row>
    <row r="86" spans="1:3" x14ac:dyDescent="0.2">
      <c r="A86">
        <v>0.50839999999999996</v>
      </c>
      <c r="B86">
        <v>0.73299999999999998</v>
      </c>
      <c r="C86">
        <v>84</v>
      </c>
    </row>
    <row r="87" spans="1:3" x14ac:dyDescent="0.2">
      <c r="A87">
        <v>0.48420000000000002</v>
      </c>
      <c r="B87">
        <v>0.7409</v>
      </c>
      <c r="C87">
        <v>85</v>
      </c>
    </row>
    <row r="88" spans="1:3" x14ac:dyDescent="0.2">
      <c r="A88">
        <v>0.48180000000000001</v>
      </c>
      <c r="B88">
        <v>0.75670000000000004</v>
      </c>
      <c r="C88">
        <v>86</v>
      </c>
    </row>
    <row r="89" spans="1:3" x14ac:dyDescent="0.2">
      <c r="A89">
        <v>0.45390000000000003</v>
      </c>
      <c r="B89">
        <v>0.77580000000000005</v>
      </c>
      <c r="C89">
        <v>87</v>
      </c>
    </row>
    <row r="90" spans="1:3" x14ac:dyDescent="0.2">
      <c r="A90">
        <v>0.64749999999999996</v>
      </c>
      <c r="B90">
        <v>0.68620000000000003</v>
      </c>
      <c r="C90">
        <v>88</v>
      </c>
    </row>
    <row r="91" spans="1:3" x14ac:dyDescent="0.2">
      <c r="A91">
        <v>0.61729999999999996</v>
      </c>
      <c r="B91">
        <v>0.64739999999999998</v>
      </c>
      <c r="C91">
        <v>89</v>
      </c>
    </row>
    <row r="92" spans="1:3" x14ac:dyDescent="0.2">
      <c r="A92">
        <v>0.60519999999999996</v>
      </c>
      <c r="B92">
        <v>0.64900000000000002</v>
      </c>
      <c r="C92">
        <v>90</v>
      </c>
    </row>
    <row r="93" spans="1:3" x14ac:dyDescent="0.2">
      <c r="A93">
        <v>0.62990000000000002</v>
      </c>
      <c r="B93">
        <v>0.67589999999999995</v>
      </c>
      <c r="C93">
        <v>91</v>
      </c>
    </row>
    <row r="94" spans="1:3" x14ac:dyDescent="0.2">
      <c r="A94">
        <v>0.52090000000000003</v>
      </c>
      <c r="B94">
        <v>0.71789999999999998</v>
      </c>
      <c r="C94">
        <v>92</v>
      </c>
    </row>
    <row r="95" spans="1:3" x14ac:dyDescent="0.2">
      <c r="A95">
        <v>0.48780000000000001</v>
      </c>
      <c r="B95">
        <v>0.75280000000000002</v>
      </c>
      <c r="C95">
        <v>93</v>
      </c>
    </row>
    <row r="96" spans="1:3" x14ac:dyDescent="0.2">
      <c r="A96">
        <v>0.46610000000000001</v>
      </c>
      <c r="B96">
        <v>0.76549999999999996</v>
      </c>
      <c r="C96">
        <v>94</v>
      </c>
    </row>
    <row r="97" spans="1:3" x14ac:dyDescent="0.2">
      <c r="A97">
        <v>0.4506</v>
      </c>
      <c r="B97">
        <v>0.77500000000000002</v>
      </c>
      <c r="C97">
        <v>95</v>
      </c>
    </row>
    <row r="98" spans="1:3" x14ac:dyDescent="0.2">
      <c r="A98">
        <v>0.53290000000000004</v>
      </c>
      <c r="B98">
        <v>0.77729999999999999</v>
      </c>
      <c r="C98">
        <v>96</v>
      </c>
    </row>
    <row r="99" spans="1:3" x14ac:dyDescent="0.2">
      <c r="A99">
        <v>0.53200000000000003</v>
      </c>
      <c r="B99">
        <v>0.71240000000000003</v>
      </c>
      <c r="C99">
        <v>97</v>
      </c>
    </row>
    <row r="100" spans="1:3" x14ac:dyDescent="0.2">
      <c r="A100">
        <v>0.4899</v>
      </c>
      <c r="B100">
        <v>0.75439999999999996</v>
      </c>
      <c r="C100">
        <v>98</v>
      </c>
    </row>
    <row r="101" spans="1:3" x14ac:dyDescent="0.2">
      <c r="A101">
        <v>0.45779999999999998</v>
      </c>
      <c r="B101">
        <v>0.78369999999999995</v>
      </c>
      <c r="C101">
        <v>99</v>
      </c>
    </row>
    <row r="102" spans="1:3" x14ac:dyDescent="0.2">
      <c r="A102">
        <v>0.44280000000000003</v>
      </c>
      <c r="B102">
        <v>0.79159999999999997</v>
      </c>
      <c r="C102">
        <v>100</v>
      </c>
    </row>
    <row r="103" spans="1:3" x14ac:dyDescent="0.2">
      <c r="A103">
        <v>0.43009999999999998</v>
      </c>
      <c r="B103">
        <v>0.79400000000000004</v>
      </c>
      <c r="C103">
        <v>101</v>
      </c>
    </row>
    <row r="104" spans="1:3" x14ac:dyDescent="0.2">
      <c r="A104">
        <v>0.41799999999999998</v>
      </c>
      <c r="B104">
        <v>0.79559999999999997</v>
      </c>
      <c r="C104">
        <v>102</v>
      </c>
    </row>
    <row r="105" spans="1:3" x14ac:dyDescent="0.2">
      <c r="A105">
        <v>0.4002</v>
      </c>
      <c r="B105">
        <v>0.79949999999999999</v>
      </c>
      <c r="C105">
        <v>103</v>
      </c>
    </row>
    <row r="106" spans="1:3" x14ac:dyDescent="0.2">
      <c r="A106">
        <v>0.3851</v>
      </c>
      <c r="B106">
        <v>0.80820000000000003</v>
      </c>
      <c r="C106">
        <v>104</v>
      </c>
    </row>
    <row r="107" spans="1:3" x14ac:dyDescent="0.2">
      <c r="A107">
        <v>0.38140000000000002</v>
      </c>
      <c r="B107">
        <v>0.80669999999999997</v>
      </c>
      <c r="C107">
        <v>105</v>
      </c>
    </row>
    <row r="108" spans="1:3" x14ac:dyDescent="0.2">
      <c r="A108">
        <v>0.3679</v>
      </c>
      <c r="B108">
        <v>0.82010000000000005</v>
      </c>
      <c r="C108">
        <v>106</v>
      </c>
    </row>
    <row r="109" spans="1:3" x14ac:dyDescent="0.2">
      <c r="A109">
        <v>0.35260000000000002</v>
      </c>
      <c r="B109">
        <v>0.81930000000000003</v>
      </c>
      <c r="C109">
        <v>107</v>
      </c>
    </row>
    <row r="110" spans="1:3" x14ac:dyDescent="0.2">
      <c r="A110">
        <v>0.34139999999999998</v>
      </c>
      <c r="B110">
        <v>0.83120000000000005</v>
      </c>
      <c r="C110">
        <v>108</v>
      </c>
    </row>
    <row r="111" spans="1:3" x14ac:dyDescent="0.2">
      <c r="A111">
        <v>0.33250000000000002</v>
      </c>
      <c r="B111">
        <v>0.84309999999999996</v>
      </c>
      <c r="C111">
        <v>109</v>
      </c>
    </row>
    <row r="112" spans="1:3" x14ac:dyDescent="0.2">
      <c r="A112">
        <v>0.33119999999999999</v>
      </c>
      <c r="B112">
        <v>0.85260000000000002</v>
      </c>
      <c r="C112">
        <v>110</v>
      </c>
    </row>
    <row r="113" spans="1:3" x14ac:dyDescent="0.2">
      <c r="A113">
        <v>0.314</v>
      </c>
      <c r="B113">
        <v>0.85260000000000002</v>
      </c>
      <c r="C113">
        <v>111</v>
      </c>
    </row>
    <row r="114" spans="1:3" x14ac:dyDescent="0.2">
      <c r="A114">
        <v>0.30480000000000002</v>
      </c>
      <c r="B114">
        <v>0.85660000000000003</v>
      </c>
      <c r="C114">
        <v>112</v>
      </c>
    </row>
    <row r="115" spans="1:3" x14ac:dyDescent="0.2">
      <c r="A115">
        <v>0.30399999999999999</v>
      </c>
      <c r="B115">
        <v>0.85580000000000001</v>
      </c>
      <c r="C115">
        <v>113</v>
      </c>
    </row>
    <row r="116" spans="1:3" x14ac:dyDescent="0.2">
      <c r="A116">
        <v>0.29339999999999999</v>
      </c>
      <c r="B116">
        <v>0.86609999999999998</v>
      </c>
      <c r="C116">
        <v>114</v>
      </c>
    </row>
    <row r="117" spans="1:3" x14ac:dyDescent="0.2">
      <c r="A117">
        <v>0.28320000000000001</v>
      </c>
      <c r="B117">
        <v>0.8629</v>
      </c>
      <c r="C117">
        <v>115</v>
      </c>
    </row>
    <row r="118" spans="1:3" x14ac:dyDescent="0.2">
      <c r="A118">
        <v>0.27679999999999999</v>
      </c>
      <c r="B118">
        <v>0.86609999999999998</v>
      </c>
      <c r="C118">
        <v>116</v>
      </c>
    </row>
    <row r="119" spans="1:3" x14ac:dyDescent="0.2">
      <c r="A119">
        <v>0.26500000000000001</v>
      </c>
      <c r="B119">
        <v>0.878</v>
      </c>
      <c r="C119">
        <v>117</v>
      </c>
    </row>
    <row r="120" spans="1:3" x14ac:dyDescent="0.2">
      <c r="A120">
        <v>0.25929999999999997</v>
      </c>
      <c r="B120">
        <v>0.88670000000000004</v>
      </c>
      <c r="C120">
        <v>118</v>
      </c>
    </row>
    <row r="121" spans="1:3" x14ac:dyDescent="0.2">
      <c r="A121">
        <v>0.25269999999999998</v>
      </c>
      <c r="B121">
        <v>0.88270000000000004</v>
      </c>
      <c r="C121">
        <v>119</v>
      </c>
    </row>
    <row r="122" spans="1:3" x14ac:dyDescent="0.2">
      <c r="A122">
        <v>0.2487</v>
      </c>
      <c r="B122">
        <v>0.88429999999999997</v>
      </c>
      <c r="C122">
        <v>120</v>
      </c>
    </row>
    <row r="123" spans="1:3" x14ac:dyDescent="0.2">
      <c r="A123">
        <v>0.24060000000000001</v>
      </c>
      <c r="B123">
        <v>0.88990000000000002</v>
      </c>
      <c r="C123">
        <v>121</v>
      </c>
    </row>
    <row r="124" spans="1:3" x14ac:dyDescent="0.2">
      <c r="A124">
        <v>0.23350000000000001</v>
      </c>
      <c r="B124">
        <v>0.89219999999999999</v>
      </c>
      <c r="C124">
        <v>122</v>
      </c>
    </row>
    <row r="125" spans="1:3" x14ac:dyDescent="0.2">
      <c r="A125">
        <v>0.22739999999999999</v>
      </c>
      <c r="B125">
        <v>0.89539999999999997</v>
      </c>
      <c r="C125">
        <v>123</v>
      </c>
    </row>
    <row r="126" spans="1:3" x14ac:dyDescent="0.2">
      <c r="A126">
        <v>0.22220000000000001</v>
      </c>
      <c r="B126">
        <v>0.89700000000000002</v>
      </c>
      <c r="C126">
        <v>124</v>
      </c>
    </row>
    <row r="127" spans="1:3" x14ac:dyDescent="0.2">
      <c r="A127">
        <v>0.21529999999999999</v>
      </c>
      <c r="B127">
        <v>0.89939999999999998</v>
      </c>
      <c r="C127">
        <v>125</v>
      </c>
    </row>
    <row r="128" spans="1:3" x14ac:dyDescent="0.2">
      <c r="A128">
        <v>0.2104</v>
      </c>
      <c r="B128">
        <v>0.90329999999999999</v>
      </c>
      <c r="C128">
        <v>126</v>
      </c>
    </row>
    <row r="129" spans="1:3" x14ac:dyDescent="0.2">
      <c r="A129">
        <v>0.2077</v>
      </c>
      <c r="B129">
        <v>0.90490000000000004</v>
      </c>
      <c r="C129">
        <v>127</v>
      </c>
    </row>
    <row r="130" spans="1:3" x14ac:dyDescent="0.2">
      <c r="A130">
        <v>0.20050000000000001</v>
      </c>
      <c r="B130">
        <v>0.90649999999999997</v>
      </c>
      <c r="C130">
        <v>128</v>
      </c>
    </row>
    <row r="131" spans="1:3" x14ac:dyDescent="0.2">
      <c r="A131">
        <v>0.19489999999999999</v>
      </c>
      <c r="B131">
        <v>0.90890000000000004</v>
      </c>
      <c r="C131">
        <v>129</v>
      </c>
    </row>
    <row r="132" spans="1:3" x14ac:dyDescent="0.2">
      <c r="A132">
        <v>0.18970000000000001</v>
      </c>
      <c r="B132">
        <v>0.91279999999999994</v>
      </c>
      <c r="C132">
        <v>130</v>
      </c>
    </row>
    <row r="133" spans="1:3" x14ac:dyDescent="0.2">
      <c r="A133">
        <v>0.1845</v>
      </c>
      <c r="B133">
        <v>0.91759999999999997</v>
      </c>
      <c r="C133">
        <v>131</v>
      </c>
    </row>
    <row r="134" spans="1:3" x14ac:dyDescent="0.2">
      <c r="A134">
        <v>0.17960000000000001</v>
      </c>
      <c r="B134">
        <v>0.92159999999999997</v>
      </c>
      <c r="C134">
        <v>132</v>
      </c>
    </row>
    <row r="135" spans="1:3" x14ac:dyDescent="0.2">
      <c r="A135">
        <v>0.1757</v>
      </c>
      <c r="B135">
        <v>0.92310000000000003</v>
      </c>
      <c r="C135">
        <v>133</v>
      </c>
    </row>
    <row r="136" spans="1:3" x14ac:dyDescent="0.2">
      <c r="A136">
        <v>0.17230000000000001</v>
      </c>
      <c r="B136">
        <v>0.92549999999999999</v>
      </c>
      <c r="C136">
        <v>134</v>
      </c>
    </row>
    <row r="137" spans="1:3" x14ac:dyDescent="0.2">
      <c r="A137">
        <v>0.16819999999999999</v>
      </c>
      <c r="B137">
        <v>0.92630000000000001</v>
      </c>
      <c r="C137">
        <v>135</v>
      </c>
    </row>
    <row r="138" spans="1:3" x14ac:dyDescent="0.2">
      <c r="A138">
        <v>0.16389999999999999</v>
      </c>
      <c r="B138">
        <v>0.92710000000000004</v>
      </c>
      <c r="C138">
        <v>136</v>
      </c>
    </row>
    <row r="139" spans="1:3" x14ac:dyDescent="0.2">
      <c r="A139">
        <v>0.16039999999999999</v>
      </c>
      <c r="B139">
        <v>0.92949999999999999</v>
      </c>
      <c r="C139">
        <v>137</v>
      </c>
    </row>
    <row r="140" spans="1:3" x14ac:dyDescent="0.2">
      <c r="A140">
        <v>0.156</v>
      </c>
      <c r="B140">
        <v>0.93340000000000001</v>
      </c>
      <c r="C140">
        <v>138</v>
      </c>
    </row>
    <row r="141" spans="1:3" x14ac:dyDescent="0.2">
      <c r="A141">
        <v>0.1489</v>
      </c>
      <c r="B141">
        <v>0.93420000000000003</v>
      </c>
      <c r="C141">
        <v>139</v>
      </c>
    </row>
    <row r="142" spans="1:3" x14ac:dyDescent="0.2">
      <c r="A142">
        <v>0.14560000000000001</v>
      </c>
      <c r="B142">
        <v>0.93579999999999997</v>
      </c>
      <c r="C142">
        <v>140</v>
      </c>
    </row>
    <row r="143" spans="1:3" x14ac:dyDescent="0.2">
      <c r="A143">
        <v>0.14360000000000001</v>
      </c>
      <c r="B143">
        <v>0.93899999999999995</v>
      </c>
      <c r="C143">
        <v>141</v>
      </c>
    </row>
    <row r="144" spans="1:3" x14ac:dyDescent="0.2">
      <c r="A144">
        <v>0.14069999999999999</v>
      </c>
      <c r="B144">
        <v>0.94059999999999999</v>
      </c>
      <c r="C144">
        <v>142</v>
      </c>
    </row>
    <row r="145" spans="1:3" x14ac:dyDescent="0.2">
      <c r="A145">
        <v>0.13819999999999999</v>
      </c>
      <c r="B145">
        <v>0.94140000000000001</v>
      </c>
      <c r="C145">
        <v>143</v>
      </c>
    </row>
    <row r="146" spans="1:3" x14ac:dyDescent="0.2">
      <c r="A146">
        <v>0.13589999999999999</v>
      </c>
      <c r="B146">
        <v>0.94369999999999998</v>
      </c>
      <c r="C146">
        <v>144</v>
      </c>
    </row>
    <row r="147" spans="1:3" x14ac:dyDescent="0.2">
      <c r="A147">
        <v>0.13289999999999999</v>
      </c>
      <c r="B147">
        <v>0.94450000000000001</v>
      </c>
      <c r="C147">
        <v>145</v>
      </c>
    </row>
    <row r="148" spans="1:3" x14ac:dyDescent="0.2">
      <c r="A148">
        <v>0.12989999999999999</v>
      </c>
      <c r="B148">
        <v>0.94769999999999999</v>
      </c>
      <c r="C148">
        <v>146</v>
      </c>
    </row>
    <row r="149" spans="1:3" x14ac:dyDescent="0.2">
      <c r="A149">
        <v>0.12559999999999999</v>
      </c>
      <c r="B149">
        <v>0.95009999999999994</v>
      </c>
      <c r="C149">
        <v>147</v>
      </c>
    </row>
    <row r="150" spans="1:3" x14ac:dyDescent="0.2">
      <c r="A150">
        <v>0.1231</v>
      </c>
      <c r="B150">
        <v>0.94930000000000003</v>
      </c>
      <c r="C150">
        <v>148</v>
      </c>
    </row>
    <row r="151" spans="1:3" x14ac:dyDescent="0.2">
      <c r="A151">
        <v>0.1217</v>
      </c>
      <c r="B151">
        <v>0.95089999999999997</v>
      </c>
      <c r="C151">
        <v>149</v>
      </c>
    </row>
    <row r="152" spans="1:3" x14ac:dyDescent="0.2">
      <c r="A152">
        <v>0.11849999999999999</v>
      </c>
      <c r="B152">
        <v>0.95089999999999997</v>
      </c>
      <c r="C152">
        <v>150</v>
      </c>
    </row>
    <row r="153" spans="1:3" x14ac:dyDescent="0.2">
      <c r="A153">
        <v>0.11799999999999999</v>
      </c>
      <c r="B153">
        <v>0.95089999999999997</v>
      </c>
      <c r="C153">
        <v>151</v>
      </c>
    </row>
    <row r="154" spans="1:3" x14ac:dyDescent="0.2">
      <c r="A154">
        <v>0.11459999999999999</v>
      </c>
      <c r="B154">
        <v>0.95320000000000005</v>
      </c>
      <c r="C154">
        <v>152</v>
      </c>
    </row>
    <row r="155" spans="1:3" x14ac:dyDescent="0.2">
      <c r="A155">
        <v>0.1143</v>
      </c>
      <c r="B155">
        <v>0.95250000000000001</v>
      </c>
      <c r="C155">
        <v>153</v>
      </c>
    </row>
    <row r="156" spans="1:3" x14ac:dyDescent="0.2">
      <c r="A156">
        <v>0.1103</v>
      </c>
      <c r="B156">
        <v>0.95640000000000003</v>
      </c>
      <c r="C156">
        <v>154</v>
      </c>
    </row>
    <row r="157" spans="1:3" x14ac:dyDescent="0.2">
      <c r="A157">
        <v>0.1075</v>
      </c>
      <c r="B157">
        <v>0.95799999999999996</v>
      </c>
      <c r="C157">
        <v>155</v>
      </c>
    </row>
    <row r="158" spans="1:3" x14ac:dyDescent="0.2">
      <c r="A158">
        <v>0.105</v>
      </c>
      <c r="B158">
        <v>0.95799999999999996</v>
      </c>
      <c r="C158">
        <v>156</v>
      </c>
    </row>
    <row r="159" spans="1:3" x14ac:dyDescent="0.2">
      <c r="A159">
        <v>0.104</v>
      </c>
      <c r="B159">
        <v>0.95879999999999999</v>
      </c>
      <c r="C159">
        <v>157</v>
      </c>
    </row>
    <row r="160" spans="1:3" x14ac:dyDescent="0.2">
      <c r="A160">
        <v>0.1012</v>
      </c>
      <c r="B160">
        <v>0.95879999999999999</v>
      </c>
      <c r="C160">
        <v>158</v>
      </c>
    </row>
    <row r="161" spans="1:3" x14ac:dyDescent="0.2">
      <c r="A161">
        <v>9.9400000000000002E-2</v>
      </c>
      <c r="B161">
        <v>0.95879999999999999</v>
      </c>
      <c r="C161">
        <v>159</v>
      </c>
    </row>
    <row r="162" spans="1:3" x14ac:dyDescent="0.2">
      <c r="A162">
        <v>0.1007</v>
      </c>
      <c r="B162">
        <v>0.95960000000000001</v>
      </c>
      <c r="C162">
        <v>160</v>
      </c>
    </row>
    <row r="163" spans="1:3" x14ac:dyDescent="0.2">
      <c r="A163">
        <v>9.9099999999999994E-2</v>
      </c>
      <c r="B163">
        <v>0.96040000000000003</v>
      </c>
      <c r="C163">
        <v>161</v>
      </c>
    </row>
    <row r="164" spans="1:3" x14ac:dyDescent="0.2">
      <c r="A164">
        <v>9.3700000000000006E-2</v>
      </c>
      <c r="B164">
        <v>0.96199999999999997</v>
      </c>
      <c r="C164">
        <v>162</v>
      </c>
    </row>
    <row r="165" spans="1:3" x14ac:dyDescent="0.2">
      <c r="A165">
        <v>9.3399999999999997E-2</v>
      </c>
      <c r="B165">
        <v>0.96279999999999999</v>
      </c>
      <c r="C165">
        <v>163</v>
      </c>
    </row>
    <row r="166" spans="1:3" x14ac:dyDescent="0.2">
      <c r="A166">
        <v>9.0999999999999998E-2</v>
      </c>
      <c r="B166">
        <v>0.96430000000000005</v>
      </c>
      <c r="C166">
        <v>164</v>
      </c>
    </row>
    <row r="167" spans="1:3" x14ac:dyDescent="0.2">
      <c r="A167">
        <v>0.10539999999999999</v>
      </c>
      <c r="B167">
        <v>0.96120000000000005</v>
      </c>
      <c r="C167">
        <v>165</v>
      </c>
    </row>
    <row r="168" spans="1:3" x14ac:dyDescent="0.2">
      <c r="A168">
        <v>9.5600000000000004E-2</v>
      </c>
      <c r="B168">
        <v>0.96279999999999999</v>
      </c>
      <c r="C168">
        <v>166</v>
      </c>
    </row>
    <row r="169" spans="1:3" x14ac:dyDescent="0.2">
      <c r="A169">
        <v>9.1800000000000007E-2</v>
      </c>
      <c r="B169">
        <v>0.96509999999999996</v>
      </c>
      <c r="C169">
        <v>167</v>
      </c>
    </row>
    <row r="170" spans="1:3" x14ac:dyDescent="0.2">
      <c r="A170">
        <v>8.8700000000000001E-2</v>
      </c>
      <c r="B170">
        <v>0.96589999999999998</v>
      </c>
      <c r="C170">
        <v>168</v>
      </c>
    </row>
    <row r="171" spans="1:3" x14ac:dyDescent="0.2">
      <c r="A171">
        <v>8.7400000000000005E-2</v>
      </c>
      <c r="B171">
        <v>0.96589999999999998</v>
      </c>
      <c r="C171">
        <v>169</v>
      </c>
    </row>
    <row r="172" spans="1:3" x14ac:dyDescent="0.2">
      <c r="A172">
        <v>8.4599999999999995E-2</v>
      </c>
      <c r="B172">
        <v>0.96750000000000003</v>
      </c>
      <c r="C172">
        <v>170</v>
      </c>
    </row>
    <row r="173" spans="1:3" x14ac:dyDescent="0.2">
      <c r="A173">
        <v>8.3799999999999999E-2</v>
      </c>
      <c r="B173">
        <v>0.96750000000000003</v>
      </c>
      <c r="C173">
        <v>171</v>
      </c>
    </row>
    <row r="174" spans="1:3" x14ac:dyDescent="0.2">
      <c r="A174">
        <v>8.2799999999999999E-2</v>
      </c>
      <c r="B174">
        <v>0.96830000000000005</v>
      </c>
      <c r="C174">
        <v>172</v>
      </c>
    </row>
    <row r="175" spans="1:3" x14ac:dyDescent="0.2">
      <c r="A175">
        <v>8.3799999999999999E-2</v>
      </c>
      <c r="B175">
        <v>0.96830000000000005</v>
      </c>
      <c r="C175">
        <v>173</v>
      </c>
    </row>
    <row r="176" spans="1:3" x14ac:dyDescent="0.2">
      <c r="A176">
        <v>8.14E-2</v>
      </c>
      <c r="B176">
        <v>0.96989999999999998</v>
      </c>
      <c r="C176">
        <v>174</v>
      </c>
    </row>
    <row r="177" spans="1:3" x14ac:dyDescent="0.2">
      <c r="A177">
        <v>7.7799999999999994E-2</v>
      </c>
      <c r="B177">
        <v>0.97070000000000001</v>
      </c>
      <c r="C177">
        <v>175</v>
      </c>
    </row>
    <row r="178" spans="1:3" x14ac:dyDescent="0.2">
      <c r="A178">
        <v>7.5999999999999998E-2</v>
      </c>
      <c r="B178">
        <v>0.97230000000000005</v>
      </c>
      <c r="C178">
        <v>176</v>
      </c>
    </row>
    <row r="179" spans="1:3" x14ac:dyDescent="0.2">
      <c r="A179">
        <v>7.3999999999999996E-2</v>
      </c>
      <c r="B179">
        <v>0.97309999999999997</v>
      </c>
      <c r="C179">
        <v>177</v>
      </c>
    </row>
    <row r="180" spans="1:3" x14ac:dyDescent="0.2">
      <c r="A180">
        <v>7.7200000000000005E-2</v>
      </c>
      <c r="B180">
        <v>0.97230000000000005</v>
      </c>
      <c r="C180">
        <v>178</v>
      </c>
    </row>
    <row r="181" spans="1:3" x14ac:dyDescent="0.2">
      <c r="A181">
        <v>7.3700000000000002E-2</v>
      </c>
      <c r="B181">
        <v>0.97309999999999997</v>
      </c>
      <c r="C181">
        <v>179</v>
      </c>
    </row>
    <row r="182" spans="1:3" x14ac:dyDescent="0.2">
      <c r="A182">
        <v>7.22E-2</v>
      </c>
      <c r="B182">
        <v>0.97309999999999997</v>
      </c>
      <c r="C182">
        <v>180</v>
      </c>
    </row>
    <row r="183" spans="1:3" x14ac:dyDescent="0.2">
      <c r="A183">
        <v>7.1199999999999999E-2</v>
      </c>
      <c r="B183">
        <v>0.97309999999999997</v>
      </c>
      <c r="C183">
        <v>181</v>
      </c>
    </row>
    <row r="184" spans="1:3" x14ac:dyDescent="0.2">
      <c r="A184">
        <v>7.1199999999999999E-2</v>
      </c>
      <c r="B184">
        <v>0.97309999999999997</v>
      </c>
      <c r="C184">
        <v>182</v>
      </c>
    </row>
    <row r="185" spans="1:3" x14ac:dyDescent="0.2">
      <c r="A185">
        <v>7.0800000000000002E-2</v>
      </c>
      <c r="B185">
        <v>0.97309999999999997</v>
      </c>
      <c r="C185">
        <v>183</v>
      </c>
    </row>
    <row r="186" spans="1:3" x14ac:dyDescent="0.2">
      <c r="A186">
        <v>6.9900000000000004E-2</v>
      </c>
      <c r="B186">
        <v>0.97309999999999997</v>
      </c>
      <c r="C186">
        <v>184</v>
      </c>
    </row>
    <row r="187" spans="1:3" x14ac:dyDescent="0.2">
      <c r="A187">
        <v>6.9099999999999995E-2</v>
      </c>
      <c r="B187">
        <v>0.97309999999999997</v>
      </c>
      <c r="C187">
        <v>185</v>
      </c>
    </row>
    <row r="188" spans="1:3" x14ac:dyDescent="0.2">
      <c r="A188">
        <v>6.7100000000000007E-2</v>
      </c>
      <c r="B188">
        <v>0.97309999999999997</v>
      </c>
      <c r="C188">
        <v>186</v>
      </c>
    </row>
    <row r="189" spans="1:3" x14ac:dyDescent="0.2">
      <c r="A189">
        <v>6.6500000000000004E-2</v>
      </c>
      <c r="B189">
        <v>0.97309999999999997</v>
      </c>
      <c r="C189">
        <v>187</v>
      </c>
    </row>
    <row r="190" spans="1:3" x14ac:dyDescent="0.2">
      <c r="A190">
        <v>6.88E-2</v>
      </c>
      <c r="B190">
        <v>0.97389999999999999</v>
      </c>
      <c r="C190">
        <v>188</v>
      </c>
    </row>
    <row r="191" spans="1:3" x14ac:dyDescent="0.2">
      <c r="A191">
        <v>6.7699999999999996E-2</v>
      </c>
      <c r="B191">
        <v>0.97389999999999999</v>
      </c>
      <c r="C191">
        <v>189</v>
      </c>
    </row>
    <row r="192" spans="1:3" x14ac:dyDescent="0.2">
      <c r="A192">
        <v>6.6500000000000004E-2</v>
      </c>
      <c r="B192">
        <v>0.97540000000000004</v>
      </c>
      <c r="C192">
        <v>190</v>
      </c>
    </row>
    <row r="193" spans="1:3" x14ac:dyDescent="0.2">
      <c r="A193">
        <v>6.8000000000000005E-2</v>
      </c>
      <c r="B193">
        <v>0.97460000000000002</v>
      </c>
      <c r="C193">
        <v>191</v>
      </c>
    </row>
    <row r="194" spans="1:3" x14ac:dyDescent="0.2">
      <c r="A194">
        <v>6.6000000000000003E-2</v>
      </c>
      <c r="B194">
        <v>0.97460000000000002</v>
      </c>
      <c r="C194">
        <v>192</v>
      </c>
    </row>
    <row r="195" spans="1:3" x14ac:dyDescent="0.2">
      <c r="A195">
        <v>6.6699999999999995E-2</v>
      </c>
      <c r="B195">
        <v>0.97540000000000004</v>
      </c>
      <c r="C195">
        <v>193</v>
      </c>
    </row>
    <row r="196" spans="1:3" x14ac:dyDescent="0.2">
      <c r="A196">
        <v>7.5899999999999995E-2</v>
      </c>
      <c r="B196">
        <v>0.97150000000000003</v>
      </c>
      <c r="C196">
        <v>194</v>
      </c>
    </row>
    <row r="197" spans="1:3" x14ac:dyDescent="0.2">
      <c r="A197">
        <v>7.3800000000000004E-2</v>
      </c>
      <c r="B197">
        <v>0.97309999999999997</v>
      </c>
      <c r="C197">
        <v>195</v>
      </c>
    </row>
    <row r="198" spans="1:3" x14ac:dyDescent="0.2">
      <c r="A198">
        <v>6.4799999999999996E-2</v>
      </c>
      <c r="B198">
        <v>0.97460000000000002</v>
      </c>
      <c r="C198">
        <v>196</v>
      </c>
    </row>
    <row r="199" spans="1:3" x14ac:dyDescent="0.2">
      <c r="A199">
        <v>6.5799999999999997E-2</v>
      </c>
      <c r="B199">
        <v>0.97540000000000004</v>
      </c>
      <c r="C199">
        <v>197</v>
      </c>
    </row>
    <row r="200" spans="1:3" x14ac:dyDescent="0.2">
      <c r="A200">
        <v>6.8199999999999997E-2</v>
      </c>
      <c r="B200">
        <v>0.97460000000000002</v>
      </c>
      <c r="C200">
        <v>198</v>
      </c>
    </row>
    <row r="201" spans="1:3" x14ac:dyDescent="0.2">
      <c r="A201">
        <v>6.2399999999999997E-2</v>
      </c>
      <c r="B201">
        <v>0.97460000000000002</v>
      </c>
      <c r="C201">
        <v>199</v>
      </c>
    </row>
    <row r="202" spans="1:3" x14ac:dyDescent="0.2">
      <c r="A202">
        <v>6.3500000000000001E-2</v>
      </c>
      <c r="B202">
        <v>0.97540000000000004</v>
      </c>
      <c r="C202">
        <v>200</v>
      </c>
    </row>
    <row r="203" spans="1:3" x14ac:dyDescent="0.2">
      <c r="A203">
        <v>6.4000000000000001E-2</v>
      </c>
      <c r="B203">
        <v>0.97540000000000004</v>
      </c>
      <c r="C203">
        <v>201</v>
      </c>
    </row>
    <row r="204" spans="1:3" x14ac:dyDescent="0.2">
      <c r="A204">
        <v>6.7100000000000007E-2</v>
      </c>
      <c r="B204">
        <v>0.97389999999999999</v>
      </c>
      <c r="C204">
        <v>202</v>
      </c>
    </row>
    <row r="205" spans="1:3" x14ac:dyDescent="0.2">
      <c r="A205">
        <v>6.1600000000000002E-2</v>
      </c>
      <c r="B205">
        <v>0.97540000000000004</v>
      </c>
      <c r="C205">
        <v>203</v>
      </c>
    </row>
    <row r="206" spans="1:3" x14ac:dyDescent="0.2">
      <c r="A206">
        <v>6.3399999999999998E-2</v>
      </c>
      <c r="B206">
        <v>0.97460000000000002</v>
      </c>
      <c r="C206">
        <v>204</v>
      </c>
    </row>
    <row r="207" spans="1:3" x14ac:dyDescent="0.2">
      <c r="A207">
        <v>6.2399999999999997E-2</v>
      </c>
      <c r="B207">
        <v>0.97540000000000004</v>
      </c>
      <c r="C207">
        <v>205</v>
      </c>
    </row>
    <row r="208" spans="1:3" x14ac:dyDescent="0.2">
      <c r="A208">
        <v>6.0600000000000001E-2</v>
      </c>
      <c r="B208">
        <v>0.97540000000000004</v>
      </c>
      <c r="C208">
        <v>206</v>
      </c>
    </row>
    <row r="209" spans="1:3" x14ac:dyDescent="0.2">
      <c r="A209">
        <v>6.0199999999999997E-2</v>
      </c>
      <c r="B209">
        <v>0.97540000000000004</v>
      </c>
      <c r="C209">
        <v>207</v>
      </c>
    </row>
    <row r="210" spans="1:3" x14ac:dyDescent="0.2">
      <c r="A210">
        <v>6.0600000000000001E-2</v>
      </c>
      <c r="B210">
        <v>0.97699999999999998</v>
      </c>
      <c r="C210">
        <v>208</v>
      </c>
    </row>
    <row r="211" spans="1:3" x14ac:dyDescent="0.2">
      <c r="A211">
        <v>6.1100000000000002E-2</v>
      </c>
      <c r="B211">
        <v>0.97619999999999996</v>
      </c>
      <c r="C211">
        <v>209</v>
      </c>
    </row>
    <row r="212" spans="1:3" x14ac:dyDescent="0.2">
      <c r="A212">
        <v>5.9900000000000002E-2</v>
      </c>
      <c r="B212">
        <v>0.97699999999999998</v>
      </c>
      <c r="C212">
        <v>210</v>
      </c>
    </row>
    <row r="213" spans="1:3" x14ac:dyDescent="0.2">
      <c r="A213">
        <v>6.0999999999999999E-2</v>
      </c>
      <c r="B213">
        <v>0.97699999999999998</v>
      </c>
      <c r="C213">
        <v>211</v>
      </c>
    </row>
    <row r="214" spans="1:3" x14ac:dyDescent="0.2">
      <c r="A214">
        <v>0.06</v>
      </c>
      <c r="B214">
        <v>0.97699999999999998</v>
      </c>
      <c r="C214">
        <v>212</v>
      </c>
    </row>
    <row r="215" spans="1:3" x14ac:dyDescent="0.2">
      <c r="A215">
        <v>9.8500000000000004E-2</v>
      </c>
      <c r="B215">
        <v>0.96199999999999997</v>
      </c>
      <c r="C215">
        <v>213</v>
      </c>
    </row>
    <row r="216" spans="1:3" x14ac:dyDescent="0.2">
      <c r="A216">
        <v>7.5200000000000003E-2</v>
      </c>
      <c r="B216">
        <v>0.97389999999999999</v>
      </c>
      <c r="C216">
        <v>214</v>
      </c>
    </row>
    <row r="217" spans="1:3" x14ac:dyDescent="0.2">
      <c r="A217">
        <v>6.2600000000000003E-2</v>
      </c>
      <c r="B217">
        <v>0.97699999999999998</v>
      </c>
      <c r="C217">
        <v>215</v>
      </c>
    </row>
    <row r="218" spans="1:3" x14ac:dyDescent="0.2">
      <c r="A218">
        <v>6.7900000000000002E-2</v>
      </c>
      <c r="B218">
        <v>0.97389999999999999</v>
      </c>
      <c r="C218">
        <v>216</v>
      </c>
    </row>
    <row r="219" spans="1:3" x14ac:dyDescent="0.2">
      <c r="A219">
        <v>6.4500000000000002E-2</v>
      </c>
      <c r="B219">
        <v>0.97619999999999996</v>
      </c>
      <c r="C219">
        <v>217</v>
      </c>
    </row>
    <row r="220" spans="1:3" x14ac:dyDescent="0.2">
      <c r="A220">
        <v>6.1699999999999998E-2</v>
      </c>
      <c r="B220">
        <v>0.97619999999999996</v>
      </c>
      <c r="C220">
        <v>218</v>
      </c>
    </row>
    <row r="221" spans="1:3" x14ac:dyDescent="0.2">
      <c r="A221">
        <v>6.4799999999999996E-2</v>
      </c>
      <c r="B221">
        <v>0.97619999999999996</v>
      </c>
      <c r="C221">
        <v>219</v>
      </c>
    </row>
    <row r="222" spans="1:3" x14ac:dyDescent="0.2">
      <c r="A222">
        <v>5.8999999999999997E-2</v>
      </c>
      <c r="B222">
        <v>0.97699999999999998</v>
      </c>
      <c r="C222">
        <v>220</v>
      </c>
    </row>
    <row r="223" spans="1:3" x14ac:dyDescent="0.2">
      <c r="A223">
        <v>6.1499999999999999E-2</v>
      </c>
      <c r="B223">
        <v>0.97619999999999996</v>
      </c>
      <c r="C223">
        <v>221</v>
      </c>
    </row>
    <row r="224" spans="1:3" x14ac:dyDescent="0.2">
      <c r="A224">
        <v>6.4000000000000001E-2</v>
      </c>
      <c r="B224">
        <v>0.97699999999999998</v>
      </c>
      <c r="C224">
        <v>222</v>
      </c>
    </row>
    <row r="225" spans="1:3" x14ac:dyDescent="0.2">
      <c r="A225">
        <v>5.96E-2</v>
      </c>
      <c r="B225">
        <v>0.97699999999999998</v>
      </c>
      <c r="C225">
        <v>223</v>
      </c>
    </row>
    <row r="226" spans="1:3" x14ac:dyDescent="0.2">
      <c r="A226">
        <v>6.3100000000000003E-2</v>
      </c>
      <c r="B226">
        <v>0.97540000000000004</v>
      </c>
      <c r="C226">
        <v>224</v>
      </c>
    </row>
    <row r="227" spans="1:3" x14ac:dyDescent="0.2">
      <c r="A227">
        <v>6.1100000000000002E-2</v>
      </c>
      <c r="B227">
        <v>0.97699999999999998</v>
      </c>
      <c r="C227">
        <v>225</v>
      </c>
    </row>
    <row r="228" spans="1:3" x14ac:dyDescent="0.2">
      <c r="A228">
        <v>0.06</v>
      </c>
      <c r="B228">
        <v>0.9778</v>
      </c>
      <c r="C228">
        <v>226</v>
      </c>
    </row>
    <row r="229" spans="1:3" x14ac:dyDescent="0.2">
      <c r="A229">
        <v>0.06</v>
      </c>
      <c r="B229">
        <v>0.9778</v>
      </c>
      <c r="C229">
        <v>227</v>
      </c>
    </row>
    <row r="230" spans="1:3" x14ac:dyDescent="0.2">
      <c r="A230">
        <v>5.8500000000000003E-2</v>
      </c>
      <c r="B230">
        <v>0.9778</v>
      </c>
      <c r="C230">
        <v>228</v>
      </c>
    </row>
    <row r="231" spans="1:3" x14ac:dyDescent="0.2">
      <c r="A231">
        <v>5.7099999999999998E-2</v>
      </c>
      <c r="B231">
        <v>0.9778</v>
      </c>
      <c r="C231">
        <v>229</v>
      </c>
    </row>
    <row r="232" spans="1:3" x14ac:dyDescent="0.2">
      <c r="A232">
        <v>6.9800000000000001E-2</v>
      </c>
      <c r="B232">
        <v>0.97540000000000004</v>
      </c>
      <c r="C232">
        <v>230</v>
      </c>
    </row>
    <row r="233" spans="1:3" x14ac:dyDescent="0.2">
      <c r="A233">
        <v>6.6299999999999998E-2</v>
      </c>
      <c r="B233">
        <v>0.97699999999999998</v>
      </c>
      <c r="C233">
        <v>231</v>
      </c>
    </row>
    <row r="234" spans="1:3" x14ac:dyDescent="0.2">
      <c r="A234">
        <v>5.8599999999999999E-2</v>
      </c>
      <c r="B234">
        <v>0.97699999999999998</v>
      </c>
      <c r="C234">
        <v>232</v>
      </c>
    </row>
    <row r="235" spans="1:3" x14ac:dyDescent="0.2">
      <c r="A235">
        <v>6.2199999999999998E-2</v>
      </c>
      <c r="B235">
        <v>0.9778</v>
      </c>
      <c r="C235">
        <v>233</v>
      </c>
    </row>
    <row r="236" spans="1:3" x14ac:dyDescent="0.2">
      <c r="A236">
        <v>5.96E-2</v>
      </c>
      <c r="B236">
        <v>0.97699999999999998</v>
      </c>
      <c r="C236">
        <v>234</v>
      </c>
    </row>
    <row r="237" spans="1:3" x14ac:dyDescent="0.2">
      <c r="A237">
        <v>5.8799999999999998E-2</v>
      </c>
      <c r="B237">
        <v>0.97699999999999998</v>
      </c>
      <c r="C237">
        <v>235</v>
      </c>
    </row>
    <row r="238" spans="1:3" x14ac:dyDescent="0.2">
      <c r="A238">
        <v>5.8200000000000002E-2</v>
      </c>
      <c r="B238">
        <v>0.9778</v>
      </c>
      <c r="C238">
        <v>236</v>
      </c>
    </row>
    <row r="239" spans="1:3" x14ac:dyDescent="0.2">
      <c r="A239">
        <v>0.06</v>
      </c>
      <c r="B239">
        <v>0.97860000000000003</v>
      </c>
      <c r="C239">
        <v>237</v>
      </c>
    </row>
    <row r="240" spans="1:3" x14ac:dyDescent="0.2">
      <c r="A240">
        <v>5.6500000000000002E-2</v>
      </c>
      <c r="B240">
        <v>0.97860000000000003</v>
      </c>
      <c r="C240">
        <v>238</v>
      </c>
    </row>
    <row r="241" spans="1:3" x14ac:dyDescent="0.2">
      <c r="A241">
        <v>6.0299999999999999E-2</v>
      </c>
      <c r="B241">
        <v>0.97699999999999998</v>
      </c>
      <c r="C241">
        <v>239</v>
      </c>
    </row>
    <row r="242" spans="1:3" x14ac:dyDescent="0.2">
      <c r="A242">
        <v>5.5800000000000002E-2</v>
      </c>
      <c r="B242">
        <v>0.97940000000000005</v>
      </c>
      <c r="C242">
        <v>240</v>
      </c>
    </row>
    <row r="243" spans="1:3" x14ac:dyDescent="0.2">
      <c r="A243">
        <v>5.2999999999999999E-2</v>
      </c>
      <c r="B243">
        <v>0.98019999999999996</v>
      </c>
      <c r="C243">
        <v>241</v>
      </c>
    </row>
    <row r="244" spans="1:3" x14ac:dyDescent="0.2">
      <c r="A244">
        <v>5.67E-2</v>
      </c>
      <c r="B244">
        <v>0.98019999999999996</v>
      </c>
      <c r="C244">
        <v>242</v>
      </c>
    </row>
    <row r="245" spans="1:3" x14ac:dyDescent="0.2">
      <c r="A245">
        <v>5.4600000000000003E-2</v>
      </c>
      <c r="B245">
        <v>0.98019999999999996</v>
      </c>
      <c r="C245">
        <v>243</v>
      </c>
    </row>
    <row r="246" spans="1:3" x14ac:dyDescent="0.2">
      <c r="A246">
        <v>5.3400000000000003E-2</v>
      </c>
      <c r="B246">
        <v>0.98019999999999996</v>
      </c>
      <c r="C246">
        <v>244</v>
      </c>
    </row>
    <row r="247" spans="1:3" x14ac:dyDescent="0.2">
      <c r="A247">
        <v>5.3100000000000001E-2</v>
      </c>
      <c r="B247">
        <v>0.97940000000000005</v>
      </c>
      <c r="C247">
        <v>245</v>
      </c>
    </row>
    <row r="248" spans="1:3" x14ac:dyDescent="0.2">
      <c r="A248">
        <v>5.4199999999999998E-2</v>
      </c>
      <c r="B248">
        <v>0.98099999999999998</v>
      </c>
      <c r="C248">
        <v>246</v>
      </c>
    </row>
    <row r="249" spans="1:3" x14ac:dyDescent="0.2">
      <c r="A249">
        <v>5.0200000000000002E-2</v>
      </c>
      <c r="B249">
        <v>0.98019999999999996</v>
      </c>
      <c r="C249">
        <v>247</v>
      </c>
    </row>
    <row r="250" spans="1:3" x14ac:dyDescent="0.2">
      <c r="A250">
        <v>5.2200000000000003E-2</v>
      </c>
      <c r="B250">
        <v>0.98180000000000001</v>
      </c>
      <c r="C250">
        <v>248</v>
      </c>
    </row>
    <row r="251" spans="1:3" x14ac:dyDescent="0.2">
      <c r="A251">
        <v>4.5900000000000003E-2</v>
      </c>
      <c r="B251">
        <v>0.98099999999999998</v>
      </c>
      <c r="C251">
        <v>249</v>
      </c>
    </row>
    <row r="252" spans="1:3" x14ac:dyDescent="0.2">
      <c r="A252">
        <v>4.5100000000000001E-2</v>
      </c>
      <c r="B252">
        <v>0.98260000000000003</v>
      </c>
      <c r="C252">
        <v>250</v>
      </c>
    </row>
    <row r="253" spans="1:3" x14ac:dyDescent="0.2">
      <c r="A253">
        <v>4.4499999999999998E-2</v>
      </c>
      <c r="B253">
        <v>0.98260000000000003</v>
      </c>
      <c r="C253">
        <v>251</v>
      </c>
    </row>
    <row r="254" spans="1:3" x14ac:dyDescent="0.2">
      <c r="A254">
        <v>4.7300000000000002E-2</v>
      </c>
      <c r="B254">
        <v>0.98260000000000003</v>
      </c>
      <c r="C254">
        <v>252</v>
      </c>
    </row>
    <row r="255" spans="1:3" x14ac:dyDescent="0.2">
      <c r="A255">
        <v>4.3499999999999997E-2</v>
      </c>
      <c r="B255">
        <v>0.98260000000000003</v>
      </c>
      <c r="C255">
        <v>253</v>
      </c>
    </row>
    <row r="256" spans="1:3" x14ac:dyDescent="0.2">
      <c r="A256">
        <v>4.6300000000000001E-2</v>
      </c>
      <c r="B256">
        <v>0.98260000000000003</v>
      </c>
      <c r="C256">
        <v>254</v>
      </c>
    </row>
    <row r="257" spans="1:3" x14ac:dyDescent="0.2">
      <c r="A257">
        <v>4.5499999999999999E-2</v>
      </c>
      <c r="B257">
        <v>0.98260000000000003</v>
      </c>
      <c r="C257">
        <v>255</v>
      </c>
    </row>
    <row r="258" spans="1:3" x14ac:dyDescent="0.2">
      <c r="A258">
        <v>4.4400000000000002E-2</v>
      </c>
      <c r="B258">
        <v>0.98260000000000003</v>
      </c>
      <c r="C258">
        <v>256</v>
      </c>
    </row>
    <row r="259" spans="1:3" x14ac:dyDescent="0.2">
      <c r="A259">
        <v>4.6699999999999998E-2</v>
      </c>
      <c r="B259">
        <v>0.98180000000000001</v>
      </c>
      <c r="C259">
        <v>257</v>
      </c>
    </row>
    <row r="260" spans="1:3" x14ac:dyDescent="0.2">
      <c r="A260">
        <v>4.3999999999999997E-2</v>
      </c>
      <c r="B260">
        <v>0.98419999999999996</v>
      </c>
      <c r="C260">
        <v>258</v>
      </c>
    </row>
    <row r="261" spans="1:3" x14ac:dyDescent="0.2">
      <c r="A261">
        <v>4.7500000000000001E-2</v>
      </c>
      <c r="B261">
        <v>0.98260000000000003</v>
      </c>
      <c r="C261">
        <v>259</v>
      </c>
    </row>
    <row r="262" spans="1:3" x14ac:dyDescent="0.2">
      <c r="A262">
        <v>4.3700000000000003E-2</v>
      </c>
      <c r="B262">
        <v>0.98260000000000003</v>
      </c>
      <c r="C262">
        <v>260</v>
      </c>
    </row>
    <row r="263" spans="1:3" x14ac:dyDescent="0.2">
      <c r="A263">
        <v>4.48E-2</v>
      </c>
      <c r="B263">
        <v>0.98340000000000005</v>
      </c>
      <c r="C263">
        <v>261</v>
      </c>
    </row>
    <row r="264" spans="1:3" x14ac:dyDescent="0.2">
      <c r="A264">
        <v>4.3200000000000002E-2</v>
      </c>
      <c r="B264">
        <v>0.98260000000000003</v>
      </c>
      <c r="C264">
        <v>262</v>
      </c>
    </row>
    <row r="265" spans="1:3" x14ac:dyDescent="0.2">
      <c r="A265">
        <v>4.7E-2</v>
      </c>
      <c r="B265">
        <v>0.98260000000000003</v>
      </c>
      <c r="C265">
        <v>263</v>
      </c>
    </row>
    <row r="266" spans="1:3" x14ac:dyDescent="0.2">
      <c r="A266">
        <v>4.7600000000000003E-2</v>
      </c>
      <c r="B266">
        <v>0.98260000000000003</v>
      </c>
      <c r="C266">
        <v>264</v>
      </c>
    </row>
    <row r="267" spans="1:3" x14ac:dyDescent="0.2">
      <c r="A267">
        <v>4.19E-2</v>
      </c>
      <c r="B267">
        <v>0.98419999999999996</v>
      </c>
      <c r="C267">
        <v>265</v>
      </c>
    </row>
    <row r="268" spans="1:3" x14ac:dyDescent="0.2">
      <c r="A268">
        <v>5.1499999999999997E-2</v>
      </c>
      <c r="B268">
        <v>0.98180000000000001</v>
      </c>
      <c r="C268">
        <v>266</v>
      </c>
    </row>
    <row r="269" spans="1:3" x14ac:dyDescent="0.2">
      <c r="A269">
        <v>4.4699999999999997E-2</v>
      </c>
      <c r="B269">
        <v>0.98419999999999996</v>
      </c>
      <c r="C269">
        <v>267</v>
      </c>
    </row>
    <row r="270" spans="1:3" x14ac:dyDescent="0.2">
      <c r="A270">
        <v>4.6300000000000001E-2</v>
      </c>
      <c r="B270">
        <v>0.98340000000000005</v>
      </c>
      <c r="C270">
        <v>268</v>
      </c>
    </row>
    <row r="271" spans="1:3" x14ac:dyDescent="0.2">
      <c r="A271">
        <v>4.2700000000000002E-2</v>
      </c>
      <c r="B271">
        <v>0.98419999999999996</v>
      </c>
      <c r="C271">
        <v>269</v>
      </c>
    </row>
    <row r="272" spans="1:3" x14ac:dyDescent="0.2">
      <c r="A272">
        <v>4.2900000000000001E-2</v>
      </c>
      <c r="B272">
        <v>0.98340000000000005</v>
      </c>
      <c r="C272">
        <v>270</v>
      </c>
    </row>
    <row r="273" spans="1:3" x14ac:dyDescent="0.2">
      <c r="A273">
        <v>4.1599999999999998E-2</v>
      </c>
      <c r="B273">
        <v>0.98419999999999996</v>
      </c>
      <c r="C273">
        <v>271</v>
      </c>
    </row>
    <row r="274" spans="1:3" x14ac:dyDescent="0.2">
      <c r="A274">
        <v>4.4400000000000002E-2</v>
      </c>
      <c r="B274">
        <v>0.98419999999999996</v>
      </c>
      <c r="C274">
        <v>272</v>
      </c>
    </row>
    <row r="275" spans="1:3" x14ac:dyDescent="0.2">
      <c r="A275">
        <v>4.3700000000000003E-2</v>
      </c>
      <c r="B275">
        <v>0.98340000000000005</v>
      </c>
      <c r="C275">
        <v>273</v>
      </c>
    </row>
    <row r="276" spans="1:3" x14ac:dyDescent="0.2">
      <c r="A276">
        <v>4.24E-2</v>
      </c>
      <c r="B276">
        <v>0.98340000000000005</v>
      </c>
      <c r="C276">
        <v>274</v>
      </c>
    </row>
    <row r="277" spans="1:3" x14ac:dyDescent="0.2">
      <c r="A277">
        <v>5.04E-2</v>
      </c>
      <c r="B277">
        <v>0.98099999999999998</v>
      </c>
      <c r="C277">
        <v>275</v>
      </c>
    </row>
    <row r="278" spans="1:3" x14ac:dyDescent="0.2">
      <c r="A278">
        <v>4.48E-2</v>
      </c>
      <c r="B278">
        <v>0.98419999999999996</v>
      </c>
      <c r="C278">
        <v>276</v>
      </c>
    </row>
    <row r="279" spans="1:3" x14ac:dyDescent="0.2">
      <c r="A279">
        <v>4.5900000000000003E-2</v>
      </c>
      <c r="B279">
        <v>0.98419999999999996</v>
      </c>
      <c r="C279">
        <v>277</v>
      </c>
    </row>
    <row r="280" spans="1:3" x14ac:dyDescent="0.2">
      <c r="A280">
        <v>4.4699999999999997E-2</v>
      </c>
      <c r="B280">
        <v>0.98419999999999996</v>
      </c>
      <c r="C280">
        <v>278</v>
      </c>
    </row>
    <row r="281" spans="1:3" x14ac:dyDescent="0.2">
      <c r="A281">
        <v>4.2799999999999998E-2</v>
      </c>
      <c r="B281">
        <v>0.98419999999999996</v>
      </c>
      <c r="C281">
        <v>279</v>
      </c>
    </row>
    <row r="282" spans="1:3" x14ac:dyDescent="0.2">
      <c r="A282">
        <v>4.19E-2</v>
      </c>
      <c r="B282">
        <v>0.98419999999999996</v>
      </c>
      <c r="C282">
        <v>280</v>
      </c>
    </row>
    <row r="283" spans="1:3" x14ac:dyDescent="0.2">
      <c r="A283">
        <v>4.36E-2</v>
      </c>
      <c r="B283">
        <v>0.98419999999999996</v>
      </c>
      <c r="C283">
        <v>281</v>
      </c>
    </row>
    <row r="284" spans="1:3" x14ac:dyDescent="0.2">
      <c r="A284">
        <v>4.1500000000000002E-2</v>
      </c>
      <c r="B284">
        <v>0.98419999999999996</v>
      </c>
      <c r="C284">
        <v>282</v>
      </c>
    </row>
    <row r="285" spans="1:3" x14ac:dyDescent="0.2">
      <c r="A285">
        <v>3.9300000000000002E-2</v>
      </c>
      <c r="B285">
        <v>0.98419999999999996</v>
      </c>
      <c r="C285">
        <v>283</v>
      </c>
    </row>
    <row r="286" spans="1:3" x14ac:dyDescent="0.2">
      <c r="A286">
        <v>4.7199999999999999E-2</v>
      </c>
      <c r="B286">
        <v>0.98419999999999996</v>
      </c>
      <c r="C286">
        <v>284</v>
      </c>
    </row>
    <row r="287" spans="1:3" x14ac:dyDescent="0.2">
      <c r="A287">
        <v>4.41E-2</v>
      </c>
      <c r="B287">
        <v>0.98419999999999996</v>
      </c>
      <c r="C287">
        <v>285</v>
      </c>
    </row>
    <row r="288" spans="1:3" x14ac:dyDescent="0.2">
      <c r="A288">
        <v>4.3999999999999997E-2</v>
      </c>
      <c r="B288">
        <v>0.98419999999999996</v>
      </c>
      <c r="C288">
        <v>286</v>
      </c>
    </row>
    <row r="289" spans="1:3" x14ac:dyDescent="0.2">
      <c r="A289">
        <v>4.5100000000000001E-2</v>
      </c>
      <c r="B289">
        <v>0.98419999999999996</v>
      </c>
      <c r="C289">
        <v>287</v>
      </c>
    </row>
    <row r="290" spans="1:3" x14ac:dyDescent="0.2">
      <c r="A290">
        <v>4.1099999999999998E-2</v>
      </c>
      <c r="B290">
        <v>0.98419999999999996</v>
      </c>
      <c r="C290">
        <v>288</v>
      </c>
    </row>
    <row r="291" spans="1:3" x14ac:dyDescent="0.2">
      <c r="A291">
        <v>5.0700000000000002E-2</v>
      </c>
      <c r="B291">
        <v>0.98340000000000005</v>
      </c>
      <c r="C291">
        <v>289</v>
      </c>
    </row>
    <row r="292" spans="1:3" x14ac:dyDescent="0.2">
      <c r="A292">
        <v>4.2000000000000003E-2</v>
      </c>
      <c r="B292">
        <v>0.98419999999999996</v>
      </c>
      <c r="C292">
        <v>290</v>
      </c>
    </row>
    <row r="293" spans="1:3" x14ac:dyDescent="0.2">
      <c r="A293">
        <v>4.1599999999999998E-2</v>
      </c>
      <c r="B293">
        <v>0.98340000000000005</v>
      </c>
      <c r="C293">
        <v>291</v>
      </c>
    </row>
    <row r="294" spans="1:3" x14ac:dyDescent="0.2">
      <c r="A294">
        <v>3.9199999999999999E-2</v>
      </c>
      <c r="B294">
        <v>0.98419999999999996</v>
      </c>
      <c r="C294">
        <v>292</v>
      </c>
    </row>
    <row r="295" spans="1:3" x14ac:dyDescent="0.2">
      <c r="A295">
        <v>3.9399999999999998E-2</v>
      </c>
      <c r="B295">
        <v>0.9849</v>
      </c>
      <c r="C295">
        <v>293</v>
      </c>
    </row>
    <row r="296" spans="1:3" x14ac:dyDescent="0.2">
      <c r="A296">
        <v>3.7199999999999997E-2</v>
      </c>
      <c r="B296">
        <v>0.9849</v>
      </c>
      <c r="C296">
        <v>294</v>
      </c>
    </row>
    <row r="297" spans="1:3" x14ac:dyDescent="0.2">
      <c r="A297">
        <v>3.95E-2</v>
      </c>
      <c r="B297">
        <v>0.98419999999999996</v>
      </c>
      <c r="C297">
        <v>295</v>
      </c>
    </row>
    <row r="298" spans="1:3" x14ac:dyDescent="0.2">
      <c r="A298">
        <v>3.6499999999999998E-2</v>
      </c>
      <c r="B298">
        <v>0.9849</v>
      </c>
      <c r="C298">
        <v>296</v>
      </c>
    </row>
    <row r="299" spans="1:3" x14ac:dyDescent="0.2">
      <c r="A299">
        <v>3.8699999999999998E-2</v>
      </c>
      <c r="B299">
        <v>0.98419999999999996</v>
      </c>
      <c r="C299">
        <v>297</v>
      </c>
    </row>
    <row r="300" spans="1:3" x14ac:dyDescent="0.2">
      <c r="A300">
        <v>3.85E-2</v>
      </c>
      <c r="B300">
        <v>0.9849</v>
      </c>
      <c r="C300">
        <v>298</v>
      </c>
    </row>
    <row r="301" spans="1:3" x14ac:dyDescent="0.2">
      <c r="A301">
        <v>3.6200000000000003E-2</v>
      </c>
      <c r="B301">
        <v>0.9849</v>
      </c>
      <c r="C301">
        <v>299</v>
      </c>
    </row>
    <row r="302" spans="1:3" x14ac:dyDescent="0.2">
      <c r="A302">
        <v>3.5200000000000002E-2</v>
      </c>
      <c r="B302">
        <v>0.98570000000000002</v>
      </c>
      <c r="C302">
        <v>300</v>
      </c>
    </row>
    <row r="303" spans="1:3" x14ac:dyDescent="0.2">
      <c r="A303">
        <v>3.4599999999999999E-2</v>
      </c>
      <c r="B303">
        <v>0.98570000000000002</v>
      </c>
      <c r="C303">
        <v>301</v>
      </c>
    </row>
    <row r="304" spans="1:3" x14ac:dyDescent="0.2">
      <c r="A304">
        <v>3.3399999999999999E-2</v>
      </c>
      <c r="B304">
        <v>0.98570000000000002</v>
      </c>
      <c r="C304">
        <v>302</v>
      </c>
    </row>
    <row r="305" spans="1:3" x14ac:dyDescent="0.2">
      <c r="A305">
        <v>3.49E-2</v>
      </c>
      <c r="B305">
        <v>0.98650000000000004</v>
      </c>
      <c r="C305">
        <v>303</v>
      </c>
    </row>
    <row r="306" spans="1:3" x14ac:dyDescent="0.2">
      <c r="A306">
        <v>3.56E-2</v>
      </c>
      <c r="B306">
        <v>0.98570000000000002</v>
      </c>
      <c r="C306">
        <v>304</v>
      </c>
    </row>
    <row r="307" spans="1:3" x14ac:dyDescent="0.2">
      <c r="A307">
        <v>3.4500000000000003E-2</v>
      </c>
      <c r="B307">
        <v>0.98650000000000004</v>
      </c>
      <c r="C307">
        <v>305</v>
      </c>
    </row>
    <row r="308" spans="1:3" x14ac:dyDescent="0.2">
      <c r="A308">
        <v>4.02E-2</v>
      </c>
      <c r="B308">
        <v>0.9849</v>
      </c>
      <c r="C308">
        <v>306</v>
      </c>
    </row>
    <row r="309" spans="1:3" x14ac:dyDescent="0.2">
      <c r="A309">
        <v>3.3799999999999997E-2</v>
      </c>
      <c r="B309">
        <v>0.98570000000000002</v>
      </c>
      <c r="C309">
        <v>307</v>
      </c>
    </row>
    <row r="310" spans="1:3" x14ac:dyDescent="0.2">
      <c r="A310">
        <v>3.4500000000000003E-2</v>
      </c>
      <c r="B310">
        <v>0.98650000000000004</v>
      </c>
      <c r="C310">
        <v>308</v>
      </c>
    </row>
    <row r="311" spans="1:3" x14ac:dyDescent="0.2">
      <c r="A311">
        <v>3.3599999999999998E-2</v>
      </c>
      <c r="B311">
        <v>0.98650000000000004</v>
      </c>
      <c r="C311">
        <v>309</v>
      </c>
    </row>
    <row r="312" spans="1:3" x14ac:dyDescent="0.2">
      <c r="A312">
        <v>3.7600000000000001E-2</v>
      </c>
      <c r="B312">
        <v>0.98570000000000002</v>
      </c>
      <c r="C312">
        <v>310</v>
      </c>
    </row>
    <row r="313" spans="1:3" x14ac:dyDescent="0.2">
      <c r="A313">
        <v>3.5900000000000001E-2</v>
      </c>
      <c r="B313">
        <v>0.98650000000000004</v>
      </c>
      <c r="C313">
        <v>311</v>
      </c>
    </row>
    <row r="314" spans="1:3" x14ac:dyDescent="0.2">
      <c r="A314">
        <v>3.5499999999999997E-2</v>
      </c>
      <c r="B314">
        <v>0.98650000000000004</v>
      </c>
      <c r="C314">
        <v>312</v>
      </c>
    </row>
    <row r="315" spans="1:3" x14ac:dyDescent="0.2">
      <c r="A315">
        <v>3.44E-2</v>
      </c>
      <c r="B315">
        <v>0.98650000000000004</v>
      </c>
      <c r="C315">
        <v>313</v>
      </c>
    </row>
    <row r="316" spans="1:3" x14ac:dyDescent="0.2">
      <c r="A316">
        <v>3.3799999999999997E-2</v>
      </c>
      <c r="B316">
        <v>0.98650000000000004</v>
      </c>
      <c r="C316">
        <v>314</v>
      </c>
    </row>
    <row r="317" spans="1:3" x14ac:dyDescent="0.2">
      <c r="A317">
        <v>3.3000000000000002E-2</v>
      </c>
      <c r="B317">
        <v>0.98650000000000004</v>
      </c>
      <c r="C317">
        <v>315</v>
      </c>
    </row>
    <row r="318" spans="1:3" x14ac:dyDescent="0.2">
      <c r="A318">
        <v>3.9E-2</v>
      </c>
      <c r="B318">
        <v>0.98570000000000002</v>
      </c>
      <c r="C318">
        <v>316</v>
      </c>
    </row>
    <row r="319" spans="1:3" x14ac:dyDescent="0.2">
      <c r="A319">
        <v>3.44E-2</v>
      </c>
      <c r="B319">
        <v>0.98650000000000004</v>
      </c>
      <c r="C319">
        <v>317</v>
      </c>
    </row>
    <row r="320" spans="1:3" x14ac:dyDescent="0.2">
      <c r="A320">
        <v>3.3300000000000003E-2</v>
      </c>
      <c r="B320">
        <v>0.98570000000000002</v>
      </c>
      <c r="C320">
        <v>318</v>
      </c>
    </row>
    <row r="321" spans="1:3" x14ac:dyDescent="0.2">
      <c r="A321">
        <v>3.61E-2</v>
      </c>
      <c r="B321">
        <v>0.9849</v>
      </c>
      <c r="C321">
        <v>319</v>
      </c>
    </row>
    <row r="322" spans="1:3" x14ac:dyDescent="0.2">
      <c r="A322">
        <v>3.6499999999999998E-2</v>
      </c>
      <c r="B322">
        <v>0.98570000000000002</v>
      </c>
      <c r="C322">
        <v>320</v>
      </c>
    </row>
    <row r="323" spans="1:3" x14ac:dyDescent="0.2">
      <c r="A323">
        <v>3.49E-2</v>
      </c>
      <c r="B323">
        <v>0.98650000000000004</v>
      </c>
      <c r="C323">
        <v>321</v>
      </c>
    </row>
    <row r="324" spans="1:3" x14ac:dyDescent="0.2">
      <c r="A324">
        <v>3.1199999999999999E-2</v>
      </c>
      <c r="B324">
        <v>0.98650000000000004</v>
      </c>
      <c r="C324">
        <v>322</v>
      </c>
    </row>
    <row r="325" spans="1:3" x14ac:dyDescent="0.2">
      <c r="A325">
        <v>3.3700000000000001E-2</v>
      </c>
      <c r="B325">
        <v>0.98570000000000002</v>
      </c>
      <c r="C325">
        <v>323</v>
      </c>
    </row>
    <row r="326" spans="1:3" x14ac:dyDescent="0.2">
      <c r="A326">
        <v>3.5700000000000003E-2</v>
      </c>
      <c r="B326">
        <v>0.98650000000000004</v>
      </c>
      <c r="C326">
        <v>324</v>
      </c>
    </row>
    <row r="327" spans="1:3" x14ac:dyDescent="0.2">
      <c r="A327">
        <v>3.5200000000000002E-2</v>
      </c>
      <c r="B327">
        <v>0.98650000000000004</v>
      </c>
      <c r="C327">
        <v>325</v>
      </c>
    </row>
    <row r="328" spans="1:3" x14ac:dyDescent="0.2">
      <c r="A328">
        <v>3.5400000000000001E-2</v>
      </c>
      <c r="B328">
        <v>0.98650000000000004</v>
      </c>
      <c r="C328">
        <v>326</v>
      </c>
    </row>
    <row r="329" spans="1:3" x14ac:dyDescent="0.2">
      <c r="A329">
        <v>3.4799999999999998E-2</v>
      </c>
      <c r="B329">
        <v>0.98650000000000004</v>
      </c>
      <c r="C329">
        <v>327</v>
      </c>
    </row>
    <row r="330" spans="1:3" x14ac:dyDescent="0.2">
      <c r="A330">
        <v>3.6299999999999999E-2</v>
      </c>
      <c r="B330">
        <v>0.98570000000000002</v>
      </c>
      <c r="C330">
        <v>328</v>
      </c>
    </row>
    <row r="331" spans="1:3" x14ac:dyDescent="0.2">
      <c r="A331">
        <v>3.3500000000000002E-2</v>
      </c>
      <c r="B331">
        <v>0.98650000000000004</v>
      </c>
      <c r="C331">
        <v>329</v>
      </c>
    </row>
    <row r="332" spans="1:3" x14ac:dyDescent="0.2">
      <c r="A332">
        <v>3.6999999999999998E-2</v>
      </c>
      <c r="B332">
        <v>0.98650000000000004</v>
      </c>
      <c r="C332">
        <v>330</v>
      </c>
    </row>
    <row r="333" spans="1:3" x14ac:dyDescent="0.2">
      <c r="A333">
        <v>3.3599999999999998E-2</v>
      </c>
      <c r="B333">
        <v>0.98650000000000004</v>
      </c>
      <c r="C333">
        <v>331</v>
      </c>
    </row>
    <row r="334" spans="1:3" x14ac:dyDescent="0.2">
      <c r="A334">
        <v>3.5000000000000003E-2</v>
      </c>
      <c r="B334">
        <v>0.98650000000000004</v>
      </c>
      <c r="C334">
        <v>332</v>
      </c>
    </row>
    <row r="335" spans="1:3" x14ac:dyDescent="0.2">
      <c r="A335">
        <v>3.4299999999999997E-2</v>
      </c>
      <c r="B335">
        <v>0.98570000000000002</v>
      </c>
      <c r="C335">
        <v>333</v>
      </c>
    </row>
    <row r="336" spans="1:3" x14ac:dyDescent="0.2">
      <c r="A336">
        <v>3.4000000000000002E-2</v>
      </c>
      <c r="B336">
        <v>0.98650000000000004</v>
      </c>
      <c r="C336">
        <v>334</v>
      </c>
    </row>
    <row r="337" spans="1:3" x14ac:dyDescent="0.2">
      <c r="A337">
        <v>3.2000000000000001E-2</v>
      </c>
      <c r="B337">
        <v>0.98650000000000004</v>
      </c>
      <c r="C337">
        <v>335</v>
      </c>
    </row>
    <row r="338" spans="1:3" x14ac:dyDescent="0.2">
      <c r="A338">
        <v>3.0800000000000001E-2</v>
      </c>
      <c r="B338">
        <v>0.98729999999999996</v>
      </c>
      <c r="C338">
        <v>336</v>
      </c>
    </row>
    <row r="339" spans="1:3" x14ac:dyDescent="0.2">
      <c r="A339">
        <v>0.03</v>
      </c>
      <c r="B339">
        <v>0.98729999999999996</v>
      </c>
      <c r="C339">
        <v>337</v>
      </c>
    </row>
    <row r="340" spans="1:3" x14ac:dyDescent="0.2">
      <c r="A340">
        <v>3.0300000000000001E-2</v>
      </c>
      <c r="B340">
        <v>0.98650000000000004</v>
      </c>
      <c r="C340">
        <v>338</v>
      </c>
    </row>
    <row r="341" spans="1:3" x14ac:dyDescent="0.2">
      <c r="A341">
        <v>3.0300000000000001E-2</v>
      </c>
      <c r="B341">
        <v>0.98650000000000004</v>
      </c>
      <c r="C341">
        <v>339</v>
      </c>
    </row>
    <row r="342" spans="1:3" x14ac:dyDescent="0.2">
      <c r="A342">
        <v>3.1199999999999999E-2</v>
      </c>
      <c r="B342">
        <v>0.98650000000000004</v>
      </c>
      <c r="C342">
        <v>340</v>
      </c>
    </row>
    <row r="343" spans="1:3" x14ac:dyDescent="0.2">
      <c r="A343">
        <v>3.2099999999999997E-2</v>
      </c>
      <c r="B343">
        <v>0.98570000000000002</v>
      </c>
      <c r="C343">
        <v>341</v>
      </c>
    </row>
    <row r="344" spans="1:3" x14ac:dyDescent="0.2">
      <c r="A344">
        <v>3.2199999999999999E-2</v>
      </c>
      <c r="B344">
        <v>0.98729999999999996</v>
      </c>
      <c r="C344">
        <v>342</v>
      </c>
    </row>
    <row r="345" spans="1:3" x14ac:dyDescent="0.2">
      <c r="A345">
        <v>3.4500000000000003E-2</v>
      </c>
      <c r="B345">
        <v>0.98650000000000004</v>
      </c>
      <c r="C345">
        <v>343</v>
      </c>
    </row>
    <row r="346" spans="1:3" x14ac:dyDescent="0.2">
      <c r="A346">
        <v>3.3799999999999997E-2</v>
      </c>
      <c r="B346">
        <v>0.98729999999999996</v>
      </c>
      <c r="C346">
        <v>344</v>
      </c>
    </row>
    <row r="347" spans="1:3" x14ac:dyDescent="0.2">
      <c r="A347">
        <v>3.3599999999999998E-2</v>
      </c>
      <c r="B347">
        <v>0.98650000000000004</v>
      </c>
      <c r="C347">
        <v>345</v>
      </c>
    </row>
    <row r="348" spans="1:3" x14ac:dyDescent="0.2">
      <c r="A348">
        <v>3.2899999999999999E-2</v>
      </c>
      <c r="B348">
        <v>0.98729999999999996</v>
      </c>
      <c r="C348">
        <v>346</v>
      </c>
    </row>
    <row r="349" spans="1:3" x14ac:dyDescent="0.2">
      <c r="A349">
        <v>3.2800000000000003E-2</v>
      </c>
      <c r="B349">
        <v>0.98650000000000004</v>
      </c>
      <c r="C349">
        <v>347</v>
      </c>
    </row>
    <row r="350" spans="1:3" x14ac:dyDescent="0.2">
      <c r="A350">
        <v>3.1E-2</v>
      </c>
      <c r="B350">
        <v>0.98729999999999996</v>
      </c>
      <c r="C350">
        <v>348</v>
      </c>
    </row>
    <row r="351" spans="1:3" x14ac:dyDescent="0.2">
      <c r="A351">
        <v>3.1600000000000003E-2</v>
      </c>
      <c r="B351">
        <v>0.98729999999999996</v>
      </c>
      <c r="C351">
        <v>349</v>
      </c>
    </row>
    <row r="352" spans="1:3" x14ac:dyDescent="0.2">
      <c r="A352">
        <v>3.2399999999999998E-2</v>
      </c>
      <c r="B352">
        <v>0.98729999999999996</v>
      </c>
      <c r="C352">
        <v>350</v>
      </c>
    </row>
    <row r="353" spans="1:3" x14ac:dyDescent="0.2">
      <c r="A353">
        <v>3.0700000000000002E-2</v>
      </c>
      <c r="B353">
        <v>0.98650000000000004</v>
      </c>
      <c r="C353">
        <v>351</v>
      </c>
    </row>
    <row r="354" spans="1:3" x14ac:dyDescent="0.2">
      <c r="A354">
        <v>3.4700000000000002E-2</v>
      </c>
      <c r="B354">
        <v>0.98650000000000004</v>
      </c>
      <c r="C354">
        <v>352</v>
      </c>
    </row>
    <row r="355" spans="1:3" x14ac:dyDescent="0.2">
      <c r="A355">
        <v>3.3399999999999999E-2</v>
      </c>
      <c r="B355">
        <v>0.98729999999999996</v>
      </c>
      <c r="C355">
        <v>353</v>
      </c>
    </row>
    <row r="356" spans="1:3" x14ac:dyDescent="0.2">
      <c r="A356">
        <v>3.1199999999999999E-2</v>
      </c>
      <c r="B356">
        <v>0.98650000000000004</v>
      </c>
      <c r="C356">
        <v>354</v>
      </c>
    </row>
    <row r="357" spans="1:3" x14ac:dyDescent="0.2">
      <c r="A357">
        <v>3.09E-2</v>
      </c>
      <c r="B357">
        <v>0.98809999999999998</v>
      </c>
      <c r="C357">
        <v>355</v>
      </c>
    </row>
    <row r="358" spans="1:3" x14ac:dyDescent="0.2">
      <c r="A358">
        <v>3.0300000000000001E-2</v>
      </c>
      <c r="B358">
        <v>0.98809999999999998</v>
      </c>
      <c r="C358">
        <v>356</v>
      </c>
    </row>
    <row r="359" spans="1:3" x14ac:dyDescent="0.2">
      <c r="A359">
        <v>3.15E-2</v>
      </c>
      <c r="B359">
        <v>0.98650000000000004</v>
      </c>
      <c r="C359">
        <v>357</v>
      </c>
    </row>
    <row r="360" spans="1:3" x14ac:dyDescent="0.2">
      <c r="A360">
        <v>3.1300000000000001E-2</v>
      </c>
      <c r="B360">
        <v>0.98650000000000004</v>
      </c>
      <c r="C360">
        <v>358</v>
      </c>
    </row>
    <row r="361" spans="1:3" x14ac:dyDescent="0.2">
      <c r="A361">
        <v>3.4000000000000002E-2</v>
      </c>
      <c r="B361">
        <v>0.98729999999999996</v>
      </c>
      <c r="C361">
        <v>359</v>
      </c>
    </row>
    <row r="362" spans="1:3" x14ac:dyDescent="0.2">
      <c r="A362">
        <v>3.5000000000000003E-2</v>
      </c>
      <c r="B362">
        <v>0.98729999999999996</v>
      </c>
      <c r="C362">
        <v>360</v>
      </c>
    </row>
    <row r="363" spans="1:3" x14ac:dyDescent="0.2">
      <c r="A363">
        <v>3.2899999999999999E-2</v>
      </c>
      <c r="B363">
        <v>0.98729999999999996</v>
      </c>
      <c r="C363">
        <v>361</v>
      </c>
    </row>
    <row r="364" spans="1:3" x14ac:dyDescent="0.2">
      <c r="A364">
        <v>3.3599999999999998E-2</v>
      </c>
      <c r="B364">
        <v>0.98650000000000004</v>
      </c>
      <c r="C364">
        <v>362</v>
      </c>
    </row>
    <row r="365" spans="1:3" x14ac:dyDescent="0.2">
      <c r="A365">
        <v>3.3399999999999999E-2</v>
      </c>
      <c r="B365">
        <v>0.98809999999999998</v>
      </c>
      <c r="C365">
        <v>363</v>
      </c>
    </row>
    <row r="366" spans="1:3" x14ac:dyDescent="0.2">
      <c r="A366">
        <v>3.1899999999999998E-2</v>
      </c>
      <c r="B366">
        <v>0.98729999999999996</v>
      </c>
      <c r="C366">
        <v>364</v>
      </c>
    </row>
    <row r="367" spans="1:3" x14ac:dyDescent="0.2">
      <c r="A367">
        <v>3.5000000000000003E-2</v>
      </c>
      <c r="B367">
        <v>0.98729999999999996</v>
      </c>
      <c r="C367">
        <v>365</v>
      </c>
    </row>
    <row r="368" spans="1:3" x14ac:dyDescent="0.2">
      <c r="A368">
        <v>3.2300000000000002E-2</v>
      </c>
      <c r="B368">
        <v>0.98809999999999998</v>
      </c>
      <c r="C368">
        <v>366</v>
      </c>
    </row>
    <row r="369" spans="1:3" x14ac:dyDescent="0.2">
      <c r="A369">
        <v>3.1399999999999997E-2</v>
      </c>
      <c r="B369">
        <v>0.98809999999999998</v>
      </c>
      <c r="C369">
        <v>367</v>
      </c>
    </row>
    <row r="370" spans="1:3" x14ac:dyDescent="0.2">
      <c r="A370">
        <v>3.2500000000000001E-2</v>
      </c>
      <c r="B370">
        <v>0.98729999999999996</v>
      </c>
      <c r="C370">
        <v>368</v>
      </c>
    </row>
    <row r="371" spans="1:3" x14ac:dyDescent="0.2">
      <c r="A371">
        <v>3.1399999999999997E-2</v>
      </c>
      <c r="B371">
        <v>0.98809999999999998</v>
      </c>
      <c r="C371">
        <v>369</v>
      </c>
    </row>
    <row r="372" spans="1:3" x14ac:dyDescent="0.2">
      <c r="A372">
        <v>3.4700000000000002E-2</v>
      </c>
      <c r="B372">
        <v>0.98729999999999996</v>
      </c>
      <c r="C372">
        <v>370</v>
      </c>
    </row>
    <row r="373" spans="1:3" x14ac:dyDescent="0.2">
      <c r="A373">
        <v>3.1899999999999998E-2</v>
      </c>
      <c r="B373">
        <v>0.98729999999999996</v>
      </c>
      <c r="C373">
        <v>371</v>
      </c>
    </row>
    <row r="374" spans="1:3" x14ac:dyDescent="0.2">
      <c r="A374">
        <v>3.3500000000000002E-2</v>
      </c>
      <c r="B374">
        <v>0.98729999999999996</v>
      </c>
      <c r="C374">
        <v>372</v>
      </c>
    </row>
    <row r="375" spans="1:3" x14ac:dyDescent="0.2">
      <c r="A375">
        <v>3.49E-2</v>
      </c>
      <c r="B375">
        <v>0.98729999999999996</v>
      </c>
      <c r="C375">
        <v>373</v>
      </c>
    </row>
    <row r="376" spans="1:3" x14ac:dyDescent="0.2">
      <c r="A376">
        <v>3.1399999999999997E-2</v>
      </c>
      <c r="B376">
        <v>0.98809999999999998</v>
      </c>
      <c r="C376">
        <v>374</v>
      </c>
    </row>
    <row r="377" spans="1:3" x14ac:dyDescent="0.2">
      <c r="A377">
        <v>3.15E-2</v>
      </c>
      <c r="B377">
        <v>0.98809999999999998</v>
      </c>
      <c r="C377">
        <v>375</v>
      </c>
    </row>
    <row r="378" spans="1:3" x14ac:dyDescent="0.2">
      <c r="A378">
        <v>3.0499999999999999E-2</v>
      </c>
      <c r="B378">
        <v>0.98809999999999998</v>
      </c>
      <c r="C378">
        <v>376</v>
      </c>
    </row>
    <row r="379" spans="1:3" x14ac:dyDescent="0.2">
      <c r="A379">
        <v>3.3099999999999997E-2</v>
      </c>
      <c r="B379">
        <v>0.98729999999999996</v>
      </c>
      <c r="C379">
        <v>377</v>
      </c>
    </row>
    <row r="380" spans="1:3" x14ac:dyDescent="0.2">
      <c r="A380">
        <v>3.2399999999999998E-2</v>
      </c>
      <c r="B380">
        <v>0.98729999999999996</v>
      </c>
      <c r="C380">
        <v>378</v>
      </c>
    </row>
    <row r="381" spans="1:3" x14ac:dyDescent="0.2">
      <c r="A381">
        <v>3.32E-2</v>
      </c>
      <c r="B381">
        <v>0.98729999999999996</v>
      </c>
      <c r="C381">
        <v>379</v>
      </c>
    </row>
    <row r="382" spans="1:3" x14ac:dyDescent="0.2">
      <c r="A382">
        <v>2.9600000000000001E-2</v>
      </c>
      <c r="B382">
        <v>0.98809999999999998</v>
      </c>
      <c r="C382">
        <v>380</v>
      </c>
    </row>
    <row r="383" spans="1:3" x14ac:dyDescent="0.2">
      <c r="A383">
        <v>3.2899999999999999E-2</v>
      </c>
      <c r="B383">
        <v>0.98729999999999996</v>
      </c>
      <c r="C383">
        <v>381</v>
      </c>
    </row>
    <row r="384" spans="1:3" x14ac:dyDescent="0.2">
      <c r="A384">
        <v>3.1600000000000003E-2</v>
      </c>
      <c r="B384">
        <v>0.98729999999999996</v>
      </c>
      <c r="C384">
        <v>382</v>
      </c>
    </row>
    <row r="385" spans="1:3" x14ac:dyDescent="0.2">
      <c r="A385">
        <v>3.0800000000000001E-2</v>
      </c>
      <c r="B385">
        <v>0.98809999999999998</v>
      </c>
      <c r="C385">
        <v>383</v>
      </c>
    </row>
    <row r="386" spans="1:3" x14ac:dyDescent="0.2">
      <c r="A386">
        <v>3.2300000000000002E-2</v>
      </c>
      <c r="B386">
        <v>0.98729999999999996</v>
      </c>
      <c r="C386">
        <v>384</v>
      </c>
    </row>
    <row r="387" spans="1:3" x14ac:dyDescent="0.2">
      <c r="A387">
        <v>3.2800000000000003E-2</v>
      </c>
      <c r="B387">
        <v>0.98809999999999998</v>
      </c>
      <c r="C387">
        <v>385</v>
      </c>
    </row>
    <row r="388" spans="1:3" x14ac:dyDescent="0.2">
      <c r="A388">
        <v>3.0300000000000001E-2</v>
      </c>
      <c r="B388">
        <v>0.98809999999999998</v>
      </c>
      <c r="C388">
        <v>386</v>
      </c>
    </row>
    <row r="389" spans="1:3" x14ac:dyDescent="0.2">
      <c r="A389">
        <v>3.4099999999999998E-2</v>
      </c>
      <c r="B389">
        <v>0.98729999999999996</v>
      </c>
      <c r="C389">
        <v>387</v>
      </c>
    </row>
    <row r="390" spans="1:3" x14ac:dyDescent="0.2">
      <c r="A390">
        <v>3.15E-2</v>
      </c>
      <c r="B390">
        <v>0.98729999999999996</v>
      </c>
      <c r="C390">
        <v>388</v>
      </c>
    </row>
    <row r="391" spans="1:3" x14ac:dyDescent="0.2">
      <c r="A391">
        <v>3.4000000000000002E-2</v>
      </c>
      <c r="B391">
        <v>0.98650000000000004</v>
      </c>
      <c r="C391">
        <v>389</v>
      </c>
    </row>
    <row r="392" spans="1:3" x14ac:dyDescent="0.2">
      <c r="A392">
        <v>3.1899999999999998E-2</v>
      </c>
      <c r="B392">
        <v>0.98809999999999998</v>
      </c>
      <c r="C392">
        <v>390</v>
      </c>
    </row>
    <row r="393" spans="1:3" x14ac:dyDescent="0.2">
      <c r="A393">
        <v>2.9100000000000001E-2</v>
      </c>
      <c r="B393">
        <v>0.98809999999999998</v>
      </c>
      <c r="C393">
        <v>391</v>
      </c>
    </row>
    <row r="394" spans="1:3" x14ac:dyDescent="0.2">
      <c r="A394">
        <v>3.3099999999999997E-2</v>
      </c>
      <c r="B394">
        <v>0.98729999999999996</v>
      </c>
      <c r="C394">
        <v>392</v>
      </c>
    </row>
    <row r="395" spans="1:3" x14ac:dyDescent="0.2">
      <c r="A395">
        <v>3.4099999999999998E-2</v>
      </c>
      <c r="B395">
        <v>0.98729999999999996</v>
      </c>
      <c r="C395">
        <v>393</v>
      </c>
    </row>
    <row r="396" spans="1:3" x14ac:dyDescent="0.2">
      <c r="A396">
        <v>3.15E-2</v>
      </c>
      <c r="B396">
        <v>0.98729999999999996</v>
      </c>
      <c r="C396">
        <v>394</v>
      </c>
    </row>
    <row r="397" spans="1:3" x14ac:dyDescent="0.2">
      <c r="A397">
        <v>3.3500000000000002E-2</v>
      </c>
      <c r="B397">
        <v>0.98809999999999998</v>
      </c>
      <c r="C397">
        <v>395</v>
      </c>
    </row>
    <row r="398" spans="1:3" x14ac:dyDescent="0.2">
      <c r="A398">
        <v>3.3300000000000003E-2</v>
      </c>
      <c r="B398">
        <v>0.98729999999999996</v>
      </c>
      <c r="C398">
        <v>396</v>
      </c>
    </row>
    <row r="399" spans="1:3" x14ac:dyDescent="0.2">
      <c r="A399">
        <v>2.9899999999999999E-2</v>
      </c>
      <c r="B399">
        <v>0.98809999999999998</v>
      </c>
      <c r="C399">
        <v>397</v>
      </c>
    </row>
    <row r="400" spans="1:3" x14ac:dyDescent="0.2">
      <c r="A400">
        <v>4.2200000000000001E-2</v>
      </c>
      <c r="B400">
        <v>0.9849</v>
      </c>
      <c r="C400">
        <v>398</v>
      </c>
    </row>
    <row r="401" spans="1:3" x14ac:dyDescent="0.2">
      <c r="A401">
        <v>3.1800000000000002E-2</v>
      </c>
      <c r="B401">
        <v>0.98809999999999998</v>
      </c>
      <c r="C401">
        <v>399</v>
      </c>
    </row>
    <row r="402" spans="1:3" x14ac:dyDescent="0.2">
      <c r="A402">
        <v>3.1E-2</v>
      </c>
      <c r="B402">
        <v>0.98809999999999998</v>
      </c>
      <c r="C402">
        <v>400</v>
      </c>
    </row>
    <row r="403" spans="1:3" x14ac:dyDescent="0.2">
      <c r="A403">
        <v>3.1E-2</v>
      </c>
      <c r="B403">
        <v>0.98809999999999998</v>
      </c>
      <c r="C403">
        <v>401</v>
      </c>
    </row>
    <row r="404" spans="1:3" x14ac:dyDescent="0.2">
      <c r="A404">
        <v>3.2000000000000001E-2</v>
      </c>
      <c r="B404">
        <v>0.98809999999999998</v>
      </c>
      <c r="C404">
        <v>402</v>
      </c>
    </row>
    <row r="405" spans="1:3" x14ac:dyDescent="0.2">
      <c r="A405">
        <v>3.3300000000000003E-2</v>
      </c>
      <c r="B405">
        <v>0.98809999999999998</v>
      </c>
      <c r="C405">
        <v>403</v>
      </c>
    </row>
    <row r="406" spans="1:3" x14ac:dyDescent="0.2">
      <c r="A406">
        <v>3.3300000000000003E-2</v>
      </c>
      <c r="B406">
        <v>0.98650000000000004</v>
      </c>
      <c r="C406">
        <v>404</v>
      </c>
    </row>
    <row r="407" spans="1:3" x14ac:dyDescent="0.2">
      <c r="A407">
        <v>2.9000000000000001E-2</v>
      </c>
      <c r="B407">
        <v>0.9889</v>
      </c>
      <c r="C407">
        <v>405</v>
      </c>
    </row>
    <row r="408" spans="1:3" x14ac:dyDescent="0.2">
      <c r="A408">
        <v>3.2300000000000002E-2</v>
      </c>
      <c r="B408">
        <v>0.98729999999999996</v>
      </c>
      <c r="C408">
        <v>406</v>
      </c>
    </row>
    <row r="409" spans="1:3" x14ac:dyDescent="0.2">
      <c r="A409">
        <v>3.0599999999999999E-2</v>
      </c>
      <c r="B409">
        <v>0.98809999999999998</v>
      </c>
      <c r="C409">
        <v>407</v>
      </c>
    </row>
    <row r="410" spans="1:3" x14ac:dyDescent="0.2">
      <c r="A410">
        <v>3.2599999999999997E-2</v>
      </c>
      <c r="B410">
        <v>0.98809999999999998</v>
      </c>
      <c r="C410">
        <v>408</v>
      </c>
    </row>
    <row r="411" spans="1:3" x14ac:dyDescent="0.2">
      <c r="A411">
        <v>3.1199999999999999E-2</v>
      </c>
      <c r="B411">
        <v>0.98729999999999996</v>
      </c>
      <c r="C411">
        <v>409</v>
      </c>
    </row>
    <row r="412" spans="1:3" x14ac:dyDescent="0.2">
      <c r="A412">
        <v>3.2599999999999997E-2</v>
      </c>
      <c r="B412">
        <v>0.98809999999999998</v>
      </c>
      <c r="C412">
        <v>410</v>
      </c>
    </row>
    <row r="413" spans="1:3" x14ac:dyDescent="0.2">
      <c r="A413">
        <v>3.2099999999999997E-2</v>
      </c>
      <c r="B413">
        <v>0.98809999999999998</v>
      </c>
      <c r="C413">
        <v>411</v>
      </c>
    </row>
    <row r="414" spans="1:3" x14ac:dyDescent="0.2">
      <c r="A414">
        <v>3.1399999999999997E-2</v>
      </c>
      <c r="B414">
        <v>0.98729999999999996</v>
      </c>
      <c r="C414">
        <v>412</v>
      </c>
    </row>
    <row r="415" spans="1:3" x14ac:dyDescent="0.2">
      <c r="A415">
        <v>3.1E-2</v>
      </c>
      <c r="B415">
        <v>0.98729999999999996</v>
      </c>
      <c r="C415">
        <v>413</v>
      </c>
    </row>
    <row r="416" spans="1:3" x14ac:dyDescent="0.2">
      <c r="A416">
        <v>2.98E-2</v>
      </c>
      <c r="B416">
        <v>0.98809999999999998</v>
      </c>
      <c r="C416">
        <v>414</v>
      </c>
    </row>
    <row r="417" spans="1:3" x14ac:dyDescent="0.2">
      <c r="A417">
        <v>3.04E-2</v>
      </c>
      <c r="B417">
        <v>0.98809999999999998</v>
      </c>
      <c r="C417">
        <v>415</v>
      </c>
    </row>
    <row r="418" spans="1:3" x14ac:dyDescent="0.2">
      <c r="A418">
        <v>2.9499999999999998E-2</v>
      </c>
      <c r="B418">
        <v>0.98809999999999998</v>
      </c>
      <c r="C418">
        <v>416</v>
      </c>
    </row>
    <row r="419" spans="1:3" x14ac:dyDescent="0.2">
      <c r="A419">
        <v>3.1600000000000003E-2</v>
      </c>
      <c r="B419">
        <v>0.98729999999999996</v>
      </c>
      <c r="C419">
        <v>417</v>
      </c>
    </row>
    <row r="420" spans="1:3" x14ac:dyDescent="0.2">
      <c r="A420">
        <v>2.92E-2</v>
      </c>
      <c r="B420">
        <v>0.98809999999999998</v>
      </c>
      <c r="C420">
        <v>418</v>
      </c>
    </row>
    <row r="421" spans="1:3" x14ac:dyDescent="0.2">
      <c r="A421">
        <v>3.2800000000000003E-2</v>
      </c>
      <c r="B421">
        <v>0.98809999999999998</v>
      </c>
      <c r="C421">
        <v>419</v>
      </c>
    </row>
    <row r="422" spans="1:3" x14ac:dyDescent="0.2">
      <c r="A422">
        <v>3.1E-2</v>
      </c>
      <c r="B422">
        <v>0.98809999999999998</v>
      </c>
      <c r="C422">
        <v>420</v>
      </c>
    </row>
    <row r="423" spans="1:3" x14ac:dyDescent="0.2">
      <c r="A423">
        <v>3.1600000000000003E-2</v>
      </c>
      <c r="B423">
        <v>0.98809999999999998</v>
      </c>
      <c r="C423">
        <v>421</v>
      </c>
    </row>
    <row r="424" spans="1:3" x14ac:dyDescent="0.2">
      <c r="A424">
        <v>3.4000000000000002E-2</v>
      </c>
      <c r="B424">
        <v>0.98650000000000004</v>
      </c>
      <c r="C424">
        <v>422</v>
      </c>
    </row>
    <row r="425" spans="1:3" x14ac:dyDescent="0.2">
      <c r="A425">
        <v>3.3300000000000003E-2</v>
      </c>
      <c r="B425">
        <v>0.98729999999999996</v>
      </c>
      <c r="C425">
        <v>423</v>
      </c>
    </row>
    <row r="426" spans="1:3" x14ac:dyDescent="0.2">
      <c r="A426">
        <v>3.0800000000000001E-2</v>
      </c>
      <c r="B426">
        <v>0.98809999999999998</v>
      </c>
      <c r="C426">
        <v>424</v>
      </c>
    </row>
    <row r="427" spans="1:3" x14ac:dyDescent="0.2">
      <c r="A427">
        <v>3.0800000000000001E-2</v>
      </c>
      <c r="B427">
        <v>0.98729999999999996</v>
      </c>
      <c r="C427">
        <v>425</v>
      </c>
    </row>
    <row r="428" spans="1:3" x14ac:dyDescent="0.2">
      <c r="A428">
        <v>3.1699999999999999E-2</v>
      </c>
      <c r="B428">
        <v>0.98729999999999996</v>
      </c>
      <c r="C428">
        <v>426</v>
      </c>
    </row>
    <row r="429" spans="1:3" x14ac:dyDescent="0.2">
      <c r="A429">
        <v>3.27E-2</v>
      </c>
      <c r="B429">
        <v>0.98809999999999998</v>
      </c>
      <c r="C429">
        <v>427</v>
      </c>
    </row>
    <row r="430" spans="1:3" x14ac:dyDescent="0.2">
      <c r="A430">
        <v>3.1099999999999999E-2</v>
      </c>
      <c r="B430">
        <v>0.98809999999999998</v>
      </c>
      <c r="C430">
        <v>428</v>
      </c>
    </row>
    <row r="431" spans="1:3" x14ac:dyDescent="0.2">
      <c r="A431">
        <v>3.39E-2</v>
      </c>
      <c r="B431">
        <v>0.98729999999999996</v>
      </c>
      <c r="C431">
        <v>429</v>
      </c>
    </row>
    <row r="432" spans="1:3" x14ac:dyDescent="0.2">
      <c r="A432">
        <v>3.1399999999999997E-2</v>
      </c>
      <c r="B432">
        <v>0.98729999999999996</v>
      </c>
      <c r="C432">
        <v>430</v>
      </c>
    </row>
    <row r="433" spans="1:3" x14ac:dyDescent="0.2">
      <c r="A433">
        <v>3.1800000000000002E-2</v>
      </c>
      <c r="B433">
        <v>0.98729999999999996</v>
      </c>
      <c r="C433">
        <v>431</v>
      </c>
    </row>
    <row r="434" spans="1:3" x14ac:dyDescent="0.2">
      <c r="A434">
        <v>3.4099999999999998E-2</v>
      </c>
      <c r="B434">
        <v>0.98729999999999996</v>
      </c>
      <c r="C434">
        <v>432</v>
      </c>
    </row>
    <row r="435" spans="1:3" x14ac:dyDescent="0.2">
      <c r="A435">
        <v>3.1300000000000001E-2</v>
      </c>
      <c r="B435">
        <v>0.98809999999999998</v>
      </c>
      <c r="C435">
        <v>433</v>
      </c>
    </row>
    <row r="436" spans="1:3" x14ac:dyDescent="0.2">
      <c r="A436">
        <v>3.3399999999999999E-2</v>
      </c>
      <c r="B436">
        <v>0.98729999999999996</v>
      </c>
      <c r="C436">
        <v>434</v>
      </c>
    </row>
    <row r="437" spans="1:3" x14ac:dyDescent="0.2">
      <c r="A437">
        <v>3.3700000000000001E-2</v>
      </c>
      <c r="B437">
        <v>0.98729999999999996</v>
      </c>
      <c r="C437">
        <v>435</v>
      </c>
    </row>
    <row r="438" spans="1:3" x14ac:dyDescent="0.2">
      <c r="A438">
        <v>3.0700000000000002E-2</v>
      </c>
      <c r="B438">
        <v>0.98809999999999998</v>
      </c>
      <c r="C438">
        <v>436</v>
      </c>
    </row>
    <row r="439" spans="1:3" x14ac:dyDescent="0.2">
      <c r="A439">
        <v>3.1199999999999999E-2</v>
      </c>
      <c r="B439">
        <v>0.98809999999999998</v>
      </c>
      <c r="C439">
        <v>437</v>
      </c>
    </row>
    <row r="440" spans="1:3" x14ac:dyDescent="0.2">
      <c r="A440">
        <v>3.15E-2</v>
      </c>
      <c r="B440">
        <v>0.98729999999999996</v>
      </c>
      <c r="C440">
        <v>438</v>
      </c>
    </row>
    <row r="441" spans="1:3" x14ac:dyDescent="0.2">
      <c r="A441">
        <v>2.9499999999999998E-2</v>
      </c>
      <c r="B441">
        <v>0.98809999999999998</v>
      </c>
      <c r="C441">
        <v>439</v>
      </c>
    </row>
    <row r="442" spans="1:3" x14ac:dyDescent="0.2">
      <c r="A442">
        <v>3.1300000000000001E-2</v>
      </c>
      <c r="B442">
        <v>0.98729999999999996</v>
      </c>
      <c r="C442">
        <v>440</v>
      </c>
    </row>
    <row r="443" spans="1:3" x14ac:dyDescent="0.2">
      <c r="A443">
        <v>3.04E-2</v>
      </c>
      <c r="B443">
        <v>0.98809999999999998</v>
      </c>
      <c r="C443">
        <v>441</v>
      </c>
    </row>
    <row r="444" spans="1:3" x14ac:dyDescent="0.2">
      <c r="A444">
        <v>3.3700000000000001E-2</v>
      </c>
      <c r="B444">
        <v>0.98729999999999996</v>
      </c>
      <c r="C444">
        <v>442</v>
      </c>
    </row>
    <row r="445" spans="1:3" x14ac:dyDescent="0.2">
      <c r="A445">
        <v>3.1E-2</v>
      </c>
      <c r="B445">
        <v>0.98809999999999998</v>
      </c>
      <c r="C445">
        <v>443</v>
      </c>
    </row>
    <row r="446" spans="1:3" x14ac:dyDescent="0.2">
      <c r="A446">
        <v>3.1699999999999999E-2</v>
      </c>
      <c r="B446">
        <v>0.98729999999999996</v>
      </c>
      <c r="C446">
        <v>444</v>
      </c>
    </row>
    <row r="447" spans="1:3" x14ac:dyDescent="0.2">
      <c r="A447">
        <v>3.1199999999999999E-2</v>
      </c>
      <c r="B447">
        <v>0.98809999999999998</v>
      </c>
      <c r="C447">
        <v>445</v>
      </c>
    </row>
    <row r="448" spans="1:3" x14ac:dyDescent="0.2">
      <c r="A448">
        <v>3.0300000000000001E-2</v>
      </c>
      <c r="B448">
        <v>0.98809999999999998</v>
      </c>
      <c r="C448">
        <v>446</v>
      </c>
    </row>
    <row r="449" spans="1:3" x14ac:dyDescent="0.2">
      <c r="A449">
        <v>2.92E-2</v>
      </c>
      <c r="B449">
        <v>0.98729999999999996</v>
      </c>
      <c r="C449">
        <v>447</v>
      </c>
    </row>
    <row r="450" spans="1:3" x14ac:dyDescent="0.2">
      <c r="A450">
        <v>0.03</v>
      </c>
      <c r="B450">
        <v>0.98729999999999996</v>
      </c>
      <c r="C450">
        <v>448</v>
      </c>
    </row>
    <row r="451" spans="1:3" x14ac:dyDescent="0.2">
      <c r="A451">
        <v>3.3000000000000002E-2</v>
      </c>
      <c r="B451">
        <v>0.98729999999999996</v>
      </c>
      <c r="C451">
        <v>449</v>
      </c>
    </row>
    <row r="452" spans="1:3" x14ac:dyDescent="0.2">
      <c r="A452">
        <v>3.1699999999999999E-2</v>
      </c>
      <c r="B452">
        <v>0.98809999999999998</v>
      </c>
      <c r="C452">
        <v>450</v>
      </c>
    </row>
    <row r="453" spans="1:3" x14ac:dyDescent="0.2">
      <c r="A453">
        <v>3.2099999999999997E-2</v>
      </c>
      <c r="B453">
        <v>0.98809999999999998</v>
      </c>
      <c r="C453">
        <v>451</v>
      </c>
    </row>
    <row r="454" spans="1:3" x14ac:dyDescent="0.2">
      <c r="A454">
        <v>3.1E-2</v>
      </c>
      <c r="B454">
        <v>0.98809999999999998</v>
      </c>
      <c r="C454">
        <v>452</v>
      </c>
    </row>
    <row r="455" spans="1:3" x14ac:dyDescent="0.2">
      <c r="A455">
        <v>2.81E-2</v>
      </c>
      <c r="B455">
        <v>0.9889</v>
      </c>
      <c r="C455">
        <v>453</v>
      </c>
    </row>
    <row r="456" spans="1:3" x14ac:dyDescent="0.2">
      <c r="A456">
        <v>3.2199999999999999E-2</v>
      </c>
      <c r="B456">
        <v>0.98809999999999998</v>
      </c>
      <c r="C456">
        <v>454</v>
      </c>
    </row>
    <row r="457" spans="1:3" x14ac:dyDescent="0.2">
      <c r="A457">
        <v>3.15E-2</v>
      </c>
      <c r="B457">
        <v>0.98809999999999998</v>
      </c>
      <c r="C457">
        <v>455</v>
      </c>
    </row>
    <row r="458" spans="1:3" x14ac:dyDescent="0.2">
      <c r="A458">
        <v>2.8400000000000002E-2</v>
      </c>
      <c r="B458">
        <v>0.9889</v>
      </c>
      <c r="C458">
        <v>456</v>
      </c>
    </row>
    <row r="459" spans="1:3" x14ac:dyDescent="0.2">
      <c r="A459">
        <v>3.1E-2</v>
      </c>
      <c r="B459">
        <v>0.98809999999999998</v>
      </c>
      <c r="C459">
        <v>457</v>
      </c>
    </row>
    <row r="460" spans="1:3" x14ac:dyDescent="0.2">
      <c r="A460">
        <v>3.1E-2</v>
      </c>
      <c r="B460">
        <v>0.9889</v>
      </c>
      <c r="C460">
        <v>458</v>
      </c>
    </row>
    <row r="461" spans="1:3" x14ac:dyDescent="0.2">
      <c r="A461">
        <v>3.1399999999999997E-2</v>
      </c>
      <c r="B461">
        <v>0.98809999999999998</v>
      </c>
      <c r="C461">
        <v>459</v>
      </c>
    </row>
    <row r="462" spans="1:3" x14ac:dyDescent="0.2">
      <c r="A462">
        <v>2.98E-2</v>
      </c>
      <c r="B462">
        <v>0.98809999999999998</v>
      </c>
      <c r="C462">
        <v>460</v>
      </c>
    </row>
    <row r="463" spans="1:3" x14ac:dyDescent="0.2">
      <c r="A463">
        <v>3.0700000000000002E-2</v>
      </c>
      <c r="B463">
        <v>0.98809999999999998</v>
      </c>
      <c r="C463">
        <v>461</v>
      </c>
    </row>
    <row r="464" spans="1:3" x14ac:dyDescent="0.2">
      <c r="A464">
        <v>2.9399999999999999E-2</v>
      </c>
      <c r="B464">
        <v>0.9889</v>
      </c>
      <c r="C464">
        <v>462</v>
      </c>
    </row>
    <row r="465" spans="1:3" x14ac:dyDescent="0.2">
      <c r="A465">
        <v>3.0200000000000001E-2</v>
      </c>
      <c r="B465">
        <v>0.9889</v>
      </c>
      <c r="C465">
        <v>463</v>
      </c>
    </row>
    <row r="466" spans="1:3" x14ac:dyDescent="0.2">
      <c r="A466">
        <v>2.7799999999999998E-2</v>
      </c>
      <c r="B466">
        <v>0.9889</v>
      </c>
      <c r="C466">
        <v>464</v>
      </c>
    </row>
    <row r="467" spans="1:3" x14ac:dyDescent="0.2">
      <c r="A467">
        <v>3.0599999999999999E-2</v>
      </c>
      <c r="B467">
        <v>0.98809999999999998</v>
      </c>
      <c r="C467">
        <v>465</v>
      </c>
    </row>
    <row r="468" spans="1:3" x14ac:dyDescent="0.2">
      <c r="A468">
        <v>0.03</v>
      </c>
      <c r="B468">
        <v>0.9889</v>
      </c>
      <c r="C468">
        <v>466</v>
      </c>
    </row>
    <row r="469" spans="1:3" x14ac:dyDescent="0.2">
      <c r="A469">
        <v>2.9600000000000001E-2</v>
      </c>
      <c r="B469">
        <v>0.98809999999999998</v>
      </c>
      <c r="C469">
        <v>467</v>
      </c>
    </row>
    <row r="470" spans="1:3" x14ac:dyDescent="0.2">
      <c r="A470">
        <v>2.93E-2</v>
      </c>
      <c r="B470">
        <v>0.9889</v>
      </c>
      <c r="C470">
        <v>468</v>
      </c>
    </row>
    <row r="471" spans="1:3" x14ac:dyDescent="0.2">
      <c r="A471">
        <v>3.0099999999999998E-2</v>
      </c>
      <c r="B471">
        <v>0.9889</v>
      </c>
      <c r="C471">
        <v>469</v>
      </c>
    </row>
    <row r="472" spans="1:3" x14ac:dyDescent="0.2">
      <c r="A472">
        <v>0.03</v>
      </c>
      <c r="B472">
        <v>0.9889</v>
      </c>
      <c r="C472">
        <v>470</v>
      </c>
    </row>
    <row r="473" spans="1:3" x14ac:dyDescent="0.2">
      <c r="A473">
        <v>2.86E-2</v>
      </c>
      <c r="B473">
        <v>0.9889</v>
      </c>
      <c r="C473">
        <v>471</v>
      </c>
    </row>
    <row r="474" spans="1:3" x14ac:dyDescent="0.2">
      <c r="A474">
        <v>2.7699999999999999E-2</v>
      </c>
      <c r="B474">
        <v>0.98809999999999998</v>
      </c>
      <c r="C474">
        <v>472</v>
      </c>
    </row>
    <row r="475" spans="1:3" x14ac:dyDescent="0.2">
      <c r="A475">
        <v>2.7900000000000001E-2</v>
      </c>
      <c r="B475">
        <v>0.98809999999999998</v>
      </c>
      <c r="C475">
        <v>473</v>
      </c>
    </row>
    <row r="476" spans="1:3" x14ac:dyDescent="0.2">
      <c r="A476">
        <v>2.9700000000000001E-2</v>
      </c>
      <c r="B476">
        <v>0.9889</v>
      </c>
      <c r="C476">
        <v>474</v>
      </c>
    </row>
    <row r="477" spans="1:3" x14ac:dyDescent="0.2">
      <c r="A477">
        <v>3.0300000000000001E-2</v>
      </c>
      <c r="B477">
        <v>0.9889</v>
      </c>
      <c r="C477">
        <v>475</v>
      </c>
    </row>
    <row r="478" spans="1:3" x14ac:dyDescent="0.2">
      <c r="A478">
        <v>2.98E-2</v>
      </c>
      <c r="B478">
        <v>0.9889</v>
      </c>
      <c r="C478">
        <v>476</v>
      </c>
    </row>
    <row r="479" spans="1:3" x14ac:dyDescent="0.2">
      <c r="A479">
        <v>2.8199999999999999E-2</v>
      </c>
      <c r="B479">
        <v>0.9889</v>
      </c>
      <c r="C479">
        <v>477</v>
      </c>
    </row>
    <row r="480" spans="1:3" x14ac:dyDescent="0.2">
      <c r="A480">
        <v>3.2399999999999998E-2</v>
      </c>
      <c r="B480">
        <v>0.98809999999999998</v>
      </c>
      <c r="C480">
        <v>478</v>
      </c>
    </row>
    <row r="481" spans="1:3" x14ac:dyDescent="0.2">
      <c r="A481">
        <v>3.0099999999999998E-2</v>
      </c>
      <c r="B481">
        <v>0.9889</v>
      </c>
      <c r="C481">
        <v>479</v>
      </c>
    </row>
    <row r="482" spans="1:3" x14ac:dyDescent="0.2">
      <c r="A482">
        <v>2.9899999999999999E-2</v>
      </c>
      <c r="B482">
        <v>0.9889</v>
      </c>
      <c r="C482">
        <v>480</v>
      </c>
    </row>
    <row r="483" spans="1:3" x14ac:dyDescent="0.2">
      <c r="A483">
        <v>2.8500000000000001E-2</v>
      </c>
      <c r="B483">
        <v>0.9889</v>
      </c>
      <c r="C483">
        <v>481</v>
      </c>
    </row>
    <row r="484" spans="1:3" x14ac:dyDescent="0.2">
      <c r="A484">
        <v>3.0499999999999999E-2</v>
      </c>
      <c r="B484">
        <v>0.98809999999999998</v>
      </c>
      <c r="C484">
        <v>482</v>
      </c>
    </row>
    <row r="485" spans="1:3" x14ac:dyDescent="0.2">
      <c r="A485">
        <v>3.1E-2</v>
      </c>
      <c r="B485">
        <v>0.9889</v>
      </c>
      <c r="C485">
        <v>483</v>
      </c>
    </row>
    <row r="486" spans="1:3" x14ac:dyDescent="0.2">
      <c r="A486">
        <v>2.7300000000000001E-2</v>
      </c>
      <c r="B486">
        <v>0.9889</v>
      </c>
      <c r="C486">
        <v>484</v>
      </c>
    </row>
    <row r="487" spans="1:3" x14ac:dyDescent="0.2">
      <c r="A487">
        <v>2.86E-2</v>
      </c>
      <c r="B487">
        <v>0.98809999999999998</v>
      </c>
      <c r="C487">
        <v>485</v>
      </c>
    </row>
    <row r="488" spans="1:3" x14ac:dyDescent="0.2">
      <c r="A488">
        <v>2.8299999999999999E-2</v>
      </c>
      <c r="B488">
        <v>0.9889</v>
      </c>
      <c r="C488">
        <v>486</v>
      </c>
    </row>
    <row r="489" spans="1:3" x14ac:dyDescent="0.2">
      <c r="A489">
        <v>2.76E-2</v>
      </c>
      <c r="B489">
        <v>0.9889</v>
      </c>
      <c r="C489">
        <v>487</v>
      </c>
    </row>
    <row r="490" spans="1:3" x14ac:dyDescent="0.2">
      <c r="A490">
        <v>2.93E-2</v>
      </c>
      <c r="B490">
        <v>0.98809999999999998</v>
      </c>
      <c r="C490">
        <v>488</v>
      </c>
    </row>
    <row r="491" spans="1:3" x14ac:dyDescent="0.2">
      <c r="A491">
        <v>2.98E-2</v>
      </c>
      <c r="B491">
        <v>0.9889</v>
      </c>
      <c r="C491">
        <v>489</v>
      </c>
    </row>
    <row r="492" spans="1:3" x14ac:dyDescent="0.2">
      <c r="A492">
        <v>2.98E-2</v>
      </c>
      <c r="B492">
        <v>0.9889</v>
      </c>
      <c r="C492">
        <v>490</v>
      </c>
    </row>
    <row r="493" spans="1:3" x14ac:dyDescent="0.2">
      <c r="A493">
        <v>2.7099999999999999E-2</v>
      </c>
      <c r="B493">
        <v>0.9889</v>
      </c>
      <c r="C493">
        <v>491</v>
      </c>
    </row>
    <row r="494" spans="1:3" x14ac:dyDescent="0.2">
      <c r="A494">
        <v>2.98E-2</v>
      </c>
      <c r="B494">
        <v>0.98809999999999998</v>
      </c>
      <c r="C494">
        <v>492</v>
      </c>
    </row>
    <row r="495" spans="1:3" x14ac:dyDescent="0.2">
      <c r="A495">
        <v>2.7900000000000001E-2</v>
      </c>
      <c r="B495">
        <v>0.9889</v>
      </c>
      <c r="C495">
        <v>493</v>
      </c>
    </row>
    <row r="496" spans="1:3" x14ac:dyDescent="0.2">
      <c r="A496">
        <v>3.0700000000000002E-2</v>
      </c>
      <c r="B496">
        <v>0.9889</v>
      </c>
      <c r="C496">
        <v>494</v>
      </c>
    </row>
    <row r="497" spans="1:3" x14ac:dyDescent="0.2">
      <c r="A497">
        <v>0.03</v>
      </c>
      <c r="B497">
        <v>0.9889</v>
      </c>
      <c r="C497">
        <v>495</v>
      </c>
    </row>
    <row r="498" spans="1:3" x14ac:dyDescent="0.2">
      <c r="A498">
        <v>3.15E-2</v>
      </c>
      <c r="B498">
        <v>0.98809999999999998</v>
      </c>
      <c r="C498">
        <v>496</v>
      </c>
    </row>
    <row r="499" spans="1:3" x14ac:dyDescent="0.2">
      <c r="A499">
        <v>2.7799999999999998E-2</v>
      </c>
      <c r="B499">
        <v>0.9889</v>
      </c>
      <c r="C499">
        <v>497</v>
      </c>
    </row>
    <row r="500" spans="1:3" x14ac:dyDescent="0.2">
      <c r="A500">
        <v>2.8000000000000001E-2</v>
      </c>
      <c r="B500">
        <v>0.9889</v>
      </c>
      <c r="C500">
        <v>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4A09-4D62-1344-81E6-D46B4A6392B7}">
  <dimension ref="A1:C200"/>
  <sheetViews>
    <sheetView workbookViewId="0">
      <selection activeCell="F33" sqref="F33"/>
    </sheetView>
  </sheetViews>
  <sheetFormatPr baseColWidth="10" defaultRowHeight="16" x14ac:dyDescent="0.2"/>
  <sheetData>
    <row r="1" spans="1:3" x14ac:dyDescent="0.2">
      <c r="A1" s="1" t="s">
        <v>15</v>
      </c>
      <c r="B1" s="1" t="s">
        <v>8</v>
      </c>
      <c r="C1" s="1" t="s">
        <v>9</v>
      </c>
    </row>
    <row r="2" spans="1:3" x14ac:dyDescent="0.2">
      <c r="A2">
        <v>1</v>
      </c>
      <c r="B2">
        <v>1.5181</v>
      </c>
      <c r="C2">
        <v>0.39219999999999999</v>
      </c>
    </row>
    <row r="3" spans="1:3" x14ac:dyDescent="0.2">
      <c r="A3">
        <v>2</v>
      </c>
      <c r="B3">
        <v>1.1816</v>
      </c>
      <c r="C3">
        <v>0.14180000000000001</v>
      </c>
    </row>
    <row r="4" spans="1:3" x14ac:dyDescent="0.2">
      <c r="A4">
        <v>3</v>
      </c>
      <c r="B4">
        <v>1.1729000000000001</v>
      </c>
      <c r="C4">
        <v>9.1899999999999996E-2</v>
      </c>
    </row>
    <row r="5" spans="1:3" x14ac:dyDescent="0.2">
      <c r="A5">
        <v>4</v>
      </c>
      <c r="B5">
        <v>1.1704000000000001</v>
      </c>
      <c r="C5">
        <v>8.8700000000000001E-2</v>
      </c>
    </row>
    <row r="6" spans="1:3" x14ac:dyDescent="0.2">
      <c r="A6">
        <v>5</v>
      </c>
      <c r="B6">
        <v>1.1343000000000001</v>
      </c>
      <c r="C6">
        <v>0.2132</v>
      </c>
    </row>
    <row r="7" spans="1:3" x14ac:dyDescent="0.2">
      <c r="A7">
        <v>6</v>
      </c>
      <c r="B7">
        <v>2.2881</v>
      </c>
      <c r="C7">
        <v>0.1981</v>
      </c>
    </row>
    <row r="8" spans="1:3" x14ac:dyDescent="0.2">
      <c r="A8">
        <v>7</v>
      </c>
      <c r="B8">
        <v>2.2881</v>
      </c>
      <c r="C8">
        <v>0.1981</v>
      </c>
    </row>
    <row r="9" spans="1:3" x14ac:dyDescent="0.2">
      <c r="A9">
        <v>8</v>
      </c>
      <c r="B9">
        <v>2.2881</v>
      </c>
      <c r="C9">
        <v>0.1981</v>
      </c>
    </row>
    <row r="10" spans="1:3" x14ac:dyDescent="0.2">
      <c r="A10">
        <v>9</v>
      </c>
      <c r="B10">
        <v>2.2881</v>
      </c>
      <c r="C10">
        <v>0.1981</v>
      </c>
    </row>
    <row r="11" spans="1:3" x14ac:dyDescent="0.2">
      <c r="A11">
        <v>10</v>
      </c>
      <c r="B11">
        <v>2.2879999999999998</v>
      </c>
      <c r="C11">
        <v>0.1981</v>
      </c>
    </row>
    <row r="12" spans="1:3" x14ac:dyDescent="0.2">
      <c r="A12">
        <v>11</v>
      </c>
      <c r="B12">
        <v>2.2879999999999998</v>
      </c>
      <c r="C12">
        <v>0.1981</v>
      </c>
    </row>
    <row r="13" spans="1:3" x14ac:dyDescent="0.2">
      <c r="A13">
        <v>12</v>
      </c>
      <c r="B13">
        <v>2.2877999999999998</v>
      </c>
      <c r="C13">
        <v>0.1981</v>
      </c>
    </row>
    <row r="14" spans="1:3" x14ac:dyDescent="0.2">
      <c r="A14">
        <v>13</v>
      </c>
      <c r="B14">
        <v>2.2871999999999999</v>
      </c>
      <c r="C14">
        <v>0.1981</v>
      </c>
    </row>
    <row r="15" spans="1:3" x14ac:dyDescent="0.2">
      <c r="A15">
        <v>14</v>
      </c>
      <c r="B15">
        <v>1.9986999999999999</v>
      </c>
      <c r="C15">
        <v>0.17910000000000001</v>
      </c>
    </row>
    <row r="16" spans="1:3" x14ac:dyDescent="0.2">
      <c r="A16">
        <v>15</v>
      </c>
      <c r="B16">
        <v>1.1798999999999999</v>
      </c>
      <c r="C16">
        <v>9.5100000000000004E-2</v>
      </c>
    </row>
    <row r="17" spans="1:3" x14ac:dyDescent="0.2">
      <c r="A17">
        <v>16</v>
      </c>
      <c r="B17">
        <v>1.1642999999999999</v>
      </c>
      <c r="C17">
        <v>0.13150000000000001</v>
      </c>
    </row>
    <row r="18" spans="1:3" x14ac:dyDescent="0.2">
      <c r="A18">
        <v>17</v>
      </c>
      <c r="B18">
        <v>1.1795</v>
      </c>
      <c r="C18">
        <v>7.2099999999999997E-2</v>
      </c>
    </row>
    <row r="19" spans="1:3" x14ac:dyDescent="0.2">
      <c r="A19">
        <v>18</v>
      </c>
      <c r="B19">
        <v>1.1829000000000001</v>
      </c>
      <c r="C19">
        <v>0.23300000000000001</v>
      </c>
    </row>
    <row r="20" spans="1:3" x14ac:dyDescent="0.2">
      <c r="A20">
        <v>19</v>
      </c>
      <c r="B20">
        <v>1.1682999999999999</v>
      </c>
      <c r="C20">
        <v>0.1109</v>
      </c>
    </row>
    <row r="21" spans="1:3" x14ac:dyDescent="0.2">
      <c r="A21">
        <v>20</v>
      </c>
      <c r="B21">
        <v>1.5617000000000001</v>
      </c>
      <c r="C21">
        <v>0.29870000000000002</v>
      </c>
    </row>
    <row r="22" spans="1:3" x14ac:dyDescent="0.2">
      <c r="A22">
        <v>21</v>
      </c>
      <c r="B22">
        <v>2.4157000000000002</v>
      </c>
      <c r="C22">
        <v>0.13150000000000001</v>
      </c>
    </row>
    <row r="23" spans="1:3" x14ac:dyDescent="0.2">
      <c r="A23">
        <v>22</v>
      </c>
      <c r="B23">
        <v>1.2723</v>
      </c>
      <c r="C23">
        <v>0.29239999999999999</v>
      </c>
    </row>
    <row r="24" spans="1:3" x14ac:dyDescent="0.2">
      <c r="A24">
        <v>23</v>
      </c>
      <c r="B24">
        <v>1.1774</v>
      </c>
      <c r="C24">
        <v>8.48E-2</v>
      </c>
    </row>
    <row r="25" spans="1:3" x14ac:dyDescent="0.2">
      <c r="A25">
        <v>24</v>
      </c>
      <c r="B25">
        <v>1.1712</v>
      </c>
      <c r="C25">
        <v>7.0499999999999993E-2</v>
      </c>
    </row>
    <row r="26" spans="1:3" x14ac:dyDescent="0.2">
      <c r="A26">
        <v>25</v>
      </c>
      <c r="B26">
        <v>1.1707000000000001</v>
      </c>
      <c r="C26">
        <v>1.2699999999999999E-2</v>
      </c>
    </row>
    <row r="27" spans="1:3" x14ac:dyDescent="0.2">
      <c r="A27">
        <v>26</v>
      </c>
      <c r="B27">
        <v>1.1725000000000001</v>
      </c>
      <c r="C27">
        <v>0.1434</v>
      </c>
    </row>
    <row r="28" spans="1:3" x14ac:dyDescent="0.2">
      <c r="A28">
        <v>27</v>
      </c>
      <c r="B28">
        <v>1.1901999999999999</v>
      </c>
      <c r="C28">
        <v>0.30819999999999997</v>
      </c>
    </row>
    <row r="29" spans="1:3" x14ac:dyDescent="0.2">
      <c r="A29">
        <v>28</v>
      </c>
      <c r="B29">
        <v>1.1644000000000001</v>
      </c>
      <c r="C29">
        <v>0.1062</v>
      </c>
    </row>
    <row r="30" spans="1:3" x14ac:dyDescent="0.2">
      <c r="A30">
        <v>29</v>
      </c>
      <c r="B30">
        <v>1.1732</v>
      </c>
      <c r="C30">
        <v>0.14099999999999999</v>
      </c>
    </row>
    <row r="31" spans="1:3" x14ac:dyDescent="0.2">
      <c r="A31">
        <v>30</v>
      </c>
      <c r="B31">
        <v>1.1639999999999999</v>
      </c>
      <c r="C31">
        <v>6.1800000000000001E-2</v>
      </c>
    </row>
    <row r="32" spans="1:3" x14ac:dyDescent="0.2">
      <c r="A32">
        <v>31</v>
      </c>
      <c r="B32">
        <v>1.1706000000000001</v>
      </c>
      <c r="C32">
        <v>0.2092</v>
      </c>
    </row>
    <row r="33" spans="1:3" x14ac:dyDescent="0.2">
      <c r="A33">
        <v>32</v>
      </c>
      <c r="B33">
        <v>1.1651</v>
      </c>
      <c r="C33">
        <v>7.0499999999999993E-2</v>
      </c>
    </row>
    <row r="34" spans="1:3" x14ac:dyDescent="0.2">
      <c r="A34">
        <v>33</v>
      </c>
      <c r="B34">
        <v>1.1607000000000001</v>
      </c>
      <c r="C34">
        <v>8.1600000000000006E-2</v>
      </c>
    </row>
    <row r="35" spans="1:3" x14ac:dyDescent="0.2">
      <c r="A35">
        <v>34</v>
      </c>
      <c r="B35">
        <v>1.1664000000000001</v>
      </c>
      <c r="C35">
        <v>0.2036</v>
      </c>
    </row>
    <row r="36" spans="1:3" x14ac:dyDescent="0.2">
      <c r="A36">
        <v>35</v>
      </c>
      <c r="B36">
        <v>1.1623000000000001</v>
      </c>
      <c r="C36">
        <v>8.6400000000000005E-2</v>
      </c>
    </row>
    <row r="37" spans="1:3" x14ac:dyDescent="0.2">
      <c r="A37">
        <v>36</v>
      </c>
      <c r="B37">
        <v>1.1712</v>
      </c>
      <c r="C37">
        <v>7.6899999999999996E-2</v>
      </c>
    </row>
    <row r="38" spans="1:3" x14ac:dyDescent="0.2">
      <c r="A38">
        <v>37</v>
      </c>
      <c r="B38">
        <v>1.1603000000000001</v>
      </c>
      <c r="C38">
        <v>0.1062</v>
      </c>
    </row>
    <row r="39" spans="1:3" x14ac:dyDescent="0.2">
      <c r="A39">
        <v>38</v>
      </c>
      <c r="B39">
        <v>1.1647000000000001</v>
      </c>
      <c r="C39">
        <v>0.15609999999999999</v>
      </c>
    </row>
    <row r="40" spans="1:3" x14ac:dyDescent="0.2">
      <c r="A40">
        <v>39</v>
      </c>
      <c r="B40">
        <v>1.1862999999999999</v>
      </c>
      <c r="C40">
        <v>6.8900000000000003E-2</v>
      </c>
    </row>
    <row r="41" spans="1:3" x14ac:dyDescent="0.2">
      <c r="A41">
        <v>40</v>
      </c>
      <c r="B41">
        <v>1.1528</v>
      </c>
      <c r="C41">
        <v>0.18149999999999999</v>
      </c>
    </row>
    <row r="42" spans="1:3" x14ac:dyDescent="0.2">
      <c r="A42">
        <v>41</v>
      </c>
      <c r="B42">
        <v>1.4542999999999999</v>
      </c>
      <c r="C42">
        <v>0.25519999999999998</v>
      </c>
    </row>
    <row r="43" spans="1:3" x14ac:dyDescent="0.2">
      <c r="A43">
        <v>42</v>
      </c>
      <c r="B43">
        <v>1.1692</v>
      </c>
      <c r="C43">
        <v>0.15770000000000001</v>
      </c>
    </row>
    <row r="44" spans="1:3" x14ac:dyDescent="0.2">
      <c r="A44">
        <v>43</v>
      </c>
      <c r="B44">
        <v>1.2334000000000001</v>
      </c>
      <c r="C44">
        <v>0.2417</v>
      </c>
    </row>
    <row r="45" spans="1:3" x14ac:dyDescent="0.2">
      <c r="A45">
        <v>44</v>
      </c>
      <c r="B45">
        <v>1.1594</v>
      </c>
      <c r="C45">
        <v>0.18859999999999999</v>
      </c>
    </row>
    <row r="46" spans="1:3" x14ac:dyDescent="0.2">
      <c r="A46">
        <v>45</v>
      </c>
      <c r="B46">
        <v>1.1739999999999999</v>
      </c>
      <c r="C46">
        <v>0.1244</v>
      </c>
    </row>
    <row r="47" spans="1:3" x14ac:dyDescent="0.2">
      <c r="A47">
        <v>46</v>
      </c>
      <c r="B47">
        <v>1.1625000000000001</v>
      </c>
      <c r="C47">
        <v>0.26150000000000001</v>
      </c>
    </row>
    <row r="48" spans="1:3" x14ac:dyDescent="0.2">
      <c r="A48">
        <v>47</v>
      </c>
      <c r="B48">
        <v>1.1465000000000001</v>
      </c>
      <c r="C48">
        <v>0.33360000000000001</v>
      </c>
    </row>
    <row r="49" spans="1:3" x14ac:dyDescent="0.2">
      <c r="A49">
        <v>48</v>
      </c>
      <c r="B49">
        <v>1.1736</v>
      </c>
      <c r="C49">
        <v>0.11409999999999999</v>
      </c>
    </row>
    <row r="50" spans="1:3" x14ac:dyDescent="0.2">
      <c r="A50">
        <v>49</v>
      </c>
      <c r="B50">
        <v>1.1486000000000001</v>
      </c>
      <c r="C50">
        <v>5.8599999999999999E-2</v>
      </c>
    </row>
    <row r="51" spans="1:3" x14ac:dyDescent="0.2">
      <c r="A51">
        <v>50</v>
      </c>
      <c r="B51">
        <v>1.1653</v>
      </c>
      <c r="C51">
        <v>0.22189999999999999</v>
      </c>
    </row>
    <row r="52" spans="1:3" x14ac:dyDescent="0.2">
      <c r="A52">
        <v>51</v>
      </c>
      <c r="B52">
        <v>1.2010000000000001</v>
      </c>
      <c r="C52">
        <v>0.2084</v>
      </c>
    </row>
    <row r="53" spans="1:3" x14ac:dyDescent="0.2">
      <c r="A53">
        <v>52</v>
      </c>
      <c r="B53">
        <v>1.1677999999999999</v>
      </c>
      <c r="C53">
        <v>0.19650000000000001</v>
      </c>
    </row>
    <row r="54" spans="1:3" x14ac:dyDescent="0.2">
      <c r="A54">
        <v>53</v>
      </c>
      <c r="B54">
        <v>1.1557999999999999</v>
      </c>
      <c r="C54">
        <v>0.18229999999999999</v>
      </c>
    </row>
    <row r="55" spans="1:3" x14ac:dyDescent="0.2">
      <c r="A55">
        <v>54</v>
      </c>
      <c r="B55">
        <v>1.1727000000000001</v>
      </c>
      <c r="C55">
        <v>0.1799</v>
      </c>
    </row>
    <row r="56" spans="1:3" x14ac:dyDescent="0.2">
      <c r="A56">
        <v>55</v>
      </c>
      <c r="B56">
        <v>1.151</v>
      </c>
      <c r="C56">
        <v>0.27339999999999998</v>
      </c>
    </row>
    <row r="57" spans="1:3" x14ac:dyDescent="0.2">
      <c r="A57">
        <v>56</v>
      </c>
      <c r="B57">
        <v>1.5409999999999999</v>
      </c>
      <c r="C57">
        <v>0.35020000000000001</v>
      </c>
    </row>
    <row r="58" spans="1:3" x14ac:dyDescent="0.2">
      <c r="A58">
        <v>57</v>
      </c>
      <c r="B58">
        <v>1.1609</v>
      </c>
      <c r="C58">
        <v>0.23849999999999999</v>
      </c>
    </row>
    <row r="59" spans="1:3" x14ac:dyDescent="0.2">
      <c r="A59">
        <v>58</v>
      </c>
      <c r="B59">
        <v>1.1574</v>
      </c>
      <c r="C59">
        <v>9.5100000000000004E-2</v>
      </c>
    </row>
    <row r="60" spans="1:3" x14ac:dyDescent="0.2">
      <c r="A60">
        <v>59</v>
      </c>
      <c r="B60">
        <v>1.1614</v>
      </c>
      <c r="C60">
        <v>0.19969999999999999</v>
      </c>
    </row>
    <row r="61" spans="1:3" x14ac:dyDescent="0.2">
      <c r="A61">
        <v>60</v>
      </c>
      <c r="B61">
        <v>1.1874</v>
      </c>
      <c r="C61">
        <v>0.23300000000000001</v>
      </c>
    </row>
    <row r="62" spans="1:3" x14ac:dyDescent="0.2">
      <c r="A62">
        <v>61</v>
      </c>
      <c r="B62">
        <v>1.1371</v>
      </c>
      <c r="C62">
        <v>0.18149999999999999</v>
      </c>
    </row>
    <row r="63" spans="1:3" x14ac:dyDescent="0.2">
      <c r="A63">
        <v>62</v>
      </c>
      <c r="B63">
        <v>1.1852</v>
      </c>
      <c r="C63">
        <v>0.1767</v>
      </c>
    </row>
    <row r="64" spans="1:3" x14ac:dyDescent="0.2">
      <c r="A64">
        <v>63</v>
      </c>
      <c r="B64">
        <v>1.2605999999999999</v>
      </c>
      <c r="C64">
        <v>0.19489999999999999</v>
      </c>
    </row>
    <row r="65" spans="1:3" x14ac:dyDescent="0.2">
      <c r="A65">
        <v>64</v>
      </c>
      <c r="B65">
        <v>1.1666000000000001</v>
      </c>
      <c r="C65">
        <v>0.1157</v>
      </c>
    </row>
    <row r="66" spans="1:3" x14ac:dyDescent="0.2">
      <c r="A66">
        <v>65</v>
      </c>
      <c r="B66">
        <v>1.1544000000000001</v>
      </c>
      <c r="C66">
        <v>9.8299999999999998E-2</v>
      </c>
    </row>
    <row r="67" spans="1:3" x14ac:dyDescent="0.2">
      <c r="A67">
        <v>66</v>
      </c>
      <c r="B67">
        <v>1.1513</v>
      </c>
      <c r="C67">
        <v>0.16400000000000001</v>
      </c>
    </row>
    <row r="68" spans="1:3" x14ac:dyDescent="0.2">
      <c r="A68">
        <v>67</v>
      </c>
      <c r="B68">
        <v>1.1819999999999999</v>
      </c>
      <c r="C68">
        <v>0.17349999999999999</v>
      </c>
    </row>
    <row r="69" spans="1:3" x14ac:dyDescent="0.2">
      <c r="A69">
        <v>68</v>
      </c>
      <c r="B69">
        <v>1.1460999999999999</v>
      </c>
      <c r="C69">
        <v>0.191</v>
      </c>
    </row>
    <row r="70" spans="1:3" x14ac:dyDescent="0.2">
      <c r="A70">
        <v>69</v>
      </c>
      <c r="B70">
        <v>1.159</v>
      </c>
      <c r="C70">
        <v>0.1323</v>
      </c>
    </row>
    <row r="71" spans="1:3" x14ac:dyDescent="0.2">
      <c r="A71">
        <v>70</v>
      </c>
      <c r="B71">
        <v>1.1414</v>
      </c>
      <c r="C71">
        <v>0.26150000000000001</v>
      </c>
    </row>
    <row r="72" spans="1:3" x14ac:dyDescent="0.2">
      <c r="A72">
        <v>71</v>
      </c>
      <c r="B72">
        <v>1.1626000000000001</v>
      </c>
      <c r="C72">
        <v>0.23930000000000001</v>
      </c>
    </row>
    <row r="73" spans="1:3" x14ac:dyDescent="0.2">
      <c r="A73">
        <v>72</v>
      </c>
      <c r="B73">
        <v>1.1557999999999999</v>
      </c>
      <c r="C73">
        <v>0.21</v>
      </c>
    </row>
    <row r="74" spans="1:3" x14ac:dyDescent="0.2">
      <c r="A74">
        <v>73</v>
      </c>
      <c r="B74">
        <v>1.1851</v>
      </c>
      <c r="C74">
        <v>0.20130000000000001</v>
      </c>
    </row>
    <row r="75" spans="1:3" x14ac:dyDescent="0.2">
      <c r="A75">
        <v>74</v>
      </c>
      <c r="B75">
        <v>1.1641999999999999</v>
      </c>
      <c r="C75">
        <v>0.28370000000000001</v>
      </c>
    </row>
    <row r="76" spans="1:3" x14ac:dyDescent="0.2">
      <c r="A76">
        <v>75</v>
      </c>
      <c r="B76">
        <v>1.1738999999999999</v>
      </c>
      <c r="C76">
        <v>0.26229999999999998</v>
      </c>
    </row>
    <row r="77" spans="1:3" x14ac:dyDescent="0.2">
      <c r="A77">
        <v>76</v>
      </c>
      <c r="B77">
        <v>1.1428</v>
      </c>
      <c r="C77">
        <v>0.28289999999999998</v>
      </c>
    </row>
    <row r="78" spans="1:3" x14ac:dyDescent="0.2">
      <c r="A78">
        <v>77</v>
      </c>
      <c r="B78">
        <v>1.1506000000000001</v>
      </c>
      <c r="C78">
        <v>0.20680000000000001</v>
      </c>
    </row>
    <row r="79" spans="1:3" x14ac:dyDescent="0.2">
      <c r="A79">
        <v>78</v>
      </c>
      <c r="B79">
        <v>1.1689000000000001</v>
      </c>
      <c r="C79">
        <v>0.32250000000000001</v>
      </c>
    </row>
    <row r="80" spans="1:3" x14ac:dyDescent="0.2">
      <c r="A80">
        <v>79</v>
      </c>
      <c r="B80">
        <v>1.1702999999999999</v>
      </c>
      <c r="C80">
        <v>0.28050000000000003</v>
      </c>
    </row>
    <row r="81" spans="1:3" x14ac:dyDescent="0.2">
      <c r="A81">
        <v>80</v>
      </c>
      <c r="B81">
        <v>1.1306</v>
      </c>
      <c r="C81">
        <v>0.35420000000000001</v>
      </c>
    </row>
    <row r="82" spans="1:3" x14ac:dyDescent="0.2">
      <c r="A82">
        <v>81</v>
      </c>
      <c r="B82">
        <v>1.1325000000000001</v>
      </c>
      <c r="C82">
        <v>0.29160000000000003</v>
      </c>
    </row>
    <row r="83" spans="1:3" x14ac:dyDescent="0.2">
      <c r="A83">
        <v>82</v>
      </c>
      <c r="B83">
        <v>1.1404000000000001</v>
      </c>
      <c r="C83">
        <v>0.16239999999999999</v>
      </c>
    </row>
    <row r="84" spans="1:3" x14ac:dyDescent="0.2">
      <c r="A84">
        <v>83</v>
      </c>
      <c r="B84">
        <v>1.1685000000000001</v>
      </c>
      <c r="C84">
        <v>0.20130000000000001</v>
      </c>
    </row>
    <row r="85" spans="1:3" x14ac:dyDescent="0.2">
      <c r="A85">
        <v>84</v>
      </c>
      <c r="B85">
        <v>1.1294999999999999</v>
      </c>
      <c r="C85">
        <v>0.34710000000000002</v>
      </c>
    </row>
    <row r="86" spans="1:3" x14ac:dyDescent="0.2">
      <c r="A86">
        <v>85</v>
      </c>
      <c r="B86">
        <v>1.1188</v>
      </c>
      <c r="C86">
        <v>0.34710000000000002</v>
      </c>
    </row>
    <row r="87" spans="1:3" x14ac:dyDescent="0.2">
      <c r="A87">
        <v>86</v>
      </c>
      <c r="B87">
        <v>1.1974</v>
      </c>
      <c r="C87">
        <v>0.39219999999999999</v>
      </c>
    </row>
    <row r="88" spans="1:3" x14ac:dyDescent="0.2">
      <c r="A88">
        <v>87</v>
      </c>
      <c r="B88">
        <v>1.0674999999999999</v>
      </c>
      <c r="C88">
        <v>0.32169999999999999</v>
      </c>
    </row>
    <row r="89" spans="1:3" x14ac:dyDescent="0.2">
      <c r="A89">
        <v>88</v>
      </c>
      <c r="B89">
        <v>1.2911999999999999</v>
      </c>
      <c r="C89">
        <v>0.3574</v>
      </c>
    </row>
    <row r="90" spans="1:3" x14ac:dyDescent="0.2">
      <c r="A90">
        <v>89</v>
      </c>
      <c r="B90">
        <v>1.2967</v>
      </c>
      <c r="C90">
        <v>0.27650000000000002</v>
      </c>
    </row>
    <row r="91" spans="1:3" x14ac:dyDescent="0.2">
      <c r="A91">
        <v>90</v>
      </c>
      <c r="B91">
        <v>1.1166</v>
      </c>
      <c r="C91">
        <v>0.37240000000000001</v>
      </c>
    </row>
    <row r="92" spans="1:3" x14ac:dyDescent="0.2">
      <c r="A92">
        <v>91</v>
      </c>
      <c r="B92">
        <v>1.0792999999999999</v>
      </c>
      <c r="C92">
        <v>0.43259999999999998</v>
      </c>
    </row>
    <row r="93" spans="1:3" x14ac:dyDescent="0.2">
      <c r="A93">
        <v>92</v>
      </c>
      <c r="B93">
        <v>1.7964</v>
      </c>
      <c r="C93">
        <v>0.37</v>
      </c>
    </row>
    <row r="94" spans="1:3" x14ac:dyDescent="0.2">
      <c r="A94">
        <v>93</v>
      </c>
      <c r="B94">
        <v>1.1375</v>
      </c>
      <c r="C94">
        <v>0.42709999999999998</v>
      </c>
    </row>
    <row r="95" spans="1:3" x14ac:dyDescent="0.2">
      <c r="A95">
        <v>94</v>
      </c>
      <c r="B95">
        <v>1.1936</v>
      </c>
      <c r="C95">
        <v>0.3201</v>
      </c>
    </row>
    <row r="96" spans="1:3" x14ac:dyDescent="0.2">
      <c r="A96">
        <v>95</v>
      </c>
      <c r="B96">
        <v>1.1141000000000001</v>
      </c>
      <c r="C96">
        <v>0.32650000000000001</v>
      </c>
    </row>
    <row r="97" spans="1:3" x14ac:dyDescent="0.2">
      <c r="A97">
        <v>96</v>
      </c>
      <c r="B97">
        <v>1.0973999999999999</v>
      </c>
      <c r="C97">
        <v>0.34389999999999998</v>
      </c>
    </row>
    <row r="98" spans="1:3" x14ac:dyDescent="0.2">
      <c r="A98">
        <v>97</v>
      </c>
      <c r="B98">
        <v>1.0952</v>
      </c>
      <c r="C98">
        <v>0.37640000000000001</v>
      </c>
    </row>
    <row r="99" spans="1:3" x14ac:dyDescent="0.2">
      <c r="A99">
        <v>98</v>
      </c>
      <c r="B99">
        <v>1.0960000000000001</v>
      </c>
      <c r="C99">
        <v>0.37159999999999999</v>
      </c>
    </row>
    <row r="100" spans="1:3" x14ac:dyDescent="0.2">
      <c r="A100">
        <v>99</v>
      </c>
      <c r="B100">
        <v>1.0724</v>
      </c>
      <c r="C100">
        <v>0.38590000000000002</v>
      </c>
    </row>
    <row r="101" spans="1:3" x14ac:dyDescent="0.2">
      <c r="A101">
        <v>100</v>
      </c>
      <c r="B101">
        <v>1.0519000000000001</v>
      </c>
      <c r="C101">
        <v>0.32090000000000002</v>
      </c>
    </row>
    <row r="102" spans="1:3" x14ac:dyDescent="0.2">
      <c r="A102">
        <v>101</v>
      </c>
      <c r="B102">
        <v>1.0641</v>
      </c>
      <c r="C102">
        <v>0.37</v>
      </c>
    </row>
    <row r="103" spans="1:3" x14ac:dyDescent="0.2">
      <c r="A103">
        <v>102</v>
      </c>
      <c r="B103">
        <v>1.0531999999999999</v>
      </c>
      <c r="C103">
        <v>0.37559999999999999</v>
      </c>
    </row>
    <row r="104" spans="1:3" x14ac:dyDescent="0.2">
      <c r="A104">
        <v>103</v>
      </c>
      <c r="B104">
        <v>0.99390000000000001</v>
      </c>
      <c r="C104">
        <v>0.40250000000000002</v>
      </c>
    </row>
    <row r="105" spans="1:3" x14ac:dyDescent="0.2">
      <c r="A105">
        <v>104</v>
      </c>
      <c r="B105">
        <v>0.99170000000000003</v>
      </c>
      <c r="C105">
        <v>0.42159999999999997</v>
      </c>
    </row>
    <row r="106" spans="1:3" x14ac:dyDescent="0.2">
      <c r="A106">
        <v>105</v>
      </c>
      <c r="B106">
        <v>1.0736000000000001</v>
      </c>
      <c r="C106">
        <v>0.41439999999999999</v>
      </c>
    </row>
    <row r="107" spans="1:3" x14ac:dyDescent="0.2">
      <c r="A107">
        <v>106</v>
      </c>
      <c r="B107">
        <v>0.92159999999999997</v>
      </c>
      <c r="C107">
        <v>0.47699999999999998</v>
      </c>
    </row>
    <row r="108" spans="1:3" x14ac:dyDescent="0.2">
      <c r="A108">
        <v>107</v>
      </c>
      <c r="B108">
        <v>1.5008999999999999</v>
      </c>
      <c r="C108">
        <v>0.3574</v>
      </c>
    </row>
    <row r="109" spans="1:3" x14ac:dyDescent="0.2">
      <c r="A109">
        <v>108</v>
      </c>
      <c r="B109">
        <v>1.0454000000000001</v>
      </c>
      <c r="C109">
        <v>0.39779999999999999</v>
      </c>
    </row>
    <row r="110" spans="1:3" x14ac:dyDescent="0.2">
      <c r="A110">
        <v>109</v>
      </c>
      <c r="B110">
        <v>1.0663</v>
      </c>
      <c r="C110">
        <v>0.38750000000000001</v>
      </c>
    </row>
    <row r="111" spans="1:3" x14ac:dyDescent="0.2">
      <c r="A111">
        <v>110</v>
      </c>
      <c r="B111">
        <v>0.95930000000000004</v>
      </c>
      <c r="C111">
        <v>0.42949999999999999</v>
      </c>
    </row>
    <row r="112" spans="1:3" x14ac:dyDescent="0.2">
      <c r="A112">
        <v>111</v>
      </c>
      <c r="B112">
        <v>0.91210000000000002</v>
      </c>
      <c r="C112">
        <v>0.46510000000000001</v>
      </c>
    </row>
    <row r="113" spans="1:3" x14ac:dyDescent="0.2">
      <c r="A113">
        <v>112</v>
      </c>
      <c r="B113">
        <v>0.93259999999999998</v>
      </c>
      <c r="C113">
        <v>0.45960000000000001</v>
      </c>
    </row>
    <row r="114" spans="1:3" x14ac:dyDescent="0.2">
      <c r="A114">
        <v>113</v>
      </c>
      <c r="B114">
        <v>0.93859999999999999</v>
      </c>
      <c r="C114">
        <v>0.46429999999999999</v>
      </c>
    </row>
    <row r="115" spans="1:3" x14ac:dyDescent="0.2">
      <c r="A115">
        <v>114</v>
      </c>
      <c r="B115">
        <v>0.93310000000000004</v>
      </c>
      <c r="C115">
        <v>0.43659999999999999</v>
      </c>
    </row>
    <row r="116" spans="1:3" x14ac:dyDescent="0.2">
      <c r="A116">
        <v>115</v>
      </c>
      <c r="B116">
        <v>0.88800000000000001</v>
      </c>
      <c r="C116">
        <v>0.48730000000000001</v>
      </c>
    </row>
    <row r="117" spans="1:3" x14ac:dyDescent="0.2">
      <c r="A117">
        <v>116</v>
      </c>
      <c r="B117">
        <v>0.87870000000000004</v>
      </c>
      <c r="C117">
        <v>0.496</v>
      </c>
    </row>
    <row r="118" spans="1:3" x14ac:dyDescent="0.2">
      <c r="A118">
        <v>117</v>
      </c>
      <c r="B118">
        <v>0.86319999999999997</v>
      </c>
      <c r="C118">
        <v>0.50319999999999998</v>
      </c>
    </row>
    <row r="119" spans="1:3" x14ac:dyDescent="0.2">
      <c r="A119">
        <v>118</v>
      </c>
      <c r="B119">
        <v>0.81840000000000002</v>
      </c>
      <c r="C119">
        <v>0.53959999999999997</v>
      </c>
    </row>
    <row r="120" spans="1:3" x14ac:dyDescent="0.2">
      <c r="A120">
        <v>119</v>
      </c>
      <c r="B120">
        <v>0.95440000000000003</v>
      </c>
      <c r="C120">
        <v>0.51900000000000002</v>
      </c>
    </row>
    <row r="121" spans="1:3" x14ac:dyDescent="0.2">
      <c r="A121">
        <v>120</v>
      </c>
      <c r="B121">
        <v>0.85089999999999999</v>
      </c>
      <c r="C121">
        <v>0.55149999999999999</v>
      </c>
    </row>
    <row r="122" spans="1:3" x14ac:dyDescent="0.2">
      <c r="A122">
        <v>121</v>
      </c>
      <c r="B122">
        <v>0.81769999999999998</v>
      </c>
      <c r="C122">
        <v>0.54910000000000003</v>
      </c>
    </row>
    <row r="123" spans="1:3" x14ac:dyDescent="0.2">
      <c r="A123">
        <v>122</v>
      </c>
      <c r="B123">
        <v>0.80020000000000002</v>
      </c>
      <c r="C123">
        <v>0.55779999999999996</v>
      </c>
    </row>
    <row r="124" spans="1:3" x14ac:dyDescent="0.2">
      <c r="A124">
        <v>123</v>
      </c>
      <c r="B124">
        <v>0.79779999999999995</v>
      </c>
      <c r="C124">
        <v>0.58240000000000003</v>
      </c>
    </row>
    <row r="125" spans="1:3" x14ac:dyDescent="0.2">
      <c r="A125">
        <v>124</v>
      </c>
      <c r="B125">
        <v>0.74719999999999998</v>
      </c>
      <c r="C125">
        <v>0.57840000000000003</v>
      </c>
    </row>
    <row r="126" spans="1:3" x14ac:dyDescent="0.2">
      <c r="A126">
        <v>125</v>
      </c>
      <c r="B126">
        <v>0.7581</v>
      </c>
      <c r="C126">
        <v>0.58799999999999997</v>
      </c>
    </row>
    <row r="127" spans="1:3" x14ac:dyDescent="0.2">
      <c r="A127">
        <v>126</v>
      </c>
      <c r="B127">
        <v>0.72919999999999996</v>
      </c>
      <c r="C127">
        <v>0.60780000000000001</v>
      </c>
    </row>
    <row r="128" spans="1:3" x14ac:dyDescent="0.2">
      <c r="A128">
        <v>127</v>
      </c>
      <c r="B128">
        <v>0.69420000000000004</v>
      </c>
      <c r="C128">
        <v>0.6331</v>
      </c>
    </row>
    <row r="129" spans="1:3" x14ac:dyDescent="0.2">
      <c r="A129">
        <v>128</v>
      </c>
      <c r="B129">
        <v>0.69810000000000005</v>
      </c>
      <c r="C129">
        <v>0.65369999999999995</v>
      </c>
    </row>
    <row r="130" spans="1:3" x14ac:dyDescent="0.2">
      <c r="A130">
        <v>129</v>
      </c>
      <c r="B130">
        <v>0.67679999999999996</v>
      </c>
      <c r="C130">
        <v>0.67190000000000005</v>
      </c>
    </row>
    <row r="131" spans="1:3" x14ac:dyDescent="0.2">
      <c r="A131">
        <v>130</v>
      </c>
      <c r="B131">
        <v>0.67949999999999999</v>
      </c>
      <c r="C131">
        <v>0.66090000000000004</v>
      </c>
    </row>
    <row r="132" spans="1:3" x14ac:dyDescent="0.2">
      <c r="A132">
        <v>131</v>
      </c>
      <c r="B132">
        <v>0.5806</v>
      </c>
      <c r="C132">
        <v>0.69410000000000005</v>
      </c>
    </row>
    <row r="133" spans="1:3" x14ac:dyDescent="0.2">
      <c r="A133">
        <v>132</v>
      </c>
      <c r="B133">
        <v>0.70860000000000001</v>
      </c>
      <c r="C133">
        <v>0.66090000000000004</v>
      </c>
    </row>
    <row r="134" spans="1:3" x14ac:dyDescent="0.2">
      <c r="A134">
        <v>133</v>
      </c>
      <c r="B134">
        <v>0.58509999999999995</v>
      </c>
      <c r="C134">
        <v>0.72270000000000001</v>
      </c>
    </row>
    <row r="135" spans="1:3" x14ac:dyDescent="0.2">
      <c r="A135">
        <v>134</v>
      </c>
      <c r="B135">
        <v>0.58509999999999995</v>
      </c>
      <c r="C135">
        <v>0.72030000000000005</v>
      </c>
    </row>
    <row r="136" spans="1:3" x14ac:dyDescent="0.2">
      <c r="A136">
        <v>135</v>
      </c>
      <c r="B136">
        <v>0.59930000000000005</v>
      </c>
      <c r="C136">
        <v>0.72109999999999996</v>
      </c>
    </row>
    <row r="137" spans="1:3" x14ac:dyDescent="0.2">
      <c r="A137">
        <v>136</v>
      </c>
      <c r="B137">
        <v>0.52769999999999995</v>
      </c>
      <c r="C137">
        <v>0.74480000000000002</v>
      </c>
    </row>
    <row r="138" spans="1:3" x14ac:dyDescent="0.2">
      <c r="A138">
        <v>137</v>
      </c>
      <c r="B138">
        <v>0.50980000000000003</v>
      </c>
      <c r="C138">
        <v>0.74409999999999998</v>
      </c>
    </row>
    <row r="139" spans="1:3" x14ac:dyDescent="0.2">
      <c r="A139">
        <v>138</v>
      </c>
      <c r="B139">
        <v>0.88270000000000004</v>
      </c>
      <c r="C139">
        <v>0.62760000000000005</v>
      </c>
    </row>
    <row r="140" spans="1:3" x14ac:dyDescent="0.2">
      <c r="A140">
        <v>139</v>
      </c>
      <c r="B140">
        <v>0.69950000000000001</v>
      </c>
      <c r="C140">
        <v>0.6149</v>
      </c>
    </row>
    <row r="141" spans="1:3" x14ac:dyDescent="0.2">
      <c r="A141">
        <v>140</v>
      </c>
      <c r="B141">
        <v>0.75829999999999997</v>
      </c>
      <c r="C141">
        <v>0.57130000000000003</v>
      </c>
    </row>
    <row r="142" spans="1:3" x14ac:dyDescent="0.2">
      <c r="A142">
        <v>141</v>
      </c>
      <c r="B142">
        <v>0.87780000000000002</v>
      </c>
      <c r="C142">
        <v>0.49919999999999998</v>
      </c>
    </row>
    <row r="143" spans="1:3" x14ac:dyDescent="0.2">
      <c r="A143">
        <v>142</v>
      </c>
      <c r="B143">
        <v>0.73419999999999996</v>
      </c>
      <c r="C143">
        <v>0.60140000000000005</v>
      </c>
    </row>
    <row r="144" spans="1:3" x14ac:dyDescent="0.2">
      <c r="A144">
        <v>143</v>
      </c>
      <c r="B144">
        <v>0.71289999999999998</v>
      </c>
      <c r="C144">
        <v>0.6331</v>
      </c>
    </row>
    <row r="145" spans="1:3" x14ac:dyDescent="0.2">
      <c r="A145">
        <v>144</v>
      </c>
      <c r="B145">
        <v>0.63849999999999996</v>
      </c>
      <c r="C145">
        <v>0.68379999999999996</v>
      </c>
    </row>
    <row r="146" spans="1:3" x14ac:dyDescent="0.2">
      <c r="A146">
        <v>145</v>
      </c>
      <c r="B146">
        <v>0.61609999999999998</v>
      </c>
      <c r="C146">
        <v>0.71319999999999995</v>
      </c>
    </row>
    <row r="147" spans="1:3" x14ac:dyDescent="0.2">
      <c r="A147">
        <v>146</v>
      </c>
      <c r="B147">
        <v>1.5988</v>
      </c>
      <c r="C147">
        <v>0.39860000000000001</v>
      </c>
    </row>
    <row r="148" spans="1:3" x14ac:dyDescent="0.2">
      <c r="A148">
        <v>147</v>
      </c>
      <c r="B148">
        <v>0.69820000000000004</v>
      </c>
      <c r="C148">
        <v>0.65059999999999996</v>
      </c>
    </row>
    <row r="149" spans="1:3" x14ac:dyDescent="0.2">
      <c r="A149">
        <v>148</v>
      </c>
      <c r="B149">
        <v>0.59009999999999996</v>
      </c>
      <c r="C149">
        <v>0.71709999999999996</v>
      </c>
    </row>
    <row r="150" spans="1:3" x14ac:dyDescent="0.2">
      <c r="A150">
        <v>149</v>
      </c>
      <c r="B150">
        <v>0.52180000000000004</v>
      </c>
      <c r="C150">
        <v>0.75039999999999996</v>
      </c>
    </row>
    <row r="151" spans="1:3" x14ac:dyDescent="0.2">
      <c r="A151">
        <v>150</v>
      </c>
      <c r="B151">
        <v>0.52969999999999995</v>
      </c>
      <c r="C151">
        <v>0.7742</v>
      </c>
    </row>
    <row r="152" spans="1:3" x14ac:dyDescent="0.2">
      <c r="A152">
        <v>151</v>
      </c>
      <c r="B152">
        <v>0.47020000000000001</v>
      </c>
      <c r="C152">
        <v>0.77969999999999995</v>
      </c>
    </row>
    <row r="153" spans="1:3" x14ac:dyDescent="0.2">
      <c r="A153">
        <v>152</v>
      </c>
      <c r="B153">
        <v>0.76129999999999998</v>
      </c>
      <c r="C153">
        <v>0.76390000000000002</v>
      </c>
    </row>
    <row r="154" spans="1:3" x14ac:dyDescent="0.2">
      <c r="A154">
        <v>153</v>
      </c>
      <c r="B154">
        <v>0.50260000000000005</v>
      </c>
      <c r="C154">
        <v>0.73929999999999996</v>
      </c>
    </row>
    <row r="155" spans="1:3" x14ac:dyDescent="0.2">
      <c r="A155">
        <v>154</v>
      </c>
      <c r="B155">
        <v>0.44390000000000002</v>
      </c>
      <c r="C155">
        <v>0.78759999999999997</v>
      </c>
    </row>
    <row r="156" spans="1:3" x14ac:dyDescent="0.2">
      <c r="A156">
        <v>155</v>
      </c>
      <c r="B156">
        <v>0.40689999999999998</v>
      </c>
      <c r="C156">
        <v>0.81299999999999994</v>
      </c>
    </row>
    <row r="157" spans="1:3" x14ac:dyDescent="0.2">
      <c r="A157">
        <v>156</v>
      </c>
      <c r="B157">
        <v>0.37559999999999999</v>
      </c>
      <c r="C157">
        <v>0.83120000000000005</v>
      </c>
    </row>
    <row r="158" spans="1:3" x14ac:dyDescent="0.2">
      <c r="A158">
        <v>157</v>
      </c>
      <c r="B158">
        <v>0.375</v>
      </c>
      <c r="C158">
        <v>0.83909999999999996</v>
      </c>
    </row>
    <row r="159" spans="1:3" x14ac:dyDescent="0.2">
      <c r="A159">
        <v>158</v>
      </c>
      <c r="B159">
        <v>0.33210000000000001</v>
      </c>
      <c r="C159">
        <v>0.84870000000000001</v>
      </c>
    </row>
    <row r="160" spans="1:3" x14ac:dyDescent="0.2">
      <c r="A160">
        <v>159</v>
      </c>
      <c r="B160">
        <v>0.31209999999999999</v>
      </c>
      <c r="C160">
        <v>0.8407</v>
      </c>
    </row>
    <row r="161" spans="1:3" x14ac:dyDescent="0.2">
      <c r="A161">
        <v>160</v>
      </c>
      <c r="B161">
        <v>0.31</v>
      </c>
      <c r="C161">
        <v>0.83360000000000001</v>
      </c>
    </row>
    <row r="162" spans="1:3" x14ac:dyDescent="0.2">
      <c r="A162">
        <v>161</v>
      </c>
      <c r="B162">
        <v>0.2571</v>
      </c>
      <c r="C162">
        <v>0.88590000000000002</v>
      </c>
    </row>
    <row r="163" spans="1:3" x14ac:dyDescent="0.2">
      <c r="A163">
        <v>162</v>
      </c>
      <c r="B163">
        <v>0.30399999999999999</v>
      </c>
      <c r="C163">
        <v>0.86370000000000002</v>
      </c>
    </row>
    <row r="164" spans="1:3" x14ac:dyDescent="0.2">
      <c r="A164">
        <v>163</v>
      </c>
      <c r="B164">
        <v>0.2989</v>
      </c>
      <c r="C164">
        <v>0.87239999999999995</v>
      </c>
    </row>
    <row r="165" spans="1:3" x14ac:dyDescent="0.2">
      <c r="A165">
        <v>164</v>
      </c>
      <c r="B165">
        <v>0.2452</v>
      </c>
      <c r="C165">
        <v>0.88429999999999997</v>
      </c>
    </row>
    <row r="166" spans="1:3" x14ac:dyDescent="0.2">
      <c r="A166">
        <v>165</v>
      </c>
      <c r="B166">
        <v>0.2271</v>
      </c>
      <c r="C166">
        <v>0.89219999999999999</v>
      </c>
    </row>
    <row r="167" spans="1:3" x14ac:dyDescent="0.2">
      <c r="A167">
        <v>166</v>
      </c>
      <c r="B167">
        <v>0.2127</v>
      </c>
      <c r="C167">
        <v>0.90249999999999997</v>
      </c>
    </row>
    <row r="168" spans="1:3" x14ac:dyDescent="0.2">
      <c r="A168">
        <v>167</v>
      </c>
      <c r="B168">
        <v>0.1996</v>
      </c>
      <c r="C168">
        <v>0.91279999999999994</v>
      </c>
    </row>
    <row r="169" spans="1:3" x14ac:dyDescent="0.2">
      <c r="A169">
        <v>168</v>
      </c>
      <c r="B169">
        <v>0.18429999999999999</v>
      </c>
      <c r="C169">
        <v>0.91679999999999995</v>
      </c>
    </row>
    <row r="170" spans="1:3" x14ac:dyDescent="0.2">
      <c r="A170">
        <v>169</v>
      </c>
      <c r="B170">
        <v>0.17199999999999999</v>
      </c>
      <c r="C170">
        <v>0.91920000000000002</v>
      </c>
    </row>
    <row r="171" spans="1:3" x14ac:dyDescent="0.2">
      <c r="A171">
        <v>170</v>
      </c>
      <c r="B171">
        <v>0.16200000000000001</v>
      </c>
      <c r="C171">
        <v>0.92549999999999999</v>
      </c>
    </row>
    <row r="172" spans="1:3" x14ac:dyDescent="0.2">
      <c r="A172">
        <v>171</v>
      </c>
      <c r="B172">
        <v>0.15229999999999999</v>
      </c>
      <c r="C172">
        <v>0.93340000000000001</v>
      </c>
    </row>
    <row r="173" spans="1:3" x14ac:dyDescent="0.2">
      <c r="A173">
        <v>172</v>
      </c>
      <c r="B173">
        <v>0.14360000000000001</v>
      </c>
      <c r="C173">
        <v>0.93500000000000005</v>
      </c>
    </row>
    <row r="174" spans="1:3" x14ac:dyDescent="0.2">
      <c r="A174">
        <v>173</v>
      </c>
      <c r="B174">
        <v>0.13669999999999999</v>
      </c>
      <c r="C174">
        <v>0.93899999999999995</v>
      </c>
    </row>
    <row r="175" spans="1:3" x14ac:dyDescent="0.2">
      <c r="A175">
        <v>174</v>
      </c>
      <c r="B175">
        <v>0.13089999999999999</v>
      </c>
      <c r="C175">
        <v>0.94289999999999996</v>
      </c>
    </row>
    <row r="176" spans="1:3" x14ac:dyDescent="0.2">
      <c r="A176">
        <v>175</v>
      </c>
      <c r="B176">
        <v>0.12540000000000001</v>
      </c>
      <c r="C176">
        <v>0.94689999999999996</v>
      </c>
    </row>
    <row r="177" spans="1:3" x14ac:dyDescent="0.2">
      <c r="A177">
        <v>176</v>
      </c>
      <c r="B177">
        <v>0.1206</v>
      </c>
      <c r="C177">
        <v>0.95169999999999999</v>
      </c>
    </row>
    <row r="178" spans="1:3" x14ac:dyDescent="0.2">
      <c r="A178">
        <v>177</v>
      </c>
      <c r="B178">
        <v>0.11509999999999999</v>
      </c>
      <c r="C178">
        <v>0.95250000000000001</v>
      </c>
    </row>
    <row r="179" spans="1:3" x14ac:dyDescent="0.2">
      <c r="A179">
        <v>178</v>
      </c>
      <c r="B179">
        <v>0.1084</v>
      </c>
      <c r="C179">
        <v>0.95089999999999997</v>
      </c>
    </row>
    <row r="180" spans="1:3" x14ac:dyDescent="0.2">
      <c r="A180">
        <v>179</v>
      </c>
      <c r="B180">
        <v>0.10249999999999999</v>
      </c>
      <c r="C180">
        <v>0.95320000000000005</v>
      </c>
    </row>
    <row r="181" spans="1:3" x14ac:dyDescent="0.2">
      <c r="A181">
        <v>180</v>
      </c>
      <c r="B181">
        <v>9.7000000000000003E-2</v>
      </c>
      <c r="C181">
        <v>0.95479999999999998</v>
      </c>
    </row>
    <row r="182" spans="1:3" x14ac:dyDescent="0.2">
      <c r="A182">
        <v>181</v>
      </c>
      <c r="B182">
        <v>9.2200000000000004E-2</v>
      </c>
      <c r="C182">
        <v>0.95799999999999996</v>
      </c>
    </row>
    <row r="183" spans="1:3" x14ac:dyDescent="0.2">
      <c r="A183">
        <v>182</v>
      </c>
      <c r="B183">
        <v>8.7800000000000003E-2</v>
      </c>
      <c r="C183">
        <v>0.95799999999999996</v>
      </c>
    </row>
    <row r="184" spans="1:3" x14ac:dyDescent="0.2">
      <c r="A184">
        <v>183</v>
      </c>
      <c r="B184">
        <v>8.3599999999999994E-2</v>
      </c>
      <c r="C184">
        <v>0.96040000000000003</v>
      </c>
    </row>
    <row r="185" spans="1:3" x14ac:dyDescent="0.2">
      <c r="A185">
        <v>184</v>
      </c>
      <c r="B185">
        <v>7.9399999999999998E-2</v>
      </c>
      <c r="C185">
        <v>0.96199999999999997</v>
      </c>
    </row>
    <row r="186" spans="1:3" x14ac:dyDescent="0.2">
      <c r="A186">
        <v>185</v>
      </c>
      <c r="B186">
        <v>7.5399999999999995E-2</v>
      </c>
      <c r="C186">
        <v>0.96509999999999996</v>
      </c>
    </row>
    <row r="187" spans="1:3" x14ac:dyDescent="0.2">
      <c r="A187">
        <v>186</v>
      </c>
      <c r="B187">
        <v>7.1599999999999997E-2</v>
      </c>
      <c r="C187">
        <v>0.96750000000000003</v>
      </c>
    </row>
    <row r="188" spans="1:3" x14ac:dyDescent="0.2">
      <c r="A188">
        <v>187</v>
      </c>
      <c r="B188">
        <v>6.8699999999999997E-2</v>
      </c>
      <c r="C188">
        <v>0.96830000000000005</v>
      </c>
    </row>
    <row r="189" spans="1:3" x14ac:dyDescent="0.2">
      <c r="A189">
        <v>188</v>
      </c>
      <c r="B189">
        <v>6.5799999999999997E-2</v>
      </c>
      <c r="C189">
        <v>0.97070000000000001</v>
      </c>
    </row>
    <row r="190" spans="1:3" x14ac:dyDescent="0.2">
      <c r="A190">
        <v>189</v>
      </c>
      <c r="B190">
        <v>6.3E-2</v>
      </c>
      <c r="C190">
        <v>0.97230000000000005</v>
      </c>
    </row>
    <row r="191" spans="1:3" x14ac:dyDescent="0.2">
      <c r="A191">
        <v>190</v>
      </c>
      <c r="B191">
        <v>6.0299999999999999E-2</v>
      </c>
      <c r="C191">
        <v>0.97309999999999997</v>
      </c>
    </row>
    <row r="192" spans="1:3" x14ac:dyDescent="0.2">
      <c r="A192">
        <v>191</v>
      </c>
      <c r="B192">
        <v>5.7700000000000001E-2</v>
      </c>
      <c r="C192">
        <v>0.97389999999999999</v>
      </c>
    </row>
    <row r="193" spans="1:3" x14ac:dyDescent="0.2">
      <c r="A193">
        <v>192</v>
      </c>
      <c r="B193">
        <v>5.5199999999999999E-2</v>
      </c>
      <c r="C193">
        <v>0.97460000000000002</v>
      </c>
    </row>
    <row r="194" spans="1:3" x14ac:dyDescent="0.2">
      <c r="A194">
        <v>193</v>
      </c>
      <c r="B194">
        <v>5.2900000000000003E-2</v>
      </c>
      <c r="C194">
        <v>0.97619999999999996</v>
      </c>
    </row>
    <row r="195" spans="1:3" x14ac:dyDescent="0.2">
      <c r="A195">
        <v>194</v>
      </c>
      <c r="B195">
        <v>5.0700000000000002E-2</v>
      </c>
      <c r="C195">
        <v>0.97860000000000003</v>
      </c>
    </row>
    <row r="196" spans="1:3" x14ac:dyDescent="0.2">
      <c r="A196">
        <v>195</v>
      </c>
      <c r="B196">
        <v>4.8800000000000003E-2</v>
      </c>
      <c r="C196">
        <v>0.97860000000000003</v>
      </c>
    </row>
    <row r="197" spans="1:3" x14ac:dyDescent="0.2">
      <c r="A197">
        <v>196</v>
      </c>
      <c r="B197">
        <v>4.7199999999999999E-2</v>
      </c>
      <c r="C197">
        <v>0.98099999999999998</v>
      </c>
    </row>
    <row r="198" spans="1:3" x14ac:dyDescent="0.2">
      <c r="A198">
        <v>197</v>
      </c>
      <c r="B198">
        <v>4.5600000000000002E-2</v>
      </c>
      <c r="C198">
        <v>0.98099999999999998</v>
      </c>
    </row>
    <row r="199" spans="1:3" x14ac:dyDescent="0.2">
      <c r="A199">
        <v>198</v>
      </c>
      <c r="B199">
        <v>4.3999999999999997E-2</v>
      </c>
      <c r="C199">
        <v>0.98340000000000005</v>
      </c>
    </row>
    <row r="200" spans="1:3" x14ac:dyDescent="0.2">
      <c r="A200">
        <v>199</v>
      </c>
      <c r="B200">
        <v>4.2599999999999999E-2</v>
      </c>
      <c r="C200">
        <v>0.98419999999999996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D783-8320-2D4E-A8FF-4F936E224DF1}">
  <dimension ref="A3:A168"/>
  <sheetViews>
    <sheetView topLeftCell="A129" workbookViewId="0">
      <selection activeCell="D3" sqref="D3"/>
    </sheetView>
  </sheetViews>
  <sheetFormatPr baseColWidth="10" defaultRowHeight="16" x14ac:dyDescent="0.2"/>
  <sheetData>
    <row r="3" spans="1:1" ht="17" x14ac:dyDescent="0.25">
      <c r="A3" s="24" t="s">
        <v>22</v>
      </c>
    </row>
    <row r="4" spans="1:1" ht="17" x14ac:dyDescent="0.25">
      <c r="A4" s="24" t="s">
        <v>23</v>
      </c>
    </row>
    <row r="5" spans="1:1" ht="17" x14ac:dyDescent="0.25">
      <c r="A5" s="24" t="s">
        <v>24</v>
      </c>
    </row>
    <row r="6" spans="1:1" ht="17" x14ac:dyDescent="0.25">
      <c r="A6" s="24" t="s">
        <v>25</v>
      </c>
    </row>
    <row r="7" spans="1:1" ht="17" x14ac:dyDescent="0.25">
      <c r="A7" s="24" t="s">
        <v>26</v>
      </c>
    </row>
    <row r="8" spans="1:1" ht="17" x14ac:dyDescent="0.25">
      <c r="A8" s="24" t="s">
        <v>27</v>
      </c>
    </row>
    <row r="9" spans="1:1" ht="17" x14ac:dyDescent="0.25">
      <c r="A9" s="24" t="s">
        <v>24</v>
      </c>
    </row>
    <row r="10" spans="1:1" ht="17" x14ac:dyDescent="0.25">
      <c r="A10" s="24" t="s">
        <v>28</v>
      </c>
    </row>
    <row r="11" spans="1:1" ht="17" x14ac:dyDescent="0.25">
      <c r="A11" s="24" t="s">
        <v>24</v>
      </c>
    </row>
    <row r="12" spans="1:1" ht="17" x14ac:dyDescent="0.25">
      <c r="A12" s="24" t="s">
        <v>29</v>
      </c>
    </row>
    <row r="13" spans="1:1" ht="17" x14ac:dyDescent="0.25">
      <c r="A13" s="24" t="s">
        <v>24</v>
      </c>
    </row>
    <row r="14" spans="1:1" ht="17" x14ac:dyDescent="0.25">
      <c r="A14" s="24" t="s">
        <v>30</v>
      </c>
    </row>
    <row r="15" spans="1:1" ht="17" x14ac:dyDescent="0.25">
      <c r="A15" s="24" t="s">
        <v>24</v>
      </c>
    </row>
    <row r="16" spans="1:1" ht="17" x14ac:dyDescent="0.25">
      <c r="A16" s="24" t="s">
        <v>31</v>
      </c>
    </row>
    <row r="17" spans="1:1" ht="17" x14ac:dyDescent="0.25">
      <c r="A17" s="24" t="s">
        <v>24</v>
      </c>
    </row>
    <row r="18" spans="1:1" ht="17" x14ac:dyDescent="0.25">
      <c r="A18" s="24" t="s">
        <v>32</v>
      </c>
    </row>
    <row r="19" spans="1:1" ht="17" x14ac:dyDescent="0.25">
      <c r="A19" s="24" t="s">
        <v>24</v>
      </c>
    </row>
    <row r="20" spans="1:1" ht="17" x14ac:dyDescent="0.25">
      <c r="A20" s="24" t="s">
        <v>33</v>
      </c>
    </row>
    <row r="21" spans="1:1" ht="17" x14ac:dyDescent="0.25">
      <c r="A21" s="24" t="s">
        <v>26</v>
      </c>
    </row>
    <row r="22" spans="1:1" ht="17" x14ac:dyDescent="0.25">
      <c r="A22" s="24" t="s">
        <v>34</v>
      </c>
    </row>
    <row r="23" spans="1:1" ht="17" x14ac:dyDescent="0.25">
      <c r="A23" s="24" t="s">
        <v>35</v>
      </c>
    </row>
    <row r="24" spans="1:1" ht="17" x14ac:dyDescent="0.25">
      <c r="A24" s="24" t="s">
        <v>36</v>
      </c>
    </row>
    <row r="25" spans="1:1" ht="17" x14ac:dyDescent="0.25">
      <c r="A25" s="24" t="s">
        <v>24</v>
      </c>
    </row>
    <row r="26" spans="1:1" ht="17" x14ac:dyDescent="0.25">
      <c r="A26" s="24" t="s">
        <v>37</v>
      </c>
    </row>
    <row r="27" spans="1:1" ht="17" x14ac:dyDescent="0.25">
      <c r="A27" s="24" t="s">
        <v>38</v>
      </c>
    </row>
    <row r="28" spans="1:1" ht="17" x14ac:dyDescent="0.25">
      <c r="A28" s="24" t="s">
        <v>39</v>
      </c>
    </row>
    <row r="29" spans="1:1" ht="17" x14ac:dyDescent="0.25">
      <c r="A29" s="24" t="s">
        <v>40</v>
      </c>
    </row>
    <row r="30" spans="1:1" ht="17" x14ac:dyDescent="0.25">
      <c r="A30" s="24" t="s">
        <v>41</v>
      </c>
    </row>
    <row r="31" spans="1:1" ht="17" x14ac:dyDescent="0.25">
      <c r="A31" s="24" t="s">
        <v>42</v>
      </c>
    </row>
    <row r="32" spans="1:1" ht="17" x14ac:dyDescent="0.25">
      <c r="A32" s="24" t="s">
        <v>43</v>
      </c>
    </row>
    <row r="33" spans="1:1" ht="17" x14ac:dyDescent="0.25">
      <c r="A33" s="24" t="s">
        <v>44</v>
      </c>
    </row>
    <row r="34" spans="1:1" ht="17" x14ac:dyDescent="0.25">
      <c r="A34" s="24" t="s">
        <v>45</v>
      </c>
    </row>
    <row r="35" spans="1:1" ht="17" x14ac:dyDescent="0.25">
      <c r="A35" s="24" t="s">
        <v>46</v>
      </c>
    </row>
    <row r="36" spans="1:1" ht="17" x14ac:dyDescent="0.25">
      <c r="A36" s="24" t="s">
        <v>47</v>
      </c>
    </row>
    <row r="37" spans="1:1" ht="17" x14ac:dyDescent="0.25">
      <c r="A37" s="24" t="s">
        <v>48</v>
      </c>
    </row>
    <row r="38" spans="1:1" ht="17" x14ac:dyDescent="0.25">
      <c r="A38" s="24" t="s">
        <v>49</v>
      </c>
    </row>
    <row r="39" spans="1:1" ht="17" x14ac:dyDescent="0.25">
      <c r="A39" s="24" t="s">
        <v>50</v>
      </c>
    </row>
    <row r="40" spans="1:1" ht="17" x14ac:dyDescent="0.25">
      <c r="A40" s="24" t="s">
        <v>51</v>
      </c>
    </row>
    <row r="41" spans="1:1" ht="17" x14ac:dyDescent="0.25">
      <c r="A41" s="24" t="s">
        <v>52</v>
      </c>
    </row>
    <row r="42" spans="1:1" ht="17" x14ac:dyDescent="0.25">
      <c r="A42" s="24" t="s">
        <v>53</v>
      </c>
    </row>
    <row r="43" spans="1:1" ht="17" x14ac:dyDescent="0.25">
      <c r="A43" s="24" t="s">
        <v>54</v>
      </c>
    </row>
    <row r="44" spans="1:1" ht="17" x14ac:dyDescent="0.25">
      <c r="A44" s="24" t="s">
        <v>55</v>
      </c>
    </row>
    <row r="45" spans="1:1" ht="17" x14ac:dyDescent="0.25">
      <c r="A45" s="24" t="s">
        <v>56</v>
      </c>
    </row>
    <row r="46" spans="1:1" ht="17" x14ac:dyDescent="0.25">
      <c r="A46" s="24" t="s">
        <v>57</v>
      </c>
    </row>
    <row r="47" spans="1:1" ht="17" x14ac:dyDescent="0.25">
      <c r="A47" s="24" t="s">
        <v>58</v>
      </c>
    </row>
    <row r="48" spans="1:1" ht="17" x14ac:dyDescent="0.25">
      <c r="A48" s="24" t="s">
        <v>59</v>
      </c>
    </row>
    <row r="49" spans="1:1" ht="17" x14ac:dyDescent="0.25">
      <c r="A49" s="24" t="s">
        <v>60</v>
      </c>
    </row>
    <row r="50" spans="1:1" ht="17" x14ac:dyDescent="0.25">
      <c r="A50" s="24" t="s">
        <v>61</v>
      </c>
    </row>
    <row r="51" spans="1:1" ht="17" x14ac:dyDescent="0.25">
      <c r="A51" s="24" t="s">
        <v>62</v>
      </c>
    </row>
    <row r="52" spans="1:1" ht="17" x14ac:dyDescent="0.25">
      <c r="A52" s="24" t="s">
        <v>63</v>
      </c>
    </row>
    <row r="53" spans="1:1" ht="17" x14ac:dyDescent="0.25">
      <c r="A53" s="24" t="s">
        <v>64</v>
      </c>
    </row>
    <row r="54" spans="1:1" ht="17" x14ac:dyDescent="0.25">
      <c r="A54" s="24" t="s">
        <v>65</v>
      </c>
    </row>
    <row r="55" spans="1:1" ht="17" x14ac:dyDescent="0.25">
      <c r="A55" s="24" t="s">
        <v>66</v>
      </c>
    </row>
    <row r="56" spans="1:1" ht="17" x14ac:dyDescent="0.25">
      <c r="A56" s="24" t="s">
        <v>67</v>
      </c>
    </row>
    <row r="57" spans="1:1" ht="17" x14ac:dyDescent="0.25">
      <c r="A57" s="24" t="s">
        <v>68</v>
      </c>
    </row>
    <row r="58" spans="1:1" ht="17" x14ac:dyDescent="0.25">
      <c r="A58" s="24" t="s">
        <v>69</v>
      </c>
    </row>
    <row r="59" spans="1:1" ht="17" x14ac:dyDescent="0.25">
      <c r="A59" s="24" t="s">
        <v>70</v>
      </c>
    </row>
    <row r="60" spans="1:1" ht="17" x14ac:dyDescent="0.25">
      <c r="A60" s="24" t="s">
        <v>71</v>
      </c>
    </row>
    <row r="61" spans="1:1" ht="17" x14ac:dyDescent="0.25">
      <c r="A61" s="24" t="s">
        <v>72</v>
      </c>
    </row>
    <row r="62" spans="1:1" ht="17" x14ac:dyDescent="0.25">
      <c r="A62" s="24" t="s">
        <v>73</v>
      </c>
    </row>
    <row r="63" spans="1:1" ht="17" x14ac:dyDescent="0.25">
      <c r="A63" s="24" t="s">
        <v>74</v>
      </c>
    </row>
    <row r="64" spans="1:1" ht="17" x14ac:dyDescent="0.25">
      <c r="A64" s="24" t="s">
        <v>75</v>
      </c>
    </row>
    <row r="65" spans="1:1" ht="17" x14ac:dyDescent="0.25">
      <c r="A65" s="24" t="s">
        <v>76</v>
      </c>
    </row>
    <row r="66" spans="1:1" ht="17" x14ac:dyDescent="0.25">
      <c r="A66" s="24" t="s">
        <v>77</v>
      </c>
    </row>
    <row r="67" spans="1:1" ht="17" x14ac:dyDescent="0.25">
      <c r="A67" s="24" t="s">
        <v>78</v>
      </c>
    </row>
    <row r="68" spans="1:1" ht="17" x14ac:dyDescent="0.25">
      <c r="A68" s="24" t="s">
        <v>79</v>
      </c>
    </row>
    <row r="69" spans="1:1" ht="17" x14ac:dyDescent="0.25">
      <c r="A69" s="24" t="s">
        <v>80</v>
      </c>
    </row>
    <row r="70" spans="1:1" ht="17" x14ac:dyDescent="0.25">
      <c r="A70" s="24" t="s">
        <v>81</v>
      </c>
    </row>
    <row r="71" spans="1:1" ht="17" x14ac:dyDescent="0.25">
      <c r="A71" s="24" t="s">
        <v>82</v>
      </c>
    </row>
    <row r="72" spans="1:1" ht="17" x14ac:dyDescent="0.25">
      <c r="A72" s="24" t="s">
        <v>83</v>
      </c>
    </row>
    <row r="73" spans="1:1" ht="17" x14ac:dyDescent="0.25">
      <c r="A73" s="24" t="s">
        <v>84</v>
      </c>
    </row>
    <row r="74" spans="1:1" ht="17" x14ac:dyDescent="0.25">
      <c r="A74" s="24" t="s">
        <v>85</v>
      </c>
    </row>
    <row r="75" spans="1:1" ht="17" x14ac:dyDescent="0.25">
      <c r="A75" s="24" t="s">
        <v>86</v>
      </c>
    </row>
    <row r="76" spans="1:1" ht="17" x14ac:dyDescent="0.25">
      <c r="A76" s="24" t="s">
        <v>87</v>
      </c>
    </row>
    <row r="77" spans="1:1" ht="17" x14ac:dyDescent="0.25">
      <c r="A77" s="24" t="s">
        <v>88</v>
      </c>
    </row>
    <row r="78" spans="1:1" ht="17" x14ac:dyDescent="0.25">
      <c r="A78" s="24" t="s">
        <v>89</v>
      </c>
    </row>
    <row r="79" spans="1:1" ht="17" x14ac:dyDescent="0.25">
      <c r="A79" s="24" t="s">
        <v>90</v>
      </c>
    </row>
    <row r="80" spans="1:1" ht="17" x14ac:dyDescent="0.25">
      <c r="A80" s="24" t="s">
        <v>91</v>
      </c>
    </row>
    <row r="81" spans="1:1" ht="17" x14ac:dyDescent="0.25">
      <c r="A81" s="24" t="s">
        <v>92</v>
      </c>
    </row>
    <row r="82" spans="1:1" ht="17" x14ac:dyDescent="0.25">
      <c r="A82" s="24" t="s">
        <v>93</v>
      </c>
    </row>
    <row r="83" spans="1:1" ht="17" x14ac:dyDescent="0.25">
      <c r="A83" s="24" t="s">
        <v>94</v>
      </c>
    </row>
    <row r="84" spans="1:1" ht="17" x14ac:dyDescent="0.25">
      <c r="A84" s="24" t="s">
        <v>95</v>
      </c>
    </row>
    <row r="85" spans="1:1" ht="17" x14ac:dyDescent="0.25">
      <c r="A85" s="24" t="s">
        <v>96</v>
      </c>
    </row>
    <row r="86" spans="1:1" ht="17" x14ac:dyDescent="0.25">
      <c r="A86" s="24" t="s">
        <v>97</v>
      </c>
    </row>
    <row r="87" spans="1:1" ht="17" x14ac:dyDescent="0.25">
      <c r="A87" s="24" t="s">
        <v>98</v>
      </c>
    </row>
    <row r="88" spans="1:1" ht="17" x14ac:dyDescent="0.25">
      <c r="A88" s="24" t="s">
        <v>99</v>
      </c>
    </row>
    <row r="89" spans="1:1" ht="17" x14ac:dyDescent="0.25">
      <c r="A89" s="24" t="s">
        <v>100</v>
      </c>
    </row>
    <row r="90" spans="1:1" ht="17" x14ac:dyDescent="0.25">
      <c r="A90" s="24" t="s">
        <v>101</v>
      </c>
    </row>
    <row r="91" spans="1:1" ht="17" x14ac:dyDescent="0.25">
      <c r="A91" s="24" t="s">
        <v>102</v>
      </c>
    </row>
    <row r="92" spans="1:1" ht="17" x14ac:dyDescent="0.25">
      <c r="A92" s="24" t="s">
        <v>103</v>
      </c>
    </row>
    <row r="93" spans="1:1" ht="17" x14ac:dyDescent="0.25">
      <c r="A93" s="24" t="s">
        <v>104</v>
      </c>
    </row>
    <row r="94" spans="1:1" ht="17" x14ac:dyDescent="0.25">
      <c r="A94" s="24" t="s">
        <v>105</v>
      </c>
    </row>
    <row r="95" spans="1:1" ht="17" x14ac:dyDescent="0.25">
      <c r="A95" s="24" t="s">
        <v>106</v>
      </c>
    </row>
    <row r="96" spans="1:1" ht="17" x14ac:dyDescent="0.25">
      <c r="A96" s="24" t="s">
        <v>107</v>
      </c>
    </row>
    <row r="97" spans="1:1" ht="17" x14ac:dyDescent="0.25">
      <c r="A97" s="24" t="s">
        <v>108</v>
      </c>
    </row>
    <row r="98" spans="1:1" ht="17" x14ac:dyDescent="0.25">
      <c r="A98" s="24" t="s">
        <v>109</v>
      </c>
    </row>
    <row r="99" spans="1:1" ht="17" x14ac:dyDescent="0.25">
      <c r="A99" s="24" t="s">
        <v>110</v>
      </c>
    </row>
    <row r="100" spans="1:1" ht="17" x14ac:dyDescent="0.25">
      <c r="A100" s="24" t="s">
        <v>111</v>
      </c>
    </row>
    <row r="101" spans="1:1" ht="17" x14ac:dyDescent="0.25">
      <c r="A101" s="24" t="s">
        <v>112</v>
      </c>
    </row>
    <row r="102" spans="1:1" ht="17" x14ac:dyDescent="0.25">
      <c r="A102" s="24" t="s">
        <v>113</v>
      </c>
    </row>
    <row r="103" spans="1:1" ht="17" x14ac:dyDescent="0.25">
      <c r="A103" s="24" t="s">
        <v>114</v>
      </c>
    </row>
    <row r="104" spans="1:1" ht="17" x14ac:dyDescent="0.25">
      <c r="A104" s="24" t="s">
        <v>115</v>
      </c>
    </row>
    <row r="105" spans="1:1" ht="17" x14ac:dyDescent="0.25">
      <c r="A105" s="24" t="s">
        <v>116</v>
      </c>
    </row>
    <row r="106" spans="1:1" ht="17" x14ac:dyDescent="0.25">
      <c r="A106" s="24" t="s">
        <v>117</v>
      </c>
    </row>
    <row r="107" spans="1:1" ht="17" x14ac:dyDescent="0.25">
      <c r="A107" s="24" t="s">
        <v>118</v>
      </c>
    </row>
    <row r="108" spans="1:1" ht="17" x14ac:dyDescent="0.25">
      <c r="A108" s="24" t="s">
        <v>119</v>
      </c>
    </row>
    <row r="109" spans="1:1" ht="17" x14ac:dyDescent="0.25">
      <c r="A109" s="24" t="s">
        <v>120</v>
      </c>
    </row>
    <row r="110" spans="1:1" ht="17" x14ac:dyDescent="0.25">
      <c r="A110" s="24" t="s">
        <v>121</v>
      </c>
    </row>
    <row r="111" spans="1:1" ht="17" x14ac:dyDescent="0.25">
      <c r="A111" s="24" t="s">
        <v>122</v>
      </c>
    </row>
    <row r="112" spans="1:1" ht="17" x14ac:dyDescent="0.25">
      <c r="A112" s="24" t="s">
        <v>123</v>
      </c>
    </row>
    <row r="113" spans="1:1" ht="17" x14ac:dyDescent="0.25">
      <c r="A113" s="24" t="s">
        <v>124</v>
      </c>
    </row>
    <row r="114" spans="1:1" ht="17" x14ac:dyDescent="0.25">
      <c r="A114" s="24" t="s">
        <v>125</v>
      </c>
    </row>
    <row r="115" spans="1:1" ht="17" x14ac:dyDescent="0.25">
      <c r="A115" s="24" t="s">
        <v>126</v>
      </c>
    </row>
    <row r="116" spans="1:1" ht="17" x14ac:dyDescent="0.25">
      <c r="A116" s="24" t="s">
        <v>127</v>
      </c>
    </row>
    <row r="117" spans="1:1" ht="17" x14ac:dyDescent="0.25">
      <c r="A117" s="24" t="s">
        <v>128</v>
      </c>
    </row>
    <row r="118" spans="1:1" ht="17" x14ac:dyDescent="0.25">
      <c r="A118" s="24" t="s">
        <v>129</v>
      </c>
    </row>
    <row r="119" spans="1:1" ht="17" x14ac:dyDescent="0.25">
      <c r="A119" s="24" t="s">
        <v>130</v>
      </c>
    </row>
    <row r="120" spans="1:1" ht="17" x14ac:dyDescent="0.25">
      <c r="A120" s="24" t="s">
        <v>131</v>
      </c>
    </row>
    <row r="121" spans="1:1" ht="17" x14ac:dyDescent="0.25">
      <c r="A121" s="24" t="s">
        <v>132</v>
      </c>
    </row>
    <row r="122" spans="1:1" ht="17" x14ac:dyDescent="0.25">
      <c r="A122" s="24" t="s">
        <v>133</v>
      </c>
    </row>
    <row r="123" spans="1:1" ht="17" x14ac:dyDescent="0.25">
      <c r="A123" s="24" t="s">
        <v>134</v>
      </c>
    </row>
    <row r="124" spans="1:1" ht="17" x14ac:dyDescent="0.25">
      <c r="A124" s="24" t="s">
        <v>135</v>
      </c>
    </row>
    <row r="125" spans="1:1" ht="17" x14ac:dyDescent="0.25">
      <c r="A125" s="24" t="s">
        <v>136</v>
      </c>
    </row>
    <row r="126" spans="1:1" ht="17" x14ac:dyDescent="0.25">
      <c r="A126" s="24" t="s">
        <v>137</v>
      </c>
    </row>
    <row r="127" spans="1:1" ht="17" x14ac:dyDescent="0.25">
      <c r="A127" s="24" t="s">
        <v>138</v>
      </c>
    </row>
    <row r="128" spans="1:1" ht="17" x14ac:dyDescent="0.25">
      <c r="A128" s="24" t="s">
        <v>139</v>
      </c>
    </row>
    <row r="129" spans="1:1" ht="17" x14ac:dyDescent="0.25">
      <c r="A129" s="24" t="s">
        <v>140</v>
      </c>
    </row>
    <row r="130" spans="1:1" ht="17" x14ac:dyDescent="0.25">
      <c r="A130" s="24" t="s">
        <v>141</v>
      </c>
    </row>
    <row r="131" spans="1:1" ht="17" x14ac:dyDescent="0.25">
      <c r="A131" s="24" t="s">
        <v>142</v>
      </c>
    </row>
    <row r="132" spans="1:1" ht="17" x14ac:dyDescent="0.25">
      <c r="A132" s="24" t="s">
        <v>143</v>
      </c>
    </row>
    <row r="133" spans="1:1" ht="17" x14ac:dyDescent="0.25">
      <c r="A133" s="24" t="s">
        <v>144</v>
      </c>
    </row>
    <row r="134" spans="1:1" ht="17" x14ac:dyDescent="0.25">
      <c r="A134" s="24" t="s">
        <v>145</v>
      </c>
    </row>
    <row r="135" spans="1:1" ht="17" x14ac:dyDescent="0.25">
      <c r="A135" s="24" t="s">
        <v>146</v>
      </c>
    </row>
    <row r="136" spans="1:1" ht="17" x14ac:dyDescent="0.25">
      <c r="A136" s="24" t="s">
        <v>147</v>
      </c>
    </row>
    <row r="137" spans="1:1" ht="17" x14ac:dyDescent="0.25">
      <c r="A137" s="24" t="s">
        <v>148</v>
      </c>
    </row>
    <row r="138" spans="1:1" ht="17" x14ac:dyDescent="0.25">
      <c r="A138" s="24" t="s">
        <v>149</v>
      </c>
    </row>
    <row r="139" spans="1:1" ht="17" x14ac:dyDescent="0.25">
      <c r="A139" s="24" t="s">
        <v>150</v>
      </c>
    </row>
    <row r="140" spans="1:1" ht="17" x14ac:dyDescent="0.25">
      <c r="A140" s="24" t="s">
        <v>151</v>
      </c>
    </row>
    <row r="141" spans="1:1" ht="17" x14ac:dyDescent="0.25">
      <c r="A141" s="24" t="s">
        <v>152</v>
      </c>
    </row>
    <row r="142" spans="1:1" ht="17" x14ac:dyDescent="0.25">
      <c r="A142" s="24" t="s">
        <v>153</v>
      </c>
    </row>
    <row r="143" spans="1:1" ht="17" x14ac:dyDescent="0.25">
      <c r="A143" s="24" t="s">
        <v>154</v>
      </c>
    </row>
    <row r="144" spans="1:1" ht="17" x14ac:dyDescent="0.25">
      <c r="A144" s="24" t="s">
        <v>155</v>
      </c>
    </row>
    <row r="145" spans="1:1" ht="17" x14ac:dyDescent="0.25">
      <c r="A145" s="24" t="s">
        <v>156</v>
      </c>
    </row>
    <row r="146" spans="1:1" ht="17" x14ac:dyDescent="0.25">
      <c r="A146" s="24" t="s">
        <v>157</v>
      </c>
    </row>
    <row r="147" spans="1:1" ht="17" x14ac:dyDescent="0.25">
      <c r="A147" s="24" t="s">
        <v>158</v>
      </c>
    </row>
    <row r="148" spans="1:1" ht="17" x14ac:dyDescent="0.25">
      <c r="A148" s="24" t="s">
        <v>159</v>
      </c>
    </row>
    <row r="149" spans="1:1" ht="17" x14ac:dyDescent="0.25">
      <c r="A149" s="24" t="s">
        <v>160</v>
      </c>
    </row>
    <row r="150" spans="1:1" ht="17" x14ac:dyDescent="0.25">
      <c r="A150" s="24" t="s">
        <v>161</v>
      </c>
    </row>
    <row r="151" spans="1:1" ht="17" x14ac:dyDescent="0.25">
      <c r="A151" s="24" t="s">
        <v>162</v>
      </c>
    </row>
    <row r="152" spans="1:1" ht="17" x14ac:dyDescent="0.25">
      <c r="A152" s="24" t="s">
        <v>163</v>
      </c>
    </row>
    <row r="153" spans="1:1" ht="17" x14ac:dyDescent="0.25">
      <c r="A153" s="24" t="s">
        <v>164</v>
      </c>
    </row>
    <row r="154" spans="1:1" ht="17" x14ac:dyDescent="0.25">
      <c r="A154" s="24" t="s">
        <v>165</v>
      </c>
    </row>
    <row r="155" spans="1:1" ht="17" x14ac:dyDescent="0.25">
      <c r="A155" s="24" t="s">
        <v>166</v>
      </c>
    </row>
    <row r="156" spans="1:1" ht="17" x14ac:dyDescent="0.25">
      <c r="A156" s="24" t="s">
        <v>167</v>
      </c>
    </row>
    <row r="157" spans="1:1" ht="17" x14ac:dyDescent="0.25">
      <c r="A157" s="24" t="s">
        <v>168</v>
      </c>
    </row>
    <row r="158" spans="1:1" ht="17" x14ac:dyDescent="0.25">
      <c r="A158" s="24" t="s">
        <v>169</v>
      </c>
    </row>
    <row r="159" spans="1:1" ht="17" x14ac:dyDescent="0.25">
      <c r="A159" s="24" t="s">
        <v>170</v>
      </c>
    </row>
    <row r="160" spans="1:1" ht="17" x14ac:dyDescent="0.25">
      <c r="A160" s="24" t="s">
        <v>171</v>
      </c>
    </row>
    <row r="161" spans="1:1" ht="17" x14ac:dyDescent="0.25">
      <c r="A161" s="24" t="s">
        <v>172</v>
      </c>
    </row>
    <row r="162" spans="1:1" ht="17" x14ac:dyDescent="0.25">
      <c r="A162" s="24" t="s">
        <v>173</v>
      </c>
    </row>
    <row r="163" spans="1:1" ht="17" x14ac:dyDescent="0.25">
      <c r="A163" s="24" t="s">
        <v>174</v>
      </c>
    </row>
    <row r="164" spans="1:1" ht="17" x14ac:dyDescent="0.25">
      <c r="A164" s="24" t="s">
        <v>175</v>
      </c>
    </row>
    <row r="165" spans="1:1" ht="17" x14ac:dyDescent="0.25">
      <c r="A165" s="24" t="s">
        <v>176</v>
      </c>
    </row>
    <row r="166" spans="1:1" ht="17" x14ac:dyDescent="0.25">
      <c r="A166" s="24" t="s">
        <v>177</v>
      </c>
    </row>
    <row r="167" spans="1:1" ht="17" x14ac:dyDescent="0.25">
      <c r="A167" s="24" t="s">
        <v>178</v>
      </c>
    </row>
    <row r="168" spans="1:1" ht="17" x14ac:dyDescent="0.25">
      <c r="A168" s="24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E1C2-DC2B-8D4C-A85F-30308BF02943}">
  <dimension ref="A1:A215"/>
  <sheetViews>
    <sheetView workbookViewId="0">
      <selection activeCell="J10" sqref="J10"/>
    </sheetView>
  </sheetViews>
  <sheetFormatPr baseColWidth="10" defaultRowHeight="16" x14ac:dyDescent="0.2"/>
  <sheetData>
    <row r="1" spans="1:1" x14ac:dyDescent="0.2">
      <c r="A1" s="25" t="s">
        <v>180</v>
      </c>
    </row>
    <row r="2" spans="1:1" x14ac:dyDescent="0.2">
      <c r="A2" s="25" t="s">
        <v>22</v>
      </c>
    </row>
    <row r="3" spans="1:1" x14ac:dyDescent="0.2">
      <c r="A3" s="25" t="s">
        <v>181</v>
      </c>
    </row>
    <row r="4" spans="1:1" x14ac:dyDescent="0.2">
      <c r="A4" s="25" t="s">
        <v>182</v>
      </c>
    </row>
    <row r="5" spans="1:1" x14ac:dyDescent="0.2">
      <c r="A5" s="25" t="s">
        <v>183</v>
      </c>
    </row>
    <row r="6" spans="1:1" x14ac:dyDescent="0.2">
      <c r="A6" s="25" t="s">
        <v>184</v>
      </c>
    </row>
    <row r="7" spans="1:1" x14ac:dyDescent="0.2">
      <c r="A7" s="25" t="s">
        <v>24</v>
      </c>
    </row>
    <row r="8" spans="1:1" x14ac:dyDescent="0.2">
      <c r="A8" s="25" t="s">
        <v>25</v>
      </c>
    </row>
    <row r="9" spans="1:1" x14ac:dyDescent="0.2">
      <c r="A9" s="25" t="s">
        <v>26</v>
      </c>
    </row>
    <row r="10" spans="1:1" x14ac:dyDescent="0.2">
      <c r="A10" s="25" t="s">
        <v>185</v>
      </c>
    </row>
    <row r="11" spans="1:1" x14ac:dyDescent="0.2">
      <c r="A11" s="25" t="s">
        <v>24</v>
      </c>
    </row>
    <row r="12" spans="1:1" x14ac:dyDescent="0.2">
      <c r="A12" s="25" t="s">
        <v>186</v>
      </c>
    </row>
    <row r="13" spans="1:1" x14ac:dyDescent="0.2">
      <c r="A13" s="25" t="s">
        <v>24</v>
      </c>
    </row>
    <row r="14" spans="1:1" x14ac:dyDescent="0.2">
      <c r="A14" s="25" t="s">
        <v>187</v>
      </c>
    </row>
    <row r="15" spans="1:1" x14ac:dyDescent="0.2">
      <c r="A15" s="25" t="s">
        <v>24</v>
      </c>
    </row>
    <row r="16" spans="1:1" x14ac:dyDescent="0.2">
      <c r="A16" s="25" t="s">
        <v>188</v>
      </c>
    </row>
    <row r="17" spans="1:1" x14ac:dyDescent="0.2">
      <c r="A17" s="25" t="s">
        <v>24</v>
      </c>
    </row>
    <row r="18" spans="1:1" x14ac:dyDescent="0.2">
      <c r="A18" s="25" t="s">
        <v>189</v>
      </c>
    </row>
    <row r="19" spans="1:1" x14ac:dyDescent="0.2">
      <c r="A19" s="25" t="s">
        <v>24</v>
      </c>
    </row>
    <row r="20" spans="1:1" x14ac:dyDescent="0.2">
      <c r="A20" s="25" t="s">
        <v>190</v>
      </c>
    </row>
    <row r="21" spans="1:1" x14ac:dyDescent="0.2">
      <c r="A21" s="25" t="s">
        <v>24</v>
      </c>
    </row>
    <row r="22" spans="1:1" x14ac:dyDescent="0.2">
      <c r="A22" s="25" t="s">
        <v>191</v>
      </c>
    </row>
    <row r="23" spans="1:1" x14ac:dyDescent="0.2">
      <c r="A23" s="25" t="s">
        <v>26</v>
      </c>
    </row>
    <row r="24" spans="1:1" x14ac:dyDescent="0.2">
      <c r="A24" s="25" t="s">
        <v>192</v>
      </c>
    </row>
    <row r="25" spans="1:1" x14ac:dyDescent="0.2">
      <c r="A25" s="25" t="s">
        <v>193</v>
      </c>
    </row>
    <row r="26" spans="1:1" x14ac:dyDescent="0.2">
      <c r="A26" s="25" t="s">
        <v>36</v>
      </c>
    </row>
    <row r="27" spans="1:1" x14ac:dyDescent="0.2">
      <c r="A27" s="25" t="s">
        <v>24</v>
      </c>
    </row>
    <row r="28" spans="1:1" x14ac:dyDescent="0.2">
      <c r="A28" s="25" t="s">
        <v>37</v>
      </c>
    </row>
    <row r="29" spans="1:1" x14ac:dyDescent="0.2">
      <c r="A29" s="25" t="s">
        <v>194</v>
      </c>
    </row>
    <row r="30" spans="1:1" x14ac:dyDescent="0.2">
      <c r="A30" s="25" t="s">
        <v>195</v>
      </c>
    </row>
    <row r="31" spans="1:1" x14ac:dyDescent="0.2">
      <c r="A31" s="25" t="s">
        <v>196</v>
      </c>
    </row>
    <row r="32" spans="1:1" x14ac:dyDescent="0.2">
      <c r="A32" s="25" t="s">
        <v>197</v>
      </c>
    </row>
    <row r="33" spans="1:1" x14ac:dyDescent="0.2">
      <c r="A33" s="25" t="s">
        <v>198</v>
      </c>
    </row>
    <row r="34" spans="1:1" x14ac:dyDescent="0.2">
      <c r="A34" s="25" t="s">
        <v>199</v>
      </c>
    </row>
    <row r="35" spans="1:1" x14ac:dyDescent="0.2">
      <c r="A35" s="25" t="s">
        <v>200</v>
      </c>
    </row>
    <row r="36" spans="1:1" x14ac:dyDescent="0.2">
      <c r="A36" s="25" t="s">
        <v>201</v>
      </c>
    </row>
    <row r="37" spans="1:1" x14ac:dyDescent="0.2">
      <c r="A37" s="25" t="s">
        <v>202</v>
      </c>
    </row>
    <row r="38" spans="1:1" x14ac:dyDescent="0.2">
      <c r="A38" s="25" t="s">
        <v>203</v>
      </c>
    </row>
    <row r="39" spans="1:1" x14ac:dyDescent="0.2">
      <c r="A39" s="25" t="s">
        <v>204</v>
      </c>
    </row>
    <row r="40" spans="1:1" x14ac:dyDescent="0.2">
      <c r="A40" s="25" t="s">
        <v>205</v>
      </c>
    </row>
    <row r="41" spans="1:1" x14ac:dyDescent="0.2">
      <c r="A41" s="25" t="s">
        <v>206</v>
      </c>
    </row>
    <row r="42" spans="1:1" x14ac:dyDescent="0.2">
      <c r="A42" s="25" t="s">
        <v>207</v>
      </c>
    </row>
    <row r="43" spans="1:1" x14ac:dyDescent="0.2">
      <c r="A43" s="25" t="s">
        <v>208</v>
      </c>
    </row>
    <row r="44" spans="1:1" x14ac:dyDescent="0.2">
      <c r="A44" s="25" t="s">
        <v>209</v>
      </c>
    </row>
    <row r="45" spans="1:1" x14ac:dyDescent="0.2">
      <c r="A45" s="25" t="s">
        <v>210</v>
      </c>
    </row>
    <row r="46" spans="1:1" x14ac:dyDescent="0.2">
      <c r="A46" s="25" t="s">
        <v>211</v>
      </c>
    </row>
    <row r="47" spans="1:1" x14ac:dyDescent="0.2">
      <c r="A47" s="25" t="s">
        <v>212</v>
      </c>
    </row>
    <row r="48" spans="1:1" x14ac:dyDescent="0.2">
      <c r="A48" s="25" t="s">
        <v>213</v>
      </c>
    </row>
    <row r="49" spans="1:1" x14ac:dyDescent="0.2">
      <c r="A49" s="25" t="s">
        <v>214</v>
      </c>
    </row>
    <row r="50" spans="1:1" x14ac:dyDescent="0.2">
      <c r="A50" s="25" t="s">
        <v>215</v>
      </c>
    </row>
    <row r="51" spans="1:1" x14ac:dyDescent="0.2">
      <c r="A51" s="25" t="s">
        <v>216</v>
      </c>
    </row>
    <row r="52" spans="1:1" x14ac:dyDescent="0.2">
      <c r="A52" s="25" t="s">
        <v>217</v>
      </c>
    </row>
    <row r="53" spans="1:1" x14ac:dyDescent="0.2">
      <c r="A53" s="25" t="s">
        <v>218</v>
      </c>
    </row>
    <row r="54" spans="1:1" x14ac:dyDescent="0.2">
      <c r="A54" s="25" t="s">
        <v>219</v>
      </c>
    </row>
    <row r="55" spans="1:1" x14ac:dyDescent="0.2">
      <c r="A55" s="25" t="s">
        <v>220</v>
      </c>
    </row>
    <row r="56" spans="1:1" x14ac:dyDescent="0.2">
      <c r="A56" s="25" t="s">
        <v>221</v>
      </c>
    </row>
    <row r="57" spans="1:1" x14ac:dyDescent="0.2">
      <c r="A57" s="25" t="s">
        <v>222</v>
      </c>
    </row>
    <row r="58" spans="1:1" x14ac:dyDescent="0.2">
      <c r="A58" s="25" t="s">
        <v>223</v>
      </c>
    </row>
    <row r="59" spans="1:1" x14ac:dyDescent="0.2">
      <c r="A59" s="25" t="s">
        <v>224</v>
      </c>
    </row>
    <row r="60" spans="1:1" x14ac:dyDescent="0.2">
      <c r="A60" s="25" t="s">
        <v>225</v>
      </c>
    </row>
    <row r="61" spans="1:1" x14ac:dyDescent="0.2">
      <c r="A61" s="25" t="s">
        <v>226</v>
      </c>
    </row>
    <row r="62" spans="1:1" x14ac:dyDescent="0.2">
      <c r="A62" s="25" t="s">
        <v>227</v>
      </c>
    </row>
    <row r="63" spans="1:1" x14ac:dyDescent="0.2">
      <c r="A63" s="25" t="s">
        <v>228</v>
      </c>
    </row>
    <row r="64" spans="1:1" x14ac:dyDescent="0.2">
      <c r="A64" s="25" t="s">
        <v>229</v>
      </c>
    </row>
    <row r="65" spans="1:1" x14ac:dyDescent="0.2">
      <c r="A65" s="25" t="s">
        <v>230</v>
      </c>
    </row>
    <row r="66" spans="1:1" x14ac:dyDescent="0.2">
      <c r="A66" s="25" t="s">
        <v>231</v>
      </c>
    </row>
    <row r="67" spans="1:1" x14ac:dyDescent="0.2">
      <c r="A67" s="25" t="s">
        <v>232</v>
      </c>
    </row>
    <row r="68" spans="1:1" x14ac:dyDescent="0.2">
      <c r="A68" s="25" t="s">
        <v>233</v>
      </c>
    </row>
    <row r="69" spans="1:1" x14ac:dyDescent="0.2">
      <c r="A69" s="25" t="s">
        <v>234</v>
      </c>
    </row>
    <row r="70" spans="1:1" x14ac:dyDescent="0.2">
      <c r="A70" s="25" t="s">
        <v>235</v>
      </c>
    </row>
    <row r="71" spans="1:1" x14ac:dyDescent="0.2">
      <c r="A71" s="25" t="s">
        <v>236</v>
      </c>
    </row>
    <row r="72" spans="1:1" x14ac:dyDescent="0.2">
      <c r="A72" s="25" t="s">
        <v>237</v>
      </c>
    </row>
    <row r="73" spans="1:1" x14ac:dyDescent="0.2">
      <c r="A73" s="25" t="s">
        <v>238</v>
      </c>
    </row>
    <row r="74" spans="1:1" x14ac:dyDescent="0.2">
      <c r="A74" s="25" t="s">
        <v>239</v>
      </c>
    </row>
    <row r="75" spans="1:1" x14ac:dyDescent="0.2">
      <c r="A75" s="25" t="s">
        <v>240</v>
      </c>
    </row>
    <row r="76" spans="1:1" x14ac:dyDescent="0.2">
      <c r="A76" s="25" t="s">
        <v>241</v>
      </c>
    </row>
    <row r="77" spans="1:1" x14ac:dyDescent="0.2">
      <c r="A77" s="25" t="s">
        <v>242</v>
      </c>
    </row>
    <row r="78" spans="1:1" x14ac:dyDescent="0.2">
      <c r="A78" s="25" t="s">
        <v>243</v>
      </c>
    </row>
    <row r="79" spans="1:1" x14ac:dyDescent="0.2">
      <c r="A79" s="25" t="s">
        <v>244</v>
      </c>
    </row>
    <row r="80" spans="1:1" x14ac:dyDescent="0.2">
      <c r="A80" s="25" t="s">
        <v>245</v>
      </c>
    </row>
    <row r="81" spans="1:1" x14ac:dyDescent="0.2">
      <c r="A81" s="25" t="s">
        <v>246</v>
      </c>
    </row>
    <row r="82" spans="1:1" x14ac:dyDescent="0.2">
      <c r="A82" s="25" t="s">
        <v>247</v>
      </c>
    </row>
    <row r="83" spans="1:1" x14ac:dyDescent="0.2">
      <c r="A83" s="25" t="s">
        <v>248</v>
      </c>
    </row>
    <row r="84" spans="1:1" x14ac:dyDescent="0.2">
      <c r="A84" s="25" t="s">
        <v>249</v>
      </c>
    </row>
    <row r="85" spans="1:1" x14ac:dyDescent="0.2">
      <c r="A85" s="25" t="s">
        <v>250</v>
      </c>
    </row>
    <row r="86" spans="1:1" x14ac:dyDescent="0.2">
      <c r="A86" s="25" t="s">
        <v>251</v>
      </c>
    </row>
    <row r="87" spans="1:1" x14ac:dyDescent="0.2">
      <c r="A87" s="25" t="s">
        <v>252</v>
      </c>
    </row>
    <row r="88" spans="1:1" x14ac:dyDescent="0.2">
      <c r="A88" s="25" t="s">
        <v>253</v>
      </c>
    </row>
    <row r="89" spans="1:1" x14ac:dyDescent="0.2">
      <c r="A89" s="25" t="s">
        <v>254</v>
      </c>
    </row>
    <row r="90" spans="1:1" x14ac:dyDescent="0.2">
      <c r="A90" s="25" t="s">
        <v>255</v>
      </c>
    </row>
    <row r="91" spans="1:1" x14ac:dyDescent="0.2">
      <c r="A91" s="25" t="s">
        <v>256</v>
      </c>
    </row>
    <row r="92" spans="1:1" x14ac:dyDescent="0.2">
      <c r="A92" s="25" t="s">
        <v>257</v>
      </c>
    </row>
    <row r="93" spans="1:1" x14ac:dyDescent="0.2">
      <c r="A93" s="25" t="s">
        <v>258</v>
      </c>
    </row>
    <row r="94" spans="1:1" x14ac:dyDescent="0.2">
      <c r="A94" s="25" t="s">
        <v>259</v>
      </c>
    </row>
    <row r="95" spans="1:1" x14ac:dyDescent="0.2">
      <c r="A95" s="25" t="s">
        <v>260</v>
      </c>
    </row>
    <row r="96" spans="1:1" x14ac:dyDescent="0.2">
      <c r="A96" s="25" t="s">
        <v>261</v>
      </c>
    </row>
    <row r="97" spans="1:1" x14ac:dyDescent="0.2">
      <c r="A97" s="25" t="s">
        <v>262</v>
      </c>
    </row>
    <row r="98" spans="1:1" x14ac:dyDescent="0.2">
      <c r="A98" s="25" t="s">
        <v>263</v>
      </c>
    </row>
    <row r="99" spans="1:1" x14ac:dyDescent="0.2">
      <c r="A99" s="25" t="s">
        <v>264</v>
      </c>
    </row>
    <row r="100" spans="1:1" x14ac:dyDescent="0.2">
      <c r="A100" s="25" t="s">
        <v>265</v>
      </c>
    </row>
    <row r="101" spans="1:1" x14ac:dyDescent="0.2">
      <c r="A101" s="25" t="s">
        <v>266</v>
      </c>
    </row>
    <row r="102" spans="1:1" x14ac:dyDescent="0.2">
      <c r="A102" s="25" t="s">
        <v>267</v>
      </c>
    </row>
    <row r="103" spans="1:1" x14ac:dyDescent="0.2">
      <c r="A103" s="25" t="s">
        <v>268</v>
      </c>
    </row>
    <row r="104" spans="1:1" x14ac:dyDescent="0.2">
      <c r="A104" s="25" t="s">
        <v>269</v>
      </c>
    </row>
    <row r="105" spans="1:1" x14ac:dyDescent="0.2">
      <c r="A105" s="25" t="s">
        <v>270</v>
      </c>
    </row>
    <row r="106" spans="1:1" x14ac:dyDescent="0.2">
      <c r="A106" s="25" t="s">
        <v>271</v>
      </c>
    </row>
    <row r="107" spans="1:1" x14ac:dyDescent="0.2">
      <c r="A107" s="25" t="s">
        <v>272</v>
      </c>
    </row>
    <row r="108" spans="1:1" x14ac:dyDescent="0.2">
      <c r="A108" s="25" t="s">
        <v>273</v>
      </c>
    </row>
    <row r="109" spans="1:1" x14ac:dyDescent="0.2">
      <c r="A109" s="25" t="s">
        <v>274</v>
      </c>
    </row>
    <row r="110" spans="1:1" x14ac:dyDescent="0.2">
      <c r="A110" s="25" t="s">
        <v>275</v>
      </c>
    </row>
    <row r="111" spans="1:1" x14ac:dyDescent="0.2">
      <c r="A111" s="25" t="s">
        <v>276</v>
      </c>
    </row>
    <row r="112" spans="1:1" x14ac:dyDescent="0.2">
      <c r="A112" s="25" t="s">
        <v>277</v>
      </c>
    </row>
    <row r="113" spans="1:1" x14ac:dyDescent="0.2">
      <c r="A113" s="25" t="s">
        <v>278</v>
      </c>
    </row>
    <row r="114" spans="1:1" x14ac:dyDescent="0.2">
      <c r="A114" s="25" t="s">
        <v>279</v>
      </c>
    </row>
    <row r="115" spans="1:1" x14ac:dyDescent="0.2">
      <c r="A115" s="25" t="s">
        <v>280</v>
      </c>
    </row>
    <row r="116" spans="1:1" x14ac:dyDescent="0.2">
      <c r="A116" s="25" t="s">
        <v>281</v>
      </c>
    </row>
    <row r="117" spans="1:1" x14ac:dyDescent="0.2">
      <c r="A117" s="25" t="s">
        <v>282</v>
      </c>
    </row>
    <row r="118" spans="1:1" x14ac:dyDescent="0.2">
      <c r="A118" s="25" t="s">
        <v>283</v>
      </c>
    </row>
    <row r="119" spans="1:1" x14ac:dyDescent="0.2">
      <c r="A119" s="25" t="s">
        <v>284</v>
      </c>
    </row>
    <row r="120" spans="1:1" x14ac:dyDescent="0.2">
      <c r="A120" s="25" t="s">
        <v>285</v>
      </c>
    </row>
    <row r="121" spans="1:1" x14ac:dyDescent="0.2">
      <c r="A121" s="25" t="s">
        <v>286</v>
      </c>
    </row>
    <row r="122" spans="1:1" x14ac:dyDescent="0.2">
      <c r="A122" s="25" t="s">
        <v>287</v>
      </c>
    </row>
    <row r="123" spans="1:1" x14ac:dyDescent="0.2">
      <c r="A123" s="25" t="s">
        <v>288</v>
      </c>
    </row>
    <row r="124" spans="1:1" x14ac:dyDescent="0.2">
      <c r="A124" s="25" t="s">
        <v>289</v>
      </c>
    </row>
    <row r="125" spans="1:1" x14ac:dyDescent="0.2">
      <c r="A125" s="25" t="s">
        <v>290</v>
      </c>
    </row>
    <row r="126" spans="1:1" x14ac:dyDescent="0.2">
      <c r="A126" s="25" t="s">
        <v>291</v>
      </c>
    </row>
    <row r="127" spans="1:1" x14ac:dyDescent="0.2">
      <c r="A127" s="25" t="s">
        <v>292</v>
      </c>
    </row>
    <row r="128" spans="1:1" x14ac:dyDescent="0.2">
      <c r="A128" s="25" t="s">
        <v>293</v>
      </c>
    </row>
    <row r="129" spans="1:1" x14ac:dyDescent="0.2">
      <c r="A129" s="25" t="s">
        <v>294</v>
      </c>
    </row>
    <row r="130" spans="1:1" x14ac:dyDescent="0.2">
      <c r="A130" s="25" t="s">
        <v>295</v>
      </c>
    </row>
    <row r="131" spans="1:1" x14ac:dyDescent="0.2">
      <c r="A131" s="25" t="s">
        <v>296</v>
      </c>
    </row>
    <row r="132" spans="1:1" x14ac:dyDescent="0.2">
      <c r="A132" s="25" t="s">
        <v>297</v>
      </c>
    </row>
    <row r="133" spans="1:1" x14ac:dyDescent="0.2">
      <c r="A133" s="25" t="s">
        <v>298</v>
      </c>
    </row>
    <row r="134" spans="1:1" x14ac:dyDescent="0.2">
      <c r="A134" s="25" t="s">
        <v>299</v>
      </c>
    </row>
    <row r="135" spans="1:1" x14ac:dyDescent="0.2">
      <c r="A135" s="25" t="s">
        <v>300</v>
      </c>
    </row>
    <row r="136" spans="1:1" x14ac:dyDescent="0.2">
      <c r="A136" s="25" t="s">
        <v>301</v>
      </c>
    </row>
    <row r="137" spans="1:1" x14ac:dyDescent="0.2">
      <c r="A137" s="25" t="s">
        <v>302</v>
      </c>
    </row>
    <row r="138" spans="1:1" x14ac:dyDescent="0.2">
      <c r="A138" s="25" t="s">
        <v>303</v>
      </c>
    </row>
    <row r="139" spans="1:1" x14ac:dyDescent="0.2">
      <c r="A139" s="25" t="s">
        <v>304</v>
      </c>
    </row>
    <row r="140" spans="1:1" x14ac:dyDescent="0.2">
      <c r="A140" s="25" t="s">
        <v>305</v>
      </c>
    </row>
    <row r="141" spans="1:1" x14ac:dyDescent="0.2">
      <c r="A141" s="25" t="s">
        <v>306</v>
      </c>
    </row>
    <row r="142" spans="1:1" x14ac:dyDescent="0.2">
      <c r="A142" s="25" t="s">
        <v>307</v>
      </c>
    </row>
    <row r="143" spans="1:1" x14ac:dyDescent="0.2">
      <c r="A143" s="25" t="s">
        <v>308</v>
      </c>
    </row>
    <row r="144" spans="1:1" x14ac:dyDescent="0.2">
      <c r="A144" s="25" t="s">
        <v>309</v>
      </c>
    </row>
    <row r="145" spans="1:1" x14ac:dyDescent="0.2">
      <c r="A145" s="25" t="s">
        <v>310</v>
      </c>
    </row>
    <row r="146" spans="1:1" x14ac:dyDescent="0.2">
      <c r="A146" s="25" t="s">
        <v>311</v>
      </c>
    </row>
    <row r="147" spans="1:1" x14ac:dyDescent="0.2">
      <c r="A147" s="25" t="s">
        <v>312</v>
      </c>
    </row>
    <row r="148" spans="1:1" x14ac:dyDescent="0.2">
      <c r="A148" s="25" t="s">
        <v>313</v>
      </c>
    </row>
    <row r="149" spans="1:1" x14ac:dyDescent="0.2">
      <c r="A149" s="25" t="s">
        <v>314</v>
      </c>
    </row>
    <row r="150" spans="1:1" x14ac:dyDescent="0.2">
      <c r="A150" s="25" t="s">
        <v>315</v>
      </c>
    </row>
    <row r="151" spans="1:1" x14ac:dyDescent="0.2">
      <c r="A151" s="25" t="s">
        <v>316</v>
      </c>
    </row>
    <row r="152" spans="1:1" x14ac:dyDescent="0.2">
      <c r="A152" s="25" t="s">
        <v>317</v>
      </c>
    </row>
    <row r="153" spans="1:1" x14ac:dyDescent="0.2">
      <c r="A153" s="25" t="s">
        <v>318</v>
      </c>
    </row>
    <row r="154" spans="1:1" x14ac:dyDescent="0.2">
      <c r="A154" s="25" t="s">
        <v>319</v>
      </c>
    </row>
    <row r="155" spans="1:1" x14ac:dyDescent="0.2">
      <c r="A155" s="25" t="s">
        <v>320</v>
      </c>
    </row>
    <row r="156" spans="1:1" x14ac:dyDescent="0.2">
      <c r="A156" s="25" t="s">
        <v>321</v>
      </c>
    </row>
    <row r="157" spans="1:1" x14ac:dyDescent="0.2">
      <c r="A157" s="25" t="s">
        <v>322</v>
      </c>
    </row>
    <row r="158" spans="1:1" x14ac:dyDescent="0.2">
      <c r="A158" s="25" t="s">
        <v>323</v>
      </c>
    </row>
    <row r="159" spans="1:1" x14ac:dyDescent="0.2">
      <c r="A159" s="25" t="s">
        <v>324</v>
      </c>
    </row>
    <row r="160" spans="1:1" x14ac:dyDescent="0.2">
      <c r="A160" s="25" t="s">
        <v>325</v>
      </c>
    </row>
    <row r="161" spans="1:1" x14ac:dyDescent="0.2">
      <c r="A161" s="25" t="s">
        <v>326</v>
      </c>
    </row>
    <row r="162" spans="1:1" x14ac:dyDescent="0.2">
      <c r="A162" s="25" t="s">
        <v>327</v>
      </c>
    </row>
    <row r="163" spans="1:1" x14ac:dyDescent="0.2">
      <c r="A163" s="25" t="s">
        <v>328</v>
      </c>
    </row>
    <row r="164" spans="1:1" x14ac:dyDescent="0.2">
      <c r="A164" s="25" t="s">
        <v>329</v>
      </c>
    </row>
    <row r="165" spans="1:1" x14ac:dyDescent="0.2">
      <c r="A165" s="25" t="s">
        <v>330</v>
      </c>
    </row>
    <row r="166" spans="1:1" x14ac:dyDescent="0.2">
      <c r="A166" s="25" t="s">
        <v>331</v>
      </c>
    </row>
    <row r="167" spans="1:1" x14ac:dyDescent="0.2">
      <c r="A167" s="25" t="s">
        <v>332</v>
      </c>
    </row>
    <row r="168" spans="1:1" x14ac:dyDescent="0.2">
      <c r="A168" s="25" t="s">
        <v>333</v>
      </c>
    </row>
    <row r="169" spans="1:1" x14ac:dyDescent="0.2">
      <c r="A169" s="25" t="s">
        <v>334</v>
      </c>
    </row>
    <row r="170" spans="1:1" x14ac:dyDescent="0.2">
      <c r="A170" s="25" t="s">
        <v>335</v>
      </c>
    </row>
    <row r="171" spans="1:1" x14ac:dyDescent="0.2">
      <c r="A171" s="25" t="s">
        <v>336</v>
      </c>
    </row>
    <row r="172" spans="1:1" x14ac:dyDescent="0.2">
      <c r="A172" s="25" t="s">
        <v>337</v>
      </c>
    </row>
    <row r="173" spans="1:1" x14ac:dyDescent="0.2">
      <c r="A173" s="25" t="s">
        <v>338</v>
      </c>
    </row>
    <row r="174" spans="1:1" x14ac:dyDescent="0.2">
      <c r="A174" s="25" t="s">
        <v>339</v>
      </c>
    </row>
    <row r="175" spans="1:1" x14ac:dyDescent="0.2">
      <c r="A175" s="25" t="s">
        <v>340</v>
      </c>
    </row>
    <row r="176" spans="1:1" x14ac:dyDescent="0.2">
      <c r="A176" s="25" t="s">
        <v>341</v>
      </c>
    </row>
    <row r="177" spans="1:1" x14ac:dyDescent="0.2">
      <c r="A177" s="25" t="s">
        <v>342</v>
      </c>
    </row>
    <row r="178" spans="1:1" x14ac:dyDescent="0.2">
      <c r="A178" s="25" t="s">
        <v>343</v>
      </c>
    </row>
    <row r="179" spans="1:1" x14ac:dyDescent="0.2">
      <c r="A179" s="25" t="s">
        <v>344</v>
      </c>
    </row>
    <row r="180" spans="1:1" x14ac:dyDescent="0.2">
      <c r="A180" s="25" t="s">
        <v>345</v>
      </c>
    </row>
    <row r="181" spans="1:1" x14ac:dyDescent="0.2">
      <c r="A181" s="25" t="s">
        <v>346</v>
      </c>
    </row>
    <row r="182" spans="1:1" x14ac:dyDescent="0.2">
      <c r="A182" s="25" t="s">
        <v>347</v>
      </c>
    </row>
    <row r="183" spans="1:1" x14ac:dyDescent="0.2">
      <c r="A183" s="25" t="s">
        <v>348</v>
      </c>
    </row>
    <row r="184" spans="1:1" x14ac:dyDescent="0.2">
      <c r="A184" s="25" t="s">
        <v>349</v>
      </c>
    </row>
    <row r="185" spans="1:1" x14ac:dyDescent="0.2">
      <c r="A185" s="25" t="s">
        <v>350</v>
      </c>
    </row>
    <row r="186" spans="1:1" x14ac:dyDescent="0.2">
      <c r="A186" s="25" t="s">
        <v>351</v>
      </c>
    </row>
    <row r="187" spans="1:1" x14ac:dyDescent="0.2">
      <c r="A187" s="25" t="s">
        <v>352</v>
      </c>
    </row>
    <row r="188" spans="1:1" x14ac:dyDescent="0.2">
      <c r="A188" s="25" t="s">
        <v>353</v>
      </c>
    </row>
    <row r="189" spans="1:1" x14ac:dyDescent="0.2">
      <c r="A189" s="25" t="s">
        <v>354</v>
      </c>
    </row>
    <row r="190" spans="1:1" x14ac:dyDescent="0.2">
      <c r="A190" s="25" t="s">
        <v>355</v>
      </c>
    </row>
    <row r="191" spans="1:1" x14ac:dyDescent="0.2">
      <c r="A191" s="25" t="s">
        <v>356</v>
      </c>
    </row>
    <row r="192" spans="1:1" x14ac:dyDescent="0.2">
      <c r="A192" s="25" t="s">
        <v>357</v>
      </c>
    </row>
    <row r="193" spans="1:1" x14ac:dyDescent="0.2">
      <c r="A193" s="25" t="s">
        <v>358</v>
      </c>
    </row>
    <row r="194" spans="1:1" x14ac:dyDescent="0.2">
      <c r="A194" s="25" t="s">
        <v>359</v>
      </c>
    </row>
    <row r="195" spans="1:1" x14ac:dyDescent="0.2">
      <c r="A195" s="25" t="s">
        <v>360</v>
      </c>
    </row>
    <row r="196" spans="1:1" x14ac:dyDescent="0.2">
      <c r="A196" s="25" t="s">
        <v>361</v>
      </c>
    </row>
    <row r="197" spans="1:1" x14ac:dyDescent="0.2">
      <c r="A197" s="25" t="s">
        <v>362</v>
      </c>
    </row>
    <row r="198" spans="1:1" x14ac:dyDescent="0.2">
      <c r="A198" s="25" t="s">
        <v>363</v>
      </c>
    </row>
    <row r="199" spans="1:1" x14ac:dyDescent="0.2">
      <c r="A199" s="25" t="s">
        <v>364</v>
      </c>
    </row>
    <row r="200" spans="1:1" x14ac:dyDescent="0.2">
      <c r="A200" s="25" t="s">
        <v>365</v>
      </c>
    </row>
    <row r="201" spans="1:1" x14ac:dyDescent="0.2">
      <c r="A201" s="25" t="s">
        <v>366</v>
      </c>
    </row>
    <row r="202" spans="1:1" x14ac:dyDescent="0.2">
      <c r="A202" s="25" t="s">
        <v>367</v>
      </c>
    </row>
    <row r="203" spans="1:1" x14ac:dyDescent="0.2">
      <c r="A203" s="25" t="s">
        <v>368</v>
      </c>
    </row>
    <row r="204" spans="1:1" x14ac:dyDescent="0.2">
      <c r="A204" s="25" t="s">
        <v>369</v>
      </c>
    </row>
    <row r="205" spans="1:1" x14ac:dyDescent="0.2">
      <c r="A205" s="25" t="s">
        <v>370</v>
      </c>
    </row>
    <row r="206" spans="1:1" x14ac:dyDescent="0.2">
      <c r="A206" s="25" t="s">
        <v>371</v>
      </c>
    </row>
    <row r="207" spans="1:1" x14ac:dyDescent="0.2">
      <c r="A207" s="25" t="s">
        <v>372</v>
      </c>
    </row>
    <row r="208" spans="1:1" x14ac:dyDescent="0.2">
      <c r="A208" s="25" t="s">
        <v>373</v>
      </c>
    </row>
    <row r="209" spans="1:1" x14ac:dyDescent="0.2">
      <c r="A209" s="25" t="s">
        <v>374</v>
      </c>
    </row>
    <row r="210" spans="1:1" x14ac:dyDescent="0.2">
      <c r="A210" s="25" t="s">
        <v>375</v>
      </c>
    </row>
    <row r="211" spans="1:1" x14ac:dyDescent="0.2">
      <c r="A211" s="25" t="s">
        <v>376</v>
      </c>
    </row>
    <row r="212" spans="1:1" x14ac:dyDescent="0.2">
      <c r="A212" s="25" t="s">
        <v>377</v>
      </c>
    </row>
    <row r="213" spans="1:1" x14ac:dyDescent="0.2">
      <c r="A213" s="25" t="s">
        <v>378</v>
      </c>
    </row>
    <row r="214" spans="1:1" x14ac:dyDescent="0.2">
      <c r="A214" s="25" t="s">
        <v>379</v>
      </c>
    </row>
    <row r="215" spans="1:1" x14ac:dyDescent="0.2">
      <c r="A215" s="25" t="s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B26A-7875-8B41-89C0-D16320ACF2EE}">
  <dimension ref="A1:A697"/>
  <sheetViews>
    <sheetView workbookViewId="0">
      <selection activeCell="N7" sqref="N7"/>
    </sheetView>
  </sheetViews>
  <sheetFormatPr baseColWidth="10" defaultRowHeight="16" x14ac:dyDescent="0.2"/>
  <sheetData>
    <row r="1" spans="1:1" ht="19" x14ac:dyDescent="0.25">
      <c r="A1" s="26" t="s">
        <v>381</v>
      </c>
    </row>
    <row r="2" spans="1:1" ht="19" x14ac:dyDescent="0.25">
      <c r="A2" s="26" t="s">
        <v>382</v>
      </c>
    </row>
    <row r="3" spans="1:1" ht="19" x14ac:dyDescent="0.25">
      <c r="A3" s="26" t="s">
        <v>383</v>
      </c>
    </row>
    <row r="4" spans="1:1" ht="19" x14ac:dyDescent="0.25">
      <c r="A4" s="26" t="s">
        <v>384</v>
      </c>
    </row>
    <row r="5" spans="1:1" ht="19" x14ac:dyDescent="0.25">
      <c r="A5" s="26" t="s">
        <v>385</v>
      </c>
    </row>
    <row r="6" spans="1:1" ht="19" x14ac:dyDescent="0.25">
      <c r="A6" s="26" t="s">
        <v>386</v>
      </c>
    </row>
    <row r="7" spans="1:1" ht="19" x14ac:dyDescent="0.25">
      <c r="A7" s="26" t="s">
        <v>387</v>
      </c>
    </row>
    <row r="8" spans="1:1" ht="19" x14ac:dyDescent="0.25">
      <c r="A8" s="26" t="s">
        <v>388</v>
      </c>
    </row>
    <row r="9" spans="1:1" ht="19" x14ac:dyDescent="0.25">
      <c r="A9" s="26" t="s">
        <v>389</v>
      </c>
    </row>
    <row r="10" spans="1:1" ht="19" x14ac:dyDescent="0.25">
      <c r="A10" s="26" t="s">
        <v>390</v>
      </c>
    </row>
    <row r="11" spans="1:1" ht="19" x14ac:dyDescent="0.25">
      <c r="A11" s="26" t="s">
        <v>391</v>
      </c>
    </row>
    <row r="12" spans="1:1" ht="19" x14ac:dyDescent="0.25">
      <c r="A12" s="26" t="s">
        <v>392</v>
      </c>
    </row>
    <row r="13" spans="1:1" ht="19" x14ac:dyDescent="0.25">
      <c r="A13" s="26" t="s">
        <v>393</v>
      </c>
    </row>
    <row r="14" spans="1:1" ht="19" x14ac:dyDescent="0.25">
      <c r="A14" s="26" t="s">
        <v>394</v>
      </c>
    </row>
    <row r="15" spans="1:1" ht="19" x14ac:dyDescent="0.25">
      <c r="A15" s="26" t="s">
        <v>395</v>
      </c>
    </row>
    <row r="16" spans="1:1" ht="19" x14ac:dyDescent="0.25">
      <c r="A16" s="26" t="s">
        <v>396</v>
      </c>
    </row>
    <row r="17" spans="1:1" ht="19" x14ac:dyDescent="0.25">
      <c r="A17" s="26" t="s">
        <v>397</v>
      </c>
    </row>
    <row r="18" spans="1:1" ht="19" x14ac:dyDescent="0.25">
      <c r="A18" s="26" t="s">
        <v>398</v>
      </c>
    </row>
    <row r="19" spans="1:1" ht="19" x14ac:dyDescent="0.25">
      <c r="A19" s="26" t="s">
        <v>399</v>
      </c>
    </row>
    <row r="20" spans="1:1" ht="19" x14ac:dyDescent="0.25">
      <c r="A20" s="26" t="s">
        <v>400</v>
      </c>
    </row>
    <row r="21" spans="1:1" ht="19" x14ac:dyDescent="0.25">
      <c r="A21" s="26" t="s">
        <v>401</v>
      </c>
    </row>
    <row r="22" spans="1:1" ht="19" x14ac:dyDescent="0.25">
      <c r="A22" s="26" t="s">
        <v>402</v>
      </c>
    </row>
    <row r="23" spans="1:1" ht="19" x14ac:dyDescent="0.25">
      <c r="A23" s="26" t="s">
        <v>403</v>
      </c>
    </row>
    <row r="24" spans="1:1" ht="19" x14ac:dyDescent="0.25">
      <c r="A24" s="26" t="s">
        <v>392</v>
      </c>
    </row>
    <row r="25" spans="1:1" ht="19" x14ac:dyDescent="0.25">
      <c r="A25" s="26" t="s">
        <v>404</v>
      </c>
    </row>
    <row r="26" spans="1:1" ht="19" x14ac:dyDescent="0.25">
      <c r="A26" s="26" t="s">
        <v>405</v>
      </c>
    </row>
    <row r="27" spans="1:1" ht="19" x14ac:dyDescent="0.25">
      <c r="A27" s="26" t="s">
        <v>406</v>
      </c>
    </row>
    <row r="28" spans="1:1" ht="19" x14ac:dyDescent="0.25">
      <c r="A28" s="26" t="s">
        <v>407</v>
      </c>
    </row>
    <row r="29" spans="1:1" ht="19" x14ac:dyDescent="0.25">
      <c r="A29" s="26" t="s">
        <v>408</v>
      </c>
    </row>
    <row r="30" spans="1:1" ht="19" x14ac:dyDescent="0.25">
      <c r="A30" s="26" t="s">
        <v>409</v>
      </c>
    </row>
    <row r="31" spans="1:1" ht="19" x14ac:dyDescent="0.25">
      <c r="A31" s="26" t="s">
        <v>410</v>
      </c>
    </row>
    <row r="32" spans="1:1" ht="19" x14ac:dyDescent="0.25">
      <c r="A32" s="26" t="s">
        <v>411</v>
      </c>
    </row>
    <row r="33" spans="1:1" ht="19" x14ac:dyDescent="0.25">
      <c r="A33" s="26" t="s">
        <v>412</v>
      </c>
    </row>
    <row r="34" spans="1:1" ht="19" x14ac:dyDescent="0.25">
      <c r="A34" s="26" t="s">
        <v>413</v>
      </c>
    </row>
    <row r="35" spans="1:1" ht="19" x14ac:dyDescent="0.25">
      <c r="A35" s="26" t="s">
        <v>414</v>
      </c>
    </row>
    <row r="36" spans="1:1" ht="19" x14ac:dyDescent="0.25">
      <c r="A36" s="26" t="s">
        <v>392</v>
      </c>
    </row>
    <row r="37" spans="1:1" ht="19" x14ac:dyDescent="0.25">
      <c r="A37" s="26" t="s">
        <v>415</v>
      </c>
    </row>
    <row r="38" spans="1:1" ht="19" x14ac:dyDescent="0.25">
      <c r="A38" s="26" t="s">
        <v>416</v>
      </c>
    </row>
    <row r="39" spans="1:1" ht="19" x14ac:dyDescent="0.25">
      <c r="A39" s="26" t="s">
        <v>417</v>
      </c>
    </row>
    <row r="40" spans="1:1" ht="19" x14ac:dyDescent="0.25">
      <c r="A40" s="26" t="s">
        <v>418</v>
      </c>
    </row>
    <row r="41" spans="1:1" ht="19" x14ac:dyDescent="0.25">
      <c r="A41" s="26" t="s">
        <v>419</v>
      </c>
    </row>
    <row r="42" spans="1:1" ht="19" x14ac:dyDescent="0.25">
      <c r="A42" s="26" t="s">
        <v>420</v>
      </c>
    </row>
    <row r="43" spans="1:1" ht="19" x14ac:dyDescent="0.25">
      <c r="A43" s="26" t="s">
        <v>421</v>
      </c>
    </row>
    <row r="44" spans="1:1" ht="19" x14ac:dyDescent="0.25">
      <c r="A44" s="26" t="s">
        <v>422</v>
      </c>
    </row>
    <row r="45" spans="1:1" ht="19" x14ac:dyDescent="0.25">
      <c r="A45" s="26" t="s">
        <v>423</v>
      </c>
    </row>
    <row r="46" spans="1:1" ht="19" x14ac:dyDescent="0.25">
      <c r="A46" s="26" t="s">
        <v>424</v>
      </c>
    </row>
    <row r="47" spans="1:1" ht="19" x14ac:dyDescent="0.25">
      <c r="A47" s="26" t="s">
        <v>425</v>
      </c>
    </row>
    <row r="48" spans="1:1" ht="19" x14ac:dyDescent="0.25">
      <c r="A48" s="26" t="s">
        <v>392</v>
      </c>
    </row>
    <row r="49" spans="1:1" ht="19" x14ac:dyDescent="0.25">
      <c r="A49" s="26" t="s">
        <v>426</v>
      </c>
    </row>
    <row r="50" spans="1:1" ht="19" x14ac:dyDescent="0.25">
      <c r="A50" s="26" t="s">
        <v>427</v>
      </c>
    </row>
    <row r="51" spans="1:1" ht="19" x14ac:dyDescent="0.25">
      <c r="A51" s="26" t="s">
        <v>428</v>
      </c>
    </row>
    <row r="52" spans="1:1" ht="19" x14ac:dyDescent="0.25">
      <c r="A52" s="26" t="s">
        <v>429</v>
      </c>
    </row>
    <row r="53" spans="1:1" ht="19" x14ac:dyDescent="0.25">
      <c r="A53" s="26" t="s">
        <v>430</v>
      </c>
    </row>
    <row r="54" spans="1:1" ht="19" x14ac:dyDescent="0.25">
      <c r="A54" s="26" t="s">
        <v>431</v>
      </c>
    </row>
    <row r="55" spans="1:1" ht="19" x14ac:dyDescent="0.25">
      <c r="A55" s="26" t="s">
        <v>432</v>
      </c>
    </row>
    <row r="56" spans="1:1" ht="19" x14ac:dyDescent="0.25">
      <c r="A56" s="26" t="s">
        <v>433</v>
      </c>
    </row>
    <row r="57" spans="1:1" ht="19" x14ac:dyDescent="0.25">
      <c r="A57" s="26" t="s">
        <v>434</v>
      </c>
    </row>
    <row r="58" spans="1:1" ht="19" x14ac:dyDescent="0.25">
      <c r="A58" s="26" t="s">
        <v>435</v>
      </c>
    </row>
    <row r="59" spans="1:1" ht="19" x14ac:dyDescent="0.25">
      <c r="A59" s="26" t="s">
        <v>436</v>
      </c>
    </row>
    <row r="60" spans="1:1" ht="19" x14ac:dyDescent="0.25">
      <c r="A60" s="26" t="s">
        <v>392</v>
      </c>
    </row>
    <row r="61" spans="1:1" ht="19" x14ac:dyDescent="0.25">
      <c r="A61" s="26" t="s">
        <v>392</v>
      </c>
    </row>
    <row r="62" spans="1:1" ht="19" x14ac:dyDescent="0.25">
      <c r="A62" s="26" t="s">
        <v>437</v>
      </c>
    </row>
    <row r="63" spans="1:1" ht="19" x14ac:dyDescent="0.25">
      <c r="A63" s="26" t="s">
        <v>438</v>
      </c>
    </row>
    <row r="64" spans="1:1" ht="19" x14ac:dyDescent="0.25">
      <c r="A64" s="26" t="s">
        <v>439</v>
      </c>
    </row>
    <row r="65" spans="1:1" ht="19" x14ac:dyDescent="0.25">
      <c r="A65" s="26" t="s">
        <v>440</v>
      </c>
    </row>
    <row r="66" spans="1:1" ht="19" x14ac:dyDescent="0.25">
      <c r="A66" s="26" t="s">
        <v>441</v>
      </c>
    </row>
    <row r="67" spans="1:1" ht="19" x14ac:dyDescent="0.25">
      <c r="A67" s="26" t="s">
        <v>442</v>
      </c>
    </row>
    <row r="68" spans="1:1" ht="19" x14ac:dyDescent="0.25">
      <c r="A68" s="26" t="s">
        <v>443</v>
      </c>
    </row>
    <row r="69" spans="1:1" ht="19" x14ac:dyDescent="0.25">
      <c r="A69" s="26" t="s">
        <v>444</v>
      </c>
    </row>
    <row r="70" spans="1:1" ht="19" x14ac:dyDescent="0.25">
      <c r="A70" s="26" t="s">
        <v>445</v>
      </c>
    </row>
    <row r="71" spans="1:1" ht="19" x14ac:dyDescent="0.25">
      <c r="A71" s="26" t="s">
        <v>446</v>
      </c>
    </row>
    <row r="72" spans="1:1" ht="19" x14ac:dyDescent="0.25">
      <c r="A72" s="26" t="s">
        <v>447</v>
      </c>
    </row>
    <row r="73" spans="1:1" ht="19" x14ac:dyDescent="0.25">
      <c r="A73" s="26" t="s">
        <v>392</v>
      </c>
    </row>
    <row r="74" spans="1:1" ht="19" x14ac:dyDescent="0.25">
      <c r="A74" s="26" t="s">
        <v>448</v>
      </c>
    </row>
    <row r="75" spans="1:1" ht="19" x14ac:dyDescent="0.25">
      <c r="A75" s="26" t="s">
        <v>449</v>
      </c>
    </row>
    <row r="76" spans="1:1" ht="19" x14ac:dyDescent="0.25">
      <c r="A76" s="26" t="s">
        <v>450</v>
      </c>
    </row>
    <row r="77" spans="1:1" ht="19" x14ac:dyDescent="0.25">
      <c r="A77" s="26" t="s">
        <v>451</v>
      </c>
    </row>
    <row r="78" spans="1:1" ht="19" x14ac:dyDescent="0.25">
      <c r="A78" s="26" t="s">
        <v>452</v>
      </c>
    </row>
    <row r="79" spans="1:1" ht="19" x14ac:dyDescent="0.25">
      <c r="A79" s="26" t="s">
        <v>453</v>
      </c>
    </row>
    <row r="80" spans="1:1" ht="19" x14ac:dyDescent="0.25">
      <c r="A80" s="26" t="s">
        <v>454</v>
      </c>
    </row>
    <row r="81" spans="1:1" ht="19" x14ac:dyDescent="0.25">
      <c r="A81" s="26" t="s">
        <v>455</v>
      </c>
    </row>
    <row r="82" spans="1:1" ht="19" x14ac:dyDescent="0.25">
      <c r="A82" s="26" t="s">
        <v>456</v>
      </c>
    </row>
    <row r="83" spans="1:1" ht="19" x14ac:dyDescent="0.25">
      <c r="A83" s="26" t="s">
        <v>457</v>
      </c>
    </row>
    <row r="84" spans="1:1" ht="19" x14ac:dyDescent="0.25">
      <c r="A84" s="26" t="s">
        <v>458</v>
      </c>
    </row>
    <row r="85" spans="1:1" ht="19" x14ac:dyDescent="0.25">
      <c r="A85" s="26" t="s">
        <v>392</v>
      </c>
    </row>
    <row r="86" spans="1:1" ht="19" x14ac:dyDescent="0.25">
      <c r="A86" s="26" t="s">
        <v>459</v>
      </c>
    </row>
    <row r="87" spans="1:1" ht="19" x14ac:dyDescent="0.25">
      <c r="A87" s="26" t="s">
        <v>460</v>
      </c>
    </row>
    <row r="88" spans="1:1" ht="19" x14ac:dyDescent="0.25">
      <c r="A88" s="26" t="s">
        <v>461</v>
      </c>
    </row>
    <row r="89" spans="1:1" ht="19" x14ac:dyDescent="0.25">
      <c r="A89" s="26" t="s">
        <v>462</v>
      </c>
    </row>
    <row r="90" spans="1:1" ht="19" x14ac:dyDescent="0.25">
      <c r="A90" s="26" t="s">
        <v>463</v>
      </c>
    </row>
    <row r="91" spans="1:1" ht="19" x14ac:dyDescent="0.25">
      <c r="A91" s="26" t="s">
        <v>464</v>
      </c>
    </row>
    <row r="92" spans="1:1" ht="19" x14ac:dyDescent="0.25">
      <c r="A92" s="26" t="s">
        <v>465</v>
      </c>
    </row>
    <row r="93" spans="1:1" ht="19" x14ac:dyDescent="0.25">
      <c r="A93" s="26" t="s">
        <v>466</v>
      </c>
    </row>
    <row r="94" spans="1:1" ht="19" x14ac:dyDescent="0.25">
      <c r="A94" s="26" t="s">
        <v>467</v>
      </c>
    </row>
    <row r="95" spans="1:1" ht="19" x14ac:dyDescent="0.25">
      <c r="A95" s="26" t="s">
        <v>468</v>
      </c>
    </row>
    <row r="96" spans="1:1" ht="19" x14ac:dyDescent="0.25">
      <c r="A96" s="26" t="s">
        <v>469</v>
      </c>
    </row>
    <row r="97" spans="1:1" ht="19" x14ac:dyDescent="0.25">
      <c r="A97" s="26" t="s">
        <v>392</v>
      </c>
    </row>
    <row r="98" spans="1:1" ht="19" x14ac:dyDescent="0.25">
      <c r="A98" s="26" t="s">
        <v>470</v>
      </c>
    </row>
    <row r="99" spans="1:1" ht="19" x14ac:dyDescent="0.25">
      <c r="A99" s="26" t="s">
        <v>471</v>
      </c>
    </row>
    <row r="100" spans="1:1" ht="19" x14ac:dyDescent="0.25">
      <c r="A100" s="26" t="s">
        <v>472</v>
      </c>
    </row>
    <row r="101" spans="1:1" ht="19" x14ac:dyDescent="0.25">
      <c r="A101" s="26" t="s">
        <v>473</v>
      </c>
    </row>
    <row r="102" spans="1:1" ht="19" x14ac:dyDescent="0.25">
      <c r="A102" s="26" t="s">
        <v>474</v>
      </c>
    </row>
    <row r="103" spans="1:1" ht="19" x14ac:dyDescent="0.25">
      <c r="A103" s="26" t="s">
        <v>475</v>
      </c>
    </row>
    <row r="104" spans="1:1" ht="19" x14ac:dyDescent="0.25">
      <c r="A104" s="26" t="s">
        <v>476</v>
      </c>
    </row>
    <row r="105" spans="1:1" ht="19" x14ac:dyDescent="0.25">
      <c r="A105" s="26" t="s">
        <v>477</v>
      </c>
    </row>
    <row r="106" spans="1:1" ht="19" x14ac:dyDescent="0.25">
      <c r="A106" s="26" t="s">
        <v>478</v>
      </c>
    </row>
    <row r="107" spans="1:1" ht="19" x14ac:dyDescent="0.25">
      <c r="A107" s="26" t="s">
        <v>479</v>
      </c>
    </row>
    <row r="108" spans="1:1" ht="19" x14ac:dyDescent="0.25">
      <c r="A108" s="26" t="s">
        <v>480</v>
      </c>
    </row>
    <row r="109" spans="1:1" ht="19" x14ac:dyDescent="0.25">
      <c r="A109" s="26" t="s">
        <v>392</v>
      </c>
    </row>
    <row r="110" spans="1:1" ht="19" x14ac:dyDescent="0.25">
      <c r="A110" s="26" t="s">
        <v>481</v>
      </c>
    </row>
    <row r="111" spans="1:1" ht="19" x14ac:dyDescent="0.25">
      <c r="A111" s="26" t="s">
        <v>482</v>
      </c>
    </row>
    <row r="112" spans="1:1" ht="19" x14ac:dyDescent="0.25">
      <c r="A112" s="26" t="s">
        <v>483</v>
      </c>
    </row>
    <row r="113" spans="1:1" ht="19" x14ac:dyDescent="0.25">
      <c r="A113" s="26" t="s">
        <v>484</v>
      </c>
    </row>
    <row r="114" spans="1:1" ht="19" x14ac:dyDescent="0.25">
      <c r="A114" s="26" t="s">
        <v>485</v>
      </c>
    </row>
    <row r="115" spans="1:1" ht="19" x14ac:dyDescent="0.25">
      <c r="A115" s="26" t="s">
        <v>486</v>
      </c>
    </row>
    <row r="116" spans="1:1" ht="19" x14ac:dyDescent="0.25">
      <c r="A116" s="26" t="s">
        <v>487</v>
      </c>
    </row>
    <row r="117" spans="1:1" ht="19" x14ac:dyDescent="0.25">
      <c r="A117" s="26" t="s">
        <v>488</v>
      </c>
    </row>
    <row r="118" spans="1:1" ht="19" x14ac:dyDescent="0.25">
      <c r="A118" s="26" t="s">
        <v>489</v>
      </c>
    </row>
    <row r="119" spans="1:1" ht="19" x14ac:dyDescent="0.25">
      <c r="A119" s="26" t="s">
        <v>490</v>
      </c>
    </row>
    <row r="120" spans="1:1" ht="19" x14ac:dyDescent="0.25">
      <c r="A120" s="26" t="s">
        <v>491</v>
      </c>
    </row>
    <row r="121" spans="1:1" ht="19" x14ac:dyDescent="0.25">
      <c r="A121" s="26" t="s">
        <v>392</v>
      </c>
    </row>
    <row r="122" spans="1:1" ht="19" x14ac:dyDescent="0.25">
      <c r="A122" s="26" t="s">
        <v>392</v>
      </c>
    </row>
    <row r="123" spans="1:1" ht="19" x14ac:dyDescent="0.25">
      <c r="A123" s="26" t="s">
        <v>492</v>
      </c>
    </row>
    <row r="124" spans="1:1" ht="19" x14ac:dyDescent="0.25">
      <c r="A124" s="26" t="s">
        <v>493</v>
      </c>
    </row>
    <row r="125" spans="1:1" ht="19" x14ac:dyDescent="0.25">
      <c r="A125" s="26" t="s">
        <v>494</v>
      </c>
    </row>
    <row r="126" spans="1:1" ht="19" x14ac:dyDescent="0.25">
      <c r="A126" s="26" t="s">
        <v>495</v>
      </c>
    </row>
    <row r="127" spans="1:1" ht="19" x14ac:dyDescent="0.25">
      <c r="A127" s="26" t="s">
        <v>496</v>
      </c>
    </row>
    <row r="128" spans="1:1" ht="19" x14ac:dyDescent="0.25">
      <c r="A128" s="26" t="s">
        <v>497</v>
      </c>
    </row>
    <row r="129" spans="1:1" ht="19" x14ac:dyDescent="0.25">
      <c r="A129" s="26" t="s">
        <v>498</v>
      </c>
    </row>
    <row r="130" spans="1:1" ht="19" x14ac:dyDescent="0.25">
      <c r="A130" s="26" t="s">
        <v>499</v>
      </c>
    </row>
    <row r="131" spans="1:1" ht="19" x14ac:dyDescent="0.25">
      <c r="A131" s="26" t="s">
        <v>500</v>
      </c>
    </row>
    <row r="132" spans="1:1" ht="19" x14ac:dyDescent="0.25">
      <c r="A132" s="26" t="s">
        <v>501</v>
      </c>
    </row>
    <row r="133" spans="1:1" ht="19" x14ac:dyDescent="0.25">
      <c r="A133" s="26" t="s">
        <v>502</v>
      </c>
    </row>
    <row r="134" spans="1:1" ht="19" x14ac:dyDescent="0.25">
      <c r="A134" s="26" t="s">
        <v>392</v>
      </c>
    </row>
    <row r="135" spans="1:1" ht="19" x14ac:dyDescent="0.25">
      <c r="A135" s="26" t="s">
        <v>503</v>
      </c>
    </row>
    <row r="136" spans="1:1" ht="19" x14ac:dyDescent="0.25">
      <c r="A136" s="26" t="s">
        <v>504</v>
      </c>
    </row>
    <row r="137" spans="1:1" ht="19" x14ac:dyDescent="0.25">
      <c r="A137" s="26" t="s">
        <v>505</v>
      </c>
    </row>
    <row r="138" spans="1:1" ht="19" x14ac:dyDescent="0.25">
      <c r="A138" s="26" t="s">
        <v>506</v>
      </c>
    </row>
    <row r="139" spans="1:1" ht="19" x14ac:dyDescent="0.25">
      <c r="A139" s="26" t="s">
        <v>507</v>
      </c>
    </row>
    <row r="140" spans="1:1" ht="19" x14ac:dyDescent="0.25">
      <c r="A140" s="26" t="s">
        <v>508</v>
      </c>
    </row>
    <row r="141" spans="1:1" ht="19" x14ac:dyDescent="0.25">
      <c r="A141" s="26" t="s">
        <v>509</v>
      </c>
    </row>
    <row r="142" spans="1:1" ht="19" x14ac:dyDescent="0.25">
      <c r="A142" s="26" t="s">
        <v>510</v>
      </c>
    </row>
    <row r="143" spans="1:1" ht="19" x14ac:dyDescent="0.25">
      <c r="A143" s="26" t="s">
        <v>511</v>
      </c>
    </row>
    <row r="144" spans="1:1" ht="19" x14ac:dyDescent="0.25">
      <c r="A144" s="26" t="s">
        <v>512</v>
      </c>
    </row>
    <row r="145" spans="1:1" ht="19" x14ac:dyDescent="0.25">
      <c r="A145" s="26" t="s">
        <v>513</v>
      </c>
    </row>
    <row r="146" spans="1:1" ht="19" x14ac:dyDescent="0.25">
      <c r="A146" s="26" t="s">
        <v>392</v>
      </c>
    </row>
    <row r="147" spans="1:1" ht="19" x14ac:dyDescent="0.25">
      <c r="A147" s="26" t="s">
        <v>514</v>
      </c>
    </row>
    <row r="148" spans="1:1" ht="19" x14ac:dyDescent="0.25">
      <c r="A148" s="26" t="s">
        <v>515</v>
      </c>
    </row>
    <row r="149" spans="1:1" ht="19" x14ac:dyDescent="0.25">
      <c r="A149" s="26" t="s">
        <v>516</v>
      </c>
    </row>
    <row r="150" spans="1:1" ht="19" x14ac:dyDescent="0.25">
      <c r="A150" s="26" t="s">
        <v>517</v>
      </c>
    </row>
    <row r="151" spans="1:1" ht="19" x14ac:dyDescent="0.25">
      <c r="A151" s="26" t="s">
        <v>518</v>
      </c>
    </row>
    <row r="152" spans="1:1" ht="19" x14ac:dyDescent="0.25">
      <c r="A152" s="26" t="s">
        <v>519</v>
      </c>
    </row>
    <row r="153" spans="1:1" ht="19" x14ac:dyDescent="0.25">
      <c r="A153" s="26" t="s">
        <v>520</v>
      </c>
    </row>
    <row r="154" spans="1:1" ht="19" x14ac:dyDescent="0.25">
      <c r="A154" s="26" t="s">
        <v>521</v>
      </c>
    </row>
    <row r="155" spans="1:1" ht="19" x14ac:dyDescent="0.25">
      <c r="A155" s="26" t="s">
        <v>522</v>
      </c>
    </row>
    <row r="156" spans="1:1" ht="19" x14ac:dyDescent="0.25">
      <c r="A156" s="26" t="s">
        <v>523</v>
      </c>
    </row>
    <row r="157" spans="1:1" ht="19" x14ac:dyDescent="0.25">
      <c r="A157" s="26" t="s">
        <v>524</v>
      </c>
    </row>
    <row r="158" spans="1:1" ht="19" x14ac:dyDescent="0.25">
      <c r="A158" s="26" t="s">
        <v>392</v>
      </c>
    </row>
    <row r="159" spans="1:1" ht="19" x14ac:dyDescent="0.25">
      <c r="A159" s="26" t="s">
        <v>525</v>
      </c>
    </row>
    <row r="160" spans="1:1" ht="19" x14ac:dyDescent="0.25">
      <c r="A160" s="26" t="s">
        <v>526</v>
      </c>
    </row>
    <row r="161" spans="1:1" ht="19" x14ac:dyDescent="0.25">
      <c r="A161" s="26" t="s">
        <v>527</v>
      </c>
    </row>
    <row r="162" spans="1:1" ht="19" x14ac:dyDescent="0.25">
      <c r="A162" s="26" t="s">
        <v>528</v>
      </c>
    </row>
    <row r="163" spans="1:1" ht="19" x14ac:dyDescent="0.25">
      <c r="A163" s="26" t="s">
        <v>529</v>
      </c>
    </row>
    <row r="164" spans="1:1" ht="19" x14ac:dyDescent="0.25">
      <c r="A164" s="26" t="s">
        <v>530</v>
      </c>
    </row>
    <row r="165" spans="1:1" ht="19" x14ac:dyDescent="0.25">
      <c r="A165" s="26" t="s">
        <v>531</v>
      </c>
    </row>
    <row r="166" spans="1:1" ht="19" x14ac:dyDescent="0.25">
      <c r="A166" s="26" t="s">
        <v>532</v>
      </c>
    </row>
    <row r="167" spans="1:1" ht="19" x14ac:dyDescent="0.25">
      <c r="A167" s="26" t="s">
        <v>533</v>
      </c>
    </row>
    <row r="168" spans="1:1" ht="19" x14ac:dyDescent="0.25">
      <c r="A168" s="26" t="s">
        <v>534</v>
      </c>
    </row>
    <row r="169" spans="1:1" ht="19" x14ac:dyDescent="0.25">
      <c r="A169" s="26" t="s">
        <v>535</v>
      </c>
    </row>
    <row r="170" spans="1:1" ht="19" x14ac:dyDescent="0.25">
      <c r="A170" s="26" t="s">
        <v>392</v>
      </c>
    </row>
    <row r="171" spans="1:1" ht="19" x14ac:dyDescent="0.25">
      <c r="A171" s="26" t="s">
        <v>536</v>
      </c>
    </row>
    <row r="172" spans="1:1" ht="19" x14ac:dyDescent="0.25">
      <c r="A172" s="26" t="s">
        <v>537</v>
      </c>
    </row>
    <row r="173" spans="1:1" ht="19" x14ac:dyDescent="0.25">
      <c r="A173" s="26" t="s">
        <v>538</v>
      </c>
    </row>
    <row r="174" spans="1:1" ht="19" x14ac:dyDescent="0.25">
      <c r="A174" s="26" t="s">
        <v>539</v>
      </c>
    </row>
    <row r="175" spans="1:1" ht="19" x14ac:dyDescent="0.25">
      <c r="A175" s="26" t="s">
        <v>540</v>
      </c>
    </row>
    <row r="176" spans="1:1" ht="19" x14ac:dyDescent="0.25">
      <c r="A176" s="26" t="s">
        <v>541</v>
      </c>
    </row>
    <row r="177" spans="1:1" ht="19" x14ac:dyDescent="0.25">
      <c r="A177" s="26" t="s">
        <v>542</v>
      </c>
    </row>
    <row r="178" spans="1:1" ht="19" x14ac:dyDescent="0.25">
      <c r="A178" s="26" t="s">
        <v>543</v>
      </c>
    </row>
    <row r="179" spans="1:1" ht="19" x14ac:dyDescent="0.25">
      <c r="A179" s="26" t="s">
        <v>544</v>
      </c>
    </row>
    <row r="180" spans="1:1" ht="19" x14ac:dyDescent="0.25">
      <c r="A180" s="26" t="s">
        <v>545</v>
      </c>
    </row>
    <row r="181" spans="1:1" ht="19" x14ac:dyDescent="0.25">
      <c r="A181" s="26" t="s">
        <v>546</v>
      </c>
    </row>
    <row r="182" spans="1:1" ht="19" x14ac:dyDescent="0.25">
      <c r="A182" s="26" t="s">
        <v>392</v>
      </c>
    </row>
    <row r="183" spans="1:1" ht="19" x14ac:dyDescent="0.25">
      <c r="A183" s="26" t="s">
        <v>392</v>
      </c>
    </row>
    <row r="184" spans="1:1" ht="19" x14ac:dyDescent="0.25">
      <c r="A184" s="26" t="s">
        <v>547</v>
      </c>
    </row>
    <row r="185" spans="1:1" ht="19" x14ac:dyDescent="0.25">
      <c r="A185" s="26" t="s">
        <v>548</v>
      </c>
    </row>
    <row r="186" spans="1:1" ht="19" x14ac:dyDescent="0.25">
      <c r="A186" s="26" t="s">
        <v>549</v>
      </c>
    </row>
    <row r="187" spans="1:1" ht="19" x14ac:dyDescent="0.25">
      <c r="A187" s="26" t="s">
        <v>550</v>
      </c>
    </row>
    <row r="188" spans="1:1" ht="19" x14ac:dyDescent="0.25">
      <c r="A188" s="26" t="s">
        <v>551</v>
      </c>
    </row>
    <row r="189" spans="1:1" ht="19" x14ac:dyDescent="0.25">
      <c r="A189" s="26" t="s">
        <v>552</v>
      </c>
    </row>
    <row r="190" spans="1:1" ht="19" x14ac:dyDescent="0.25">
      <c r="A190" s="26" t="s">
        <v>553</v>
      </c>
    </row>
    <row r="191" spans="1:1" ht="19" x14ac:dyDescent="0.25">
      <c r="A191" s="26" t="s">
        <v>554</v>
      </c>
    </row>
    <row r="192" spans="1:1" ht="19" x14ac:dyDescent="0.25">
      <c r="A192" s="26" t="s">
        <v>555</v>
      </c>
    </row>
    <row r="193" spans="1:1" ht="19" x14ac:dyDescent="0.25">
      <c r="A193" s="26" t="s">
        <v>556</v>
      </c>
    </row>
    <row r="194" spans="1:1" ht="19" x14ac:dyDescent="0.25">
      <c r="A194" s="26" t="s">
        <v>557</v>
      </c>
    </row>
    <row r="195" spans="1:1" ht="19" x14ac:dyDescent="0.25">
      <c r="A195" s="26" t="s">
        <v>392</v>
      </c>
    </row>
    <row r="196" spans="1:1" ht="19" x14ac:dyDescent="0.25">
      <c r="A196" s="26" t="s">
        <v>558</v>
      </c>
    </row>
    <row r="197" spans="1:1" ht="19" x14ac:dyDescent="0.25">
      <c r="A197" s="26" t="s">
        <v>559</v>
      </c>
    </row>
    <row r="198" spans="1:1" ht="19" x14ac:dyDescent="0.25">
      <c r="A198" s="26" t="s">
        <v>560</v>
      </c>
    </row>
    <row r="199" spans="1:1" ht="19" x14ac:dyDescent="0.25">
      <c r="A199" s="26" t="s">
        <v>561</v>
      </c>
    </row>
    <row r="200" spans="1:1" ht="19" x14ac:dyDescent="0.25">
      <c r="A200" s="26" t="s">
        <v>562</v>
      </c>
    </row>
    <row r="201" spans="1:1" ht="19" x14ac:dyDescent="0.25">
      <c r="A201" s="26" t="s">
        <v>563</v>
      </c>
    </row>
    <row r="202" spans="1:1" ht="19" x14ac:dyDescent="0.25">
      <c r="A202" s="26" t="s">
        <v>564</v>
      </c>
    </row>
    <row r="203" spans="1:1" ht="19" x14ac:dyDescent="0.25">
      <c r="A203" s="26" t="s">
        <v>565</v>
      </c>
    </row>
    <row r="204" spans="1:1" ht="19" x14ac:dyDescent="0.25">
      <c r="A204" s="26" t="s">
        <v>566</v>
      </c>
    </row>
    <row r="205" spans="1:1" ht="19" x14ac:dyDescent="0.25">
      <c r="A205" s="26" t="s">
        <v>567</v>
      </c>
    </row>
    <row r="206" spans="1:1" ht="19" x14ac:dyDescent="0.25">
      <c r="A206" s="26" t="s">
        <v>568</v>
      </c>
    </row>
    <row r="207" spans="1:1" ht="19" x14ac:dyDescent="0.25">
      <c r="A207" s="26" t="s">
        <v>392</v>
      </c>
    </row>
    <row r="208" spans="1:1" ht="19" x14ac:dyDescent="0.25">
      <c r="A208" s="26" t="s">
        <v>569</v>
      </c>
    </row>
    <row r="209" spans="1:1" ht="19" x14ac:dyDescent="0.25">
      <c r="A209" s="26" t="s">
        <v>570</v>
      </c>
    </row>
    <row r="210" spans="1:1" ht="19" x14ac:dyDescent="0.25">
      <c r="A210" s="26" t="s">
        <v>571</v>
      </c>
    </row>
    <row r="211" spans="1:1" ht="19" x14ac:dyDescent="0.25">
      <c r="A211" s="26" t="s">
        <v>572</v>
      </c>
    </row>
    <row r="212" spans="1:1" ht="19" x14ac:dyDescent="0.25">
      <c r="A212" s="26" t="s">
        <v>573</v>
      </c>
    </row>
    <row r="213" spans="1:1" ht="19" x14ac:dyDescent="0.25">
      <c r="A213" s="26" t="s">
        <v>574</v>
      </c>
    </row>
    <row r="214" spans="1:1" ht="19" x14ac:dyDescent="0.25">
      <c r="A214" s="26" t="s">
        <v>575</v>
      </c>
    </row>
    <row r="215" spans="1:1" ht="19" x14ac:dyDescent="0.25">
      <c r="A215" s="26" t="s">
        <v>576</v>
      </c>
    </row>
    <row r="216" spans="1:1" ht="19" x14ac:dyDescent="0.25">
      <c r="A216" s="26" t="s">
        <v>577</v>
      </c>
    </row>
    <row r="217" spans="1:1" ht="19" x14ac:dyDescent="0.25">
      <c r="A217" s="26" t="s">
        <v>578</v>
      </c>
    </row>
    <row r="218" spans="1:1" ht="19" x14ac:dyDescent="0.25">
      <c r="A218" s="26" t="s">
        <v>579</v>
      </c>
    </row>
    <row r="219" spans="1:1" ht="19" x14ac:dyDescent="0.25">
      <c r="A219" s="26" t="s">
        <v>392</v>
      </c>
    </row>
    <row r="220" spans="1:1" ht="19" x14ac:dyDescent="0.25">
      <c r="A220" s="26" t="s">
        <v>580</v>
      </c>
    </row>
    <row r="221" spans="1:1" ht="19" x14ac:dyDescent="0.25">
      <c r="A221" s="26" t="s">
        <v>581</v>
      </c>
    </row>
    <row r="222" spans="1:1" ht="19" x14ac:dyDescent="0.25">
      <c r="A222" s="26" t="s">
        <v>582</v>
      </c>
    </row>
    <row r="223" spans="1:1" ht="19" x14ac:dyDescent="0.25">
      <c r="A223" s="26" t="s">
        <v>583</v>
      </c>
    </row>
    <row r="224" spans="1:1" ht="19" x14ac:dyDescent="0.25">
      <c r="A224" s="26" t="s">
        <v>584</v>
      </c>
    </row>
    <row r="225" spans="1:1" ht="19" x14ac:dyDescent="0.25">
      <c r="A225" s="26" t="s">
        <v>585</v>
      </c>
    </row>
    <row r="226" spans="1:1" ht="19" x14ac:dyDescent="0.25">
      <c r="A226" s="26" t="s">
        <v>586</v>
      </c>
    </row>
    <row r="227" spans="1:1" ht="19" x14ac:dyDescent="0.25">
      <c r="A227" s="26" t="s">
        <v>587</v>
      </c>
    </row>
    <row r="228" spans="1:1" ht="19" x14ac:dyDescent="0.25">
      <c r="A228" s="26" t="s">
        <v>588</v>
      </c>
    </row>
    <row r="229" spans="1:1" ht="19" x14ac:dyDescent="0.25">
      <c r="A229" s="26" t="s">
        <v>589</v>
      </c>
    </row>
    <row r="230" spans="1:1" ht="19" x14ac:dyDescent="0.25">
      <c r="A230" s="26" t="s">
        <v>590</v>
      </c>
    </row>
    <row r="231" spans="1:1" ht="19" x14ac:dyDescent="0.25">
      <c r="A231" s="26" t="s">
        <v>392</v>
      </c>
    </row>
    <row r="232" spans="1:1" ht="19" x14ac:dyDescent="0.25">
      <c r="A232" s="26" t="s">
        <v>591</v>
      </c>
    </row>
    <row r="233" spans="1:1" ht="19" x14ac:dyDescent="0.25">
      <c r="A233" s="26" t="s">
        <v>592</v>
      </c>
    </row>
    <row r="234" spans="1:1" ht="19" x14ac:dyDescent="0.25">
      <c r="A234" s="26" t="s">
        <v>593</v>
      </c>
    </row>
    <row r="235" spans="1:1" ht="19" x14ac:dyDescent="0.25">
      <c r="A235" s="26" t="s">
        <v>594</v>
      </c>
    </row>
    <row r="236" spans="1:1" ht="19" x14ac:dyDescent="0.25">
      <c r="A236" s="26" t="s">
        <v>595</v>
      </c>
    </row>
    <row r="237" spans="1:1" ht="19" x14ac:dyDescent="0.25">
      <c r="A237" s="26" t="s">
        <v>596</v>
      </c>
    </row>
    <row r="238" spans="1:1" ht="19" x14ac:dyDescent="0.25">
      <c r="A238" s="26" t="s">
        <v>597</v>
      </c>
    </row>
    <row r="239" spans="1:1" ht="19" x14ac:dyDescent="0.25">
      <c r="A239" s="26" t="s">
        <v>598</v>
      </c>
    </row>
    <row r="240" spans="1:1" ht="19" x14ac:dyDescent="0.25">
      <c r="A240" s="26" t="s">
        <v>599</v>
      </c>
    </row>
    <row r="241" spans="1:1" ht="19" x14ac:dyDescent="0.25">
      <c r="A241" s="26" t="s">
        <v>600</v>
      </c>
    </row>
    <row r="242" spans="1:1" ht="19" x14ac:dyDescent="0.25">
      <c r="A242" s="26" t="s">
        <v>601</v>
      </c>
    </row>
    <row r="243" spans="1:1" ht="19" x14ac:dyDescent="0.25">
      <c r="A243" s="26" t="s">
        <v>392</v>
      </c>
    </row>
    <row r="244" spans="1:1" ht="19" x14ac:dyDescent="0.25">
      <c r="A244" s="26" t="s">
        <v>392</v>
      </c>
    </row>
    <row r="245" spans="1:1" ht="19" x14ac:dyDescent="0.25">
      <c r="A245" s="26" t="s">
        <v>602</v>
      </c>
    </row>
    <row r="246" spans="1:1" ht="19" x14ac:dyDescent="0.25">
      <c r="A246" s="26" t="s">
        <v>603</v>
      </c>
    </row>
    <row r="247" spans="1:1" ht="19" x14ac:dyDescent="0.25">
      <c r="A247" s="26" t="s">
        <v>604</v>
      </c>
    </row>
    <row r="248" spans="1:1" ht="19" x14ac:dyDescent="0.25">
      <c r="A248" s="26" t="s">
        <v>605</v>
      </c>
    </row>
    <row r="249" spans="1:1" ht="19" x14ac:dyDescent="0.25">
      <c r="A249" s="26" t="s">
        <v>606</v>
      </c>
    </row>
    <row r="250" spans="1:1" ht="19" x14ac:dyDescent="0.25">
      <c r="A250" s="26" t="s">
        <v>607</v>
      </c>
    </row>
    <row r="251" spans="1:1" ht="19" x14ac:dyDescent="0.25">
      <c r="A251" s="26" t="s">
        <v>608</v>
      </c>
    </row>
    <row r="252" spans="1:1" ht="19" x14ac:dyDescent="0.25">
      <c r="A252" s="26" t="s">
        <v>609</v>
      </c>
    </row>
    <row r="253" spans="1:1" ht="19" x14ac:dyDescent="0.25">
      <c r="A253" s="26" t="s">
        <v>610</v>
      </c>
    </row>
    <row r="254" spans="1:1" ht="19" x14ac:dyDescent="0.25">
      <c r="A254" s="26" t="s">
        <v>611</v>
      </c>
    </row>
    <row r="255" spans="1:1" ht="19" x14ac:dyDescent="0.25">
      <c r="A255" s="26" t="s">
        <v>612</v>
      </c>
    </row>
    <row r="256" spans="1:1" ht="19" x14ac:dyDescent="0.25">
      <c r="A256" s="26" t="s">
        <v>392</v>
      </c>
    </row>
    <row r="257" spans="1:1" ht="19" x14ac:dyDescent="0.25">
      <c r="A257" s="26" t="s">
        <v>613</v>
      </c>
    </row>
    <row r="258" spans="1:1" ht="19" x14ac:dyDescent="0.25">
      <c r="A258" s="26" t="s">
        <v>614</v>
      </c>
    </row>
    <row r="259" spans="1:1" ht="19" x14ac:dyDescent="0.25">
      <c r="A259" s="26" t="s">
        <v>615</v>
      </c>
    </row>
    <row r="260" spans="1:1" ht="19" x14ac:dyDescent="0.25">
      <c r="A260" s="26" t="s">
        <v>616</v>
      </c>
    </row>
    <row r="261" spans="1:1" ht="19" x14ac:dyDescent="0.25">
      <c r="A261" s="26" t="s">
        <v>617</v>
      </c>
    </row>
    <row r="262" spans="1:1" ht="19" x14ac:dyDescent="0.25">
      <c r="A262" s="26" t="s">
        <v>618</v>
      </c>
    </row>
    <row r="263" spans="1:1" ht="19" x14ac:dyDescent="0.25">
      <c r="A263" s="26" t="s">
        <v>619</v>
      </c>
    </row>
    <row r="264" spans="1:1" ht="19" x14ac:dyDescent="0.25">
      <c r="A264" s="26" t="s">
        <v>620</v>
      </c>
    </row>
    <row r="265" spans="1:1" ht="19" x14ac:dyDescent="0.25">
      <c r="A265" s="26" t="s">
        <v>621</v>
      </c>
    </row>
    <row r="266" spans="1:1" ht="19" x14ac:dyDescent="0.25">
      <c r="A266" s="26" t="s">
        <v>622</v>
      </c>
    </row>
    <row r="267" spans="1:1" ht="19" x14ac:dyDescent="0.25">
      <c r="A267" s="26" t="s">
        <v>623</v>
      </c>
    </row>
    <row r="268" spans="1:1" ht="19" x14ac:dyDescent="0.25">
      <c r="A268" s="26" t="s">
        <v>392</v>
      </c>
    </row>
    <row r="269" spans="1:1" ht="19" x14ac:dyDescent="0.25">
      <c r="A269" s="26" t="s">
        <v>624</v>
      </c>
    </row>
    <row r="270" spans="1:1" ht="19" x14ac:dyDescent="0.25">
      <c r="A270" s="26" t="s">
        <v>625</v>
      </c>
    </row>
    <row r="271" spans="1:1" ht="19" x14ac:dyDescent="0.25">
      <c r="A271" s="26" t="s">
        <v>626</v>
      </c>
    </row>
    <row r="272" spans="1:1" ht="19" x14ac:dyDescent="0.25">
      <c r="A272" s="26" t="s">
        <v>627</v>
      </c>
    </row>
    <row r="273" spans="1:1" ht="19" x14ac:dyDescent="0.25">
      <c r="A273" s="26" t="s">
        <v>628</v>
      </c>
    </row>
    <row r="274" spans="1:1" ht="19" x14ac:dyDescent="0.25">
      <c r="A274" s="26" t="s">
        <v>629</v>
      </c>
    </row>
    <row r="275" spans="1:1" ht="19" x14ac:dyDescent="0.25">
      <c r="A275" s="26" t="s">
        <v>630</v>
      </c>
    </row>
    <row r="276" spans="1:1" ht="19" x14ac:dyDescent="0.25">
      <c r="A276" s="26" t="s">
        <v>631</v>
      </c>
    </row>
    <row r="277" spans="1:1" ht="19" x14ac:dyDescent="0.25">
      <c r="A277" s="26" t="s">
        <v>632</v>
      </c>
    </row>
    <row r="278" spans="1:1" ht="19" x14ac:dyDescent="0.25">
      <c r="A278" s="26" t="s">
        <v>633</v>
      </c>
    </row>
    <row r="279" spans="1:1" ht="19" x14ac:dyDescent="0.25">
      <c r="A279" s="26" t="s">
        <v>634</v>
      </c>
    </row>
    <row r="280" spans="1:1" ht="19" x14ac:dyDescent="0.25">
      <c r="A280" s="26" t="s">
        <v>392</v>
      </c>
    </row>
    <row r="281" spans="1:1" ht="19" x14ac:dyDescent="0.25">
      <c r="A281" s="26" t="s">
        <v>635</v>
      </c>
    </row>
    <row r="282" spans="1:1" ht="19" x14ac:dyDescent="0.25">
      <c r="A282" s="26" t="s">
        <v>636</v>
      </c>
    </row>
    <row r="283" spans="1:1" ht="19" x14ac:dyDescent="0.25">
      <c r="A283" s="26" t="s">
        <v>637</v>
      </c>
    </row>
    <row r="284" spans="1:1" ht="19" x14ac:dyDescent="0.25">
      <c r="A284" s="26" t="s">
        <v>638</v>
      </c>
    </row>
    <row r="285" spans="1:1" ht="19" x14ac:dyDescent="0.25">
      <c r="A285" s="26" t="s">
        <v>639</v>
      </c>
    </row>
    <row r="286" spans="1:1" ht="19" x14ac:dyDescent="0.25">
      <c r="A286" s="26" t="s">
        <v>640</v>
      </c>
    </row>
    <row r="287" spans="1:1" ht="19" x14ac:dyDescent="0.25">
      <c r="A287" s="26" t="s">
        <v>641</v>
      </c>
    </row>
    <row r="288" spans="1:1" ht="19" x14ac:dyDescent="0.25">
      <c r="A288" s="26" t="s">
        <v>642</v>
      </c>
    </row>
    <row r="289" spans="1:1" ht="19" x14ac:dyDescent="0.25">
      <c r="A289" s="26" t="s">
        <v>643</v>
      </c>
    </row>
    <row r="290" spans="1:1" ht="19" x14ac:dyDescent="0.25">
      <c r="A290" s="26" t="s">
        <v>644</v>
      </c>
    </row>
    <row r="291" spans="1:1" ht="19" x14ac:dyDescent="0.25">
      <c r="A291" s="26" t="s">
        <v>645</v>
      </c>
    </row>
    <row r="292" spans="1:1" ht="19" x14ac:dyDescent="0.25">
      <c r="A292" s="26" t="s">
        <v>392</v>
      </c>
    </row>
    <row r="293" spans="1:1" ht="19" x14ac:dyDescent="0.25">
      <c r="A293" s="26" t="s">
        <v>646</v>
      </c>
    </row>
    <row r="294" spans="1:1" ht="19" x14ac:dyDescent="0.25">
      <c r="A294" s="26" t="s">
        <v>647</v>
      </c>
    </row>
    <row r="295" spans="1:1" ht="19" x14ac:dyDescent="0.25">
      <c r="A295" s="26" t="s">
        <v>648</v>
      </c>
    </row>
    <row r="296" spans="1:1" ht="19" x14ac:dyDescent="0.25">
      <c r="A296" s="26" t="s">
        <v>649</v>
      </c>
    </row>
    <row r="297" spans="1:1" ht="19" x14ac:dyDescent="0.25">
      <c r="A297" s="26" t="s">
        <v>650</v>
      </c>
    </row>
    <row r="298" spans="1:1" ht="19" x14ac:dyDescent="0.25">
      <c r="A298" s="26" t="s">
        <v>651</v>
      </c>
    </row>
    <row r="299" spans="1:1" ht="19" x14ac:dyDescent="0.25">
      <c r="A299" s="26" t="s">
        <v>652</v>
      </c>
    </row>
    <row r="300" spans="1:1" ht="19" x14ac:dyDescent="0.25">
      <c r="A300" s="26" t="s">
        <v>653</v>
      </c>
    </row>
    <row r="301" spans="1:1" ht="19" x14ac:dyDescent="0.25">
      <c r="A301" s="26" t="s">
        <v>654</v>
      </c>
    </row>
    <row r="302" spans="1:1" ht="19" x14ac:dyDescent="0.25">
      <c r="A302" s="26" t="s">
        <v>655</v>
      </c>
    </row>
    <row r="303" spans="1:1" ht="19" x14ac:dyDescent="0.25">
      <c r="A303" s="26" t="s">
        <v>656</v>
      </c>
    </row>
    <row r="304" spans="1:1" ht="19" x14ac:dyDescent="0.25">
      <c r="A304" s="26" t="s">
        <v>657</v>
      </c>
    </row>
    <row r="305" spans="1:1" ht="19" x14ac:dyDescent="0.25">
      <c r="A305" s="26" t="s">
        <v>658</v>
      </c>
    </row>
    <row r="306" spans="1:1" ht="19" x14ac:dyDescent="0.25">
      <c r="A306" s="26" t="s">
        <v>659</v>
      </c>
    </row>
    <row r="307" spans="1:1" ht="19" x14ac:dyDescent="0.25">
      <c r="A307" s="26" t="s">
        <v>660</v>
      </c>
    </row>
    <row r="308" spans="1:1" ht="19" x14ac:dyDescent="0.25">
      <c r="A308" s="26" t="s">
        <v>661</v>
      </c>
    </row>
    <row r="309" spans="1:1" ht="19" x14ac:dyDescent="0.25">
      <c r="A309" s="26" t="s">
        <v>662</v>
      </c>
    </row>
    <row r="310" spans="1:1" ht="19" x14ac:dyDescent="0.25">
      <c r="A310" s="26" t="s">
        <v>663</v>
      </c>
    </row>
    <row r="311" spans="1:1" ht="19" x14ac:dyDescent="0.25">
      <c r="A311" s="26" t="s">
        <v>664</v>
      </c>
    </row>
    <row r="312" spans="1:1" ht="19" x14ac:dyDescent="0.25">
      <c r="A312" s="26" t="s">
        <v>665</v>
      </c>
    </row>
    <row r="313" spans="1:1" ht="19" x14ac:dyDescent="0.25">
      <c r="A313" s="26" t="s">
        <v>666</v>
      </c>
    </row>
    <row r="314" spans="1:1" ht="19" x14ac:dyDescent="0.25">
      <c r="A314" s="26" t="s">
        <v>667</v>
      </c>
    </row>
    <row r="315" spans="1:1" ht="19" x14ac:dyDescent="0.25">
      <c r="A315" s="26" t="s">
        <v>668</v>
      </c>
    </row>
    <row r="316" spans="1:1" ht="19" x14ac:dyDescent="0.25">
      <c r="A316" s="26" t="s">
        <v>669</v>
      </c>
    </row>
    <row r="317" spans="1:1" ht="19" x14ac:dyDescent="0.25">
      <c r="A317" s="26" t="s">
        <v>670</v>
      </c>
    </row>
    <row r="318" spans="1:1" ht="19" x14ac:dyDescent="0.25">
      <c r="A318" s="26" t="s">
        <v>671</v>
      </c>
    </row>
    <row r="319" spans="1:1" ht="19" x14ac:dyDescent="0.25">
      <c r="A319" s="26" t="s">
        <v>672</v>
      </c>
    </row>
    <row r="320" spans="1:1" ht="19" x14ac:dyDescent="0.25">
      <c r="A320" s="26" t="s">
        <v>673</v>
      </c>
    </row>
    <row r="321" spans="1:1" ht="19" x14ac:dyDescent="0.25">
      <c r="A321" s="26" t="s">
        <v>674</v>
      </c>
    </row>
    <row r="322" spans="1:1" ht="19" x14ac:dyDescent="0.25">
      <c r="A322" s="26" t="s">
        <v>675</v>
      </c>
    </row>
    <row r="323" spans="1:1" ht="19" x14ac:dyDescent="0.25">
      <c r="A323" s="26" t="s">
        <v>676</v>
      </c>
    </row>
    <row r="324" spans="1:1" ht="19" x14ac:dyDescent="0.25">
      <c r="A324" s="26" t="s">
        <v>677</v>
      </c>
    </row>
    <row r="325" spans="1:1" ht="19" x14ac:dyDescent="0.25">
      <c r="A325" s="26" t="s">
        <v>678</v>
      </c>
    </row>
    <row r="326" spans="1:1" ht="19" x14ac:dyDescent="0.25">
      <c r="A326" s="26" t="s">
        <v>392</v>
      </c>
    </row>
    <row r="327" spans="1:1" ht="19" x14ac:dyDescent="0.25">
      <c r="A327" s="26" t="s">
        <v>679</v>
      </c>
    </row>
    <row r="328" spans="1:1" ht="19" x14ac:dyDescent="0.25">
      <c r="A328" s="26" t="s">
        <v>680</v>
      </c>
    </row>
    <row r="329" spans="1:1" ht="19" x14ac:dyDescent="0.25">
      <c r="A329" s="26" t="s">
        <v>681</v>
      </c>
    </row>
    <row r="330" spans="1:1" ht="19" x14ac:dyDescent="0.25">
      <c r="A330" s="26" t="s">
        <v>682</v>
      </c>
    </row>
    <row r="331" spans="1:1" ht="19" x14ac:dyDescent="0.25">
      <c r="A331" s="26" t="s">
        <v>683</v>
      </c>
    </row>
    <row r="332" spans="1:1" ht="19" x14ac:dyDescent="0.25">
      <c r="A332" s="26" t="s">
        <v>684</v>
      </c>
    </row>
    <row r="333" spans="1:1" ht="19" x14ac:dyDescent="0.25">
      <c r="A333" s="26" t="s">
        <v>672</v>
      </c>
    </row>
    <row r="334" spans="1:1" ht="19" x14ac:dyDescent="0.25">
      <c r="A334" s="26" t="s">
        <v>685</v>
      </c>
    </row>
    <row r="335" spans="1:1" ht="19" x14ac:dyDescent="0.25">
      <c r="A335" s="26" t="s">
        <v>686</v>
      </c>
    </row>
    <row r="336" spans="1:1" ht="19" x14ac:dyDescent="0.25">
      <c r="A336" s="26" t="s">
        <v>687</v>
      </c>
    </row>
    <row r="337" spans="1:1" ht="19" x14ac:dyDescent="0.25">
      <c r="A337" s="26" t="s">
        <v>688</v>
      </c>
    </row>
    <row r="338" spans="1:1" ht="19" x14ac:dyDescent="0.25">
      <c r="A338" s="26" t="s">
        <v>689</v>
      </c>
    </row>
    <row r="339" spans="1:1" ht="19" x14ac:dyDescent="0.25">
      <c r="A339" s="26" t="s">
        <v>690</v>
      </c>
    </row>
    <row r="340" spans="1:1" ht="19" x14ac:dyDescent="0.25">
      <c r="A340" s="26" t="s">
        <v>392</v>
      </c>
    </row>
    <row r="341" spans="1:1" ht="19" x14ac:dyDescent="0.25">
      <c r="A341" s="26" t="s">
        <v>691</v>
      </c>
    </row>
    <row r="342" spans="1:1" ht="19" x14ac:dyDescent="0.25">
      <c r="A342" s="26" t="s">
        <v>692</v>
      </c>
    </row>
    <row r="343" spans="1:1" ht="19" x14ac:dyDescent="0.25">
      <c r="A343" s="26" t="s">
        <v>693</v>
      </c>
    </row>
    <row r="344" spans="1:1" ht="19" x14ac:dyDescent="0.25">
      <c r="A344" s="26" t="s">
        <v>694</v>
      </c>
    </row>
    <row r="345" spans="1:1" ht="19" x14ac:dyDescent="0.25">
      <c r="A345" s="26" t="s">
        <v>695</v>
      </c>
    </row>
    <row r="346" spans="1:1" ht="19" x14ac:dyDescent="0.25">
      <c r="A346" s="26" t="s">
        <v>696</v>
      </c>
    </row>
    <row r="347" spans="1:1" ht="19" x14ac:dyDescent="0.25">
      <c r="A347" s="26" t="s">
        <v>672</v>
      </c>
    </row>
    <row r="348" spans="1:1" ht="19" x14ac:dyDescent="0.25">
      <c r="A348" s="26" t="s">
        <v>697</v>
      </c>
    </row>
    <row r="349" spans="1:1" ht="19" x14ac:dyDescent="0.25">
      <c r="A349" s="26" t="s">
        <v>698</v>
      </c>
    </row>
    <row r="350" spans="1:1" ht="19" x14ac:dyDescent="0.25">
      <c r="A350" s="26" t="s">
        <v>699</v>
      </c>
    </row>
    <row r="351" spans="1:1" ht="19" x14ac:dyDescent="0.25">
      <c r="A351" s="26" t="s">
        <v>700</v>
      </c>
    </row>
    <row r="352" spans="1:1" ht="19" x14ac:dyDescent="0.25">
      <c r="A352" s="26" t="s">
        <v>701</v>
      </c>
    </row>
    <row r="353" spans="1:1" ht="19" x14ac:dyDescent="0.25">
      <c r="A353" s="26" t="s">
        <v>702</v>
      </c>
    </row>
    <row r="354" spans="1:1" ht="19" x14ac:dyDescent="0.25">
      <c r="A354" s="26" t="s">
        <v>392</v>
      </c>
    </row>
    <row r="355" spans="1:1" ht="19" x14ac:dyDescent="0.25">
      <c r="A355" s="26" t="s">
        <v>703</v>
      </c>
    </row>
    <row r="356" spans="1:1" ht="19" x14ac:dyDescent="0.25">
      <c r="A356" s="26" t="s">
        <v>704</v>
      </c>
    </row>
    <row r="357" spans="1:1" ht="19" x14ac:dyDescent="0.25">
      <c r="A357" s="26" t="s">
        <v>705</v>
      </c>
    </row>
    <row r="358" spans="1:1" ht="19" x14ac:dyDescent="0.25">
      <c r="A358" s="26" t="s">
        <v>706</v>
      </c>
    </row>
    <row r="359" spans="1:1" ht="19" x14ac:dyDescent="0.25">
      <c r="A359" s="26" t="s">
        <v>707</v>
      </c>
    </row>
    <row r="360" spans="1:1" ht="19" x14ac:dyDescent="0.25">
      <c r="A360" s="26" t="s">
        <v>708</v>
      </c>
    </row>
    <row r="361" spans="1:1" ht="19" x14ac:dyDescent="0.25">
      <c r="A361" s="26" t="s">
        <v>672</v>
      </c>
    </row>
    <row r="362" spans="1:1" ht="19" x14ac:dyDescent="0.25">
      <c r="A362" s="26" t="s">
        <v>709</v>
      </c>
    </row>
    <row r="363" spans="1:1" ht="19" x14ac:dyDescent="0.25">
      <c r="A363" s="26" t="s">
        <v>710</v>
      </c>
    </row>
    <row r="364" spans="1:1" ht="19" x14ac:dyDescent="0.25">
      <c r="A364" s="26" t="s">
        <v>711</v>
      </c>
    </row>
    <row r="365" spans="1:1" ht="19" x14ac:dyDescent="0.25">
      <c r="A365" s="26" t="s">
        <v>712</v>
      </c>
    </row>
    <row r="366" spans="1:1" ht="19" x14ac:dyDescent="0.25">
      <c r="A366" s="26" t="s">
        <v>713</v>
      </c>
    </row>
    <row r="367" spans="1:1" ht="19" x14ac:dyDescent="0.25">
      <c r="A367" s="26" t="s">
        <v>714</v>
      </c>
    </row>
    <row r="368" spans="1:1" ht="19" x14ac:dyDescent="0.25">
      <c r="A368" s="26" t="s">
        <v>392</v>
      </c>
    </row>
    <row r="369" spans="1:1" ht="19" x14ac:dyDescent="0.25">
      <c r="A369" s="26" t="s">
        <v>715</v>
      </c>
    </row>
    <row r="370" spans="1:1" ht="19" x14ac:dyDescent="0.25">
      <c r="A370" s="26" t="s">
        <v>716</v>
      </c>
    </row>
    <row r="371" spans="1:1" ht="19" x14ac:dyDescent="0.25">
      <c r="A371" s="26" t="s">
        <v>717</v>
      </c>
    </row>
    <row r="372" spans="1:1" ht="19" x14ac:dyDescent="0.25">
      <c r="A372" s="26" t="s">
        <v>718</v>
      </c>
    </row>
    <row r="373" spans="1:1" ht="19" x14ac:dyDescent="0.25">
      <c r="A373" s="26" t="s">
        <v>719</v>
      </c>
    </row>
    <row r="374" spans="1:1" ht="19" x14ac:dyDescent="0.25">
      <c r="A374" s="26" t="s">
        <v>720</v>
      </c>
    </row>
    <row r="375" spans="1:1" ht="19" x14ac:dyDescent="0.25">
      <c r="A375" s="26" t="s">
        <v>672</v>
      </c>
    </row>
    <row r="376" spans="1:1" ht="19" x14ac:dyDescent="0.25">
      <c r="A376" s="26" t="s">
        <v>721</v>
      </c>
    </row>
    <row r="377" spans="1:1" ht="19" x14ac:dyDescent="0.25">
      <c r="A377" s="26" t="s">
        <v>722</v>
      </c>
    </row>
    <row r="378" spans="1:1" ht="19" x14ac:dyDescent="0.25">
      <c r="A378" s="26" t="s">
        <v>723</v>
      </c>
    </row>
    <row r="379" spans="1:1" ht="19" x14ac:dyDescent="0.25">
      <c r="A379" s="26" t="s">
        <v>724</v>
      </c>
    </row>
    <row r="380" spans="1:1" ht="19" x14ac:dyDescent="0.25">
      <c r="A380" s="26" t="s">
        <v>725</v>
      </c>
    </row>
    <row r="381" spans="1:1" ht="19" x14ac:dyDescent="0.25">
      <c r="A381" s="26" t="s">
        <v>726</v>
      </c>
    </row>
    <row r="382" spans="1:1" ht="19" x14ac:dyDescent="0.25">
      <c r="A382" s="26" t="s">
        <v>392</v>
      </c>
    </row>
    <row r="383" spans="1:1" ht="19" x14ac:dyDescent="0.25">
      <c r="A383" s="26" t="s">
        <v>392</v>
      </c>
    </row>
    <row r="384" spans="1:1" ht="19" x14ac:dyDescent="0.25">
      <c r="A384" s="26" t="s">
        <v>727</v>
      </c>
    </row>
    <row r="385" spans="1:1" ht="19" x14ac:dyDescent="0.25">
      <c r="A385" s="26" t="s">
        <v>728</v>
      </c>
    </row>
    <row r="386" spans="1:1" ht="19" x14ac:dyDescent="0.25">
      <c r="A386" s="26" t="s">
        <v>729</v>
      </c>
    </row>
    <row r="387" spans="1:1" ht="19" x14ac:dyDescent="0.25">
      <c r="A387" s="26" t="s">
        <v>730</v>
      </c>
    </row>
    <row r="388" spans="1:1" ht="19" x14ac:dyDescent="0.25">
      <c r="A388" s="26" t="s">
        <v>731</v>
      </c>
    </row>
    <row r="389" spans="1:1" ht="19" x14ac:dyDescent="0.25">
      <c r="A389" s="26" t="s">
        <v>732</v>
      </c>
    </row>
    <row r="390" spans="1:1" ht="19" x14ac:dyDescent="0.25">
      <c r="A390" s="26" t="s">
        <v>672</v>
      </c>
    </row>
    <row r="391" spans="1:1" ht="19" x14ac:dyDescent="0.25">
      <c r="A391" s="26" t="s">
        <v>733</v>
      </c>
    </row>
    <row r="392" spans="1:1" ht="19" x14ac:dyDescent="0.25">
      <c r="A392" s="26" t="s">
        <v>734</v>
      </c>
    </row>
    <row r="393" spans="1:1" ht="19" x14ac:dyDescent="0.25">
      <c r="A393" s="26" t="s">
        <v>735</v>
      </c>
    </row>
    <row r="394" spans="1:1" ht="19" x14ac:dyDescent="0.25">
      <c r="A394" s="26" t="s">
        <v>736</v>
      </c>
    </row>
    <row r="395" spans="1:1" ht="19" x14ac:dyDescent="0.25">
      <c r="A395" s="26" t="s">
        <v>737</v>
      </c>
    </row>
    <row r="396" spans="1:1" ht="19" x14ac:dyDescent="0.25">
      <c r="A396" s="26" t="s">
        <v>738</v>
      </c>
    </row>
    <row r="397" spans="1:1" ht="19" x14ac:dyDescent="0.25">
      <c r="A397" s="26" t="s">
        <v>392</v>
      </c>
    </row>
    <row r="398" spans="1:1" ht="19" x14ac:dyDescent="0.25">
      <c r="A398" s="26" t="s">
        <v>739</v>
      </c>
    </row>
    <row r="399" spans="1:1" ht="19" x14ac:dyDescent="0.25">
      <c r="A399" s="26" t="s">
        <v>740</v>
      </c>
    </row>
    <row r="400" spans="1:1" ht="19" x14ac:dyDescent="0.25">
      <c r="A400" s="26" t="s">
        <v>741</v>
      </c>
    </row>
    <row r="401" spans="1:1" ht="19" x14ac:dyDescent="0.25">
      <c r="A401" s="26" t="s">
        <v>742</v>
      </c>
    </row>
    <row r="402" spans="1:1" ht="19" x14ac:dyDescent="0.25">
      <c r="A402" s="26" t="s">
        <v>743</v>
      </c>
    </row>
    <row r="403" spans="1:1" ht="19" x14ac:dyDescent="0.25">
      <c r="A403" s="26" t="s">
        <v>744</v>
      </c>
    </row>
    <row r="404" spans="1:1" ht="19" x14ac:dyDescent="0.25">
      <c r="A404" s="26" t="s">
        <v>672</v>
      </c>
    </row>
    <row r="405" spans="1:1" ht="19" x14ac:dyDescent="0.25">
      <c r="A405" s="26" t="s">
        <v>745</v>
      </c>
    </row>
    <row r="406" spans="1:1" ht="19" x14ac:dyDescent="0.25">
      <c r="A406" s="26" t="s">
        <v>746</v>
      </c>
    </row>
    <row r="407" spans="1:1" ht="19" x14ac:dyDescent="0.25">
      <c r="A407" s="26" t="s">
        <v>747</v>
      </c>
    </row>
    <row r="408" spans="1:1" ht="19" x14ac:dyDescent="0.25">
      <c r="A408" s="26" t="s">
        <v>748</v>
      </c>
    </row>
    <row r="409" spans="1:1" ht="19" x14ac:dyDescent="0.25">
      <c r="A409" s="26" t="s">
        <v>749</v>
      </c>
    </row>
    <row r="410" spans="1:1" ht="19" x14ac:dyDescent="0.25">
      <c r="A410" s="26" t="s">
        <v>750</v>
      </c>
    </row>
    <row r="411" spans="1:1" ht="19" x14ac:dyDescent="0.25">
      <c r="A411" s="26" t="s">
        <v>392</v>
      </c>
    </row>
    <row r="412" spans="1:1" ht="19" x14ac:dyDescent="0.25">
      <c r="A412" s="26" t="s">
        <v>751</v>
      </c>
    </row>
    <row r="413" spans="1:1" ht="19" x14ac:dyDescent="0.25">
      <c r="A413" s="26" t="s">
        <v>752</v>
      </c>
    </row>
    <row r="414" spans="1:1" ht="19" x14ac:dyDescent="0.25">
      <c r="A414" s="26" t="s">
        <v>753</v>
      </c>
    </row>
    <row r="415" spans="1:1" ht="19" x14ac:dyDescent="0.25">
      <c r="A415" s="26" t="s">
        <v>754</v>
      </c>
    </row>
    <row r="416" spans="1:1" ht="19" x14ac:dyDescent="0.25">
      <c r="A416" s="26" t="s">
        <v>755</v>
      </c>
    </row>
    <row r="417" spans="1:1" ht="19" x14ac:dyDescent="0.25">
      <c r="A417" s="26" t="s">
        <v>756</v>
      </c>
    </row>
    <row r="418" spans="1:1" ht="19" x14ac:dyDescent="0.25">
      <c r="A418" s="26" t="s">
        <v>672</v>
      </c>
    </row>
    <row r="419" spans="1:1" ht="19" x14ac:dyDescent="0.25">
      <c r="A419" s="26" t="s">
        <v>757</v>
      </c>
    </row>
    <row r="420" spans="1:1" ht="19" x14ac:dyDescent="0.25">
      <c r="A420" s="26" t="s">
        <v>758</v>
      </c>
    </row>
    <row r="421" spans="1:1" ht="19" x14ac:dyDescent="0.25">
      <c r="A421" s="26" t="s">
        <v>759</v>
      </c>
    </row>
    <row r="422" spans="1:1" ht="19" x14ac:dyDescent="0.25">
      <c r="A422" s="26" t="s">
        <v>760</v>
      </c>
    </row>
    <row r="423" spans="1:1" ht="19" x14ac:dyDescent="0.25">
      <c r="A423" s="26" t="s">
        <v>761</v>
      </c>
    </row>
    <row r="424" spans="1:1" ht="19" x14ac:dyDescent="0.25">
      <c r="A424" s="26" t="s">
        <v>762</v>
      </c>
    </row>
    <row r="425" spans="1:1" ht="19" x14ac:dyDescent="0.25">
      <c r="A425" s="26" t="s">
        <v>392</v>
      </c>
    </row>
    <row r="426" spans="1:1" ht="19" x14ac:dyDescent="0.25">
      <c r="A426" s="26" t="s">
        <v>763</v>
      </c>
    </row>
    <row r="427" spans="1:1" ht="19" x14ac:dyDescent="0.25">
      <c r="A427" s="26" t="s">
        <v>764</v>
      </c>
    </row>
    <row r="428" spans="1:1" ht="19" x14ac:dyDescent="0.25">
      <c r="A428" s="26" t="s">
        <v>765</v>
      </c>
    </row>
    <row r="429" spans="1:1" ht="19" x14ac:dyDescent="0.25">
      <c r="A429" s="26" t="s">
        <v>766</v>
      </c>
    </row>
    <row r="430" spans="1:1" ht="19" x14ac:dyDescent="0.25">
      <c r="A430" s="26" t="s">
        <v>767</v>
      </c>
    </row>
    <row r="431" spans="1:1" ht="19" x14ac:dyDescent="0.25">
      <c r="A431" s="26" t="s">
        <v>768</v>
      </c>
    </row>
    <row r="432" spans="1:1" ht="19" x14ac:dyDescent="0.25">
      <c r="A432" s="26" t="s">
        <v>672</v>
      </c>
    </row>
    <row r="433" spans="1:1" ht="19" x14ac:dyDescent="0.25">
      <c r="A433" s="26" t="s">
        <v>769</v>
      </c>
    </row>
    <row r="434" spans="1:1" ht="19" x14ac:dyDescent="0.25">
      <c r="A434" s="26" t="s">
        <v>770</v>
      </c>
    </row>
    <row r="435" spans="1:1" ht="19" x14ac:dyDescent="0.25">
      <c r="A435" s="26" t="s">
        <v>771</v>
      </c>
    </row>
    <row r="436" spans="1:1" ht="19" x14ac:dyDescent="0.25">
      <c r="A436" s="26" t="s">
        <v>772</v>
      </c>
    </row>
    <row r="437" spans="1:1" ht="19" x14ac:dyDescent="0.25">
      <c r="A437" s="26" t="s">
        <v>773</v>
      </c>
    </row>
    <row r="438" spans="1:1" ht="19" x14ac:dyDescent="0.25">
      <c r="A438" s="26" t="s">
        <v>774</v>
      </c>
    </row>
    <row r="439" spans="1:1" ht="19" x14ac:dyDescent="0.25">
      <c r="A439" s="26" t="s">
        <v>392</v>
      </c>
    </row>
    <row r="440" spans="1:1" ht="19" x14ac:dyDescent="0.25">
      <c r="A440" s="26" t="s">
        <v>775</v>
      </c>
    </row>
    <row r="441" spans="1:1" ht="19" x14ac:dyDescent="0.25">
      <c r="A441" s="26" t="s">
        <v>776</v>
      </c>
    </row>
    <row r="442" spans="1:1" ht="19" x14ac:dyDescent="0.25">
      <c r="A442" s="26" t="s">
        <v>777</v>
      </c>
    </row>
    <row r="443" spans="1:1" ht="19" x14ac:dyDescent="0.25">
      <c r="A443" s="26" t="s">
        <v>778</v>
      </c>
    </row>
    <row r="444" spans="1:1" ht="19" x14ac:dyDescent="0.25">
      <c r="A444" s="26" t="s">
        <v>779</v>
      </c>
    </row>
    <row r="445" spans="1:1" ht="19" x14ac:dyDescent="0.25">
      <c r="A445" s="26" t="s">
        <v>780</v>
      </c>
    </row>
    <row r="446" spans="1:1" ht="19" x14ac:dyDescent="0.25">
      <c r="A446" s="26" t="s">
        <v>672</v>
      </c>
    </row>
    <row r="447" spans="1:1" ht="19" x14ac:dyDescent="0.25">
      <c r="A447" s="26" t="s">
        <v>781</v>
      </c>
    </row>
    <row r="448" spans="1:1" ht="19" x14ac:dyDescent="0.25">
      <c r="A448" s="26" t="s">
        <v>782</v>
      </c>
    </row>
    <row r="449" spans="1:1" ht="19" x14ac:dyDescent="0.25">
      <c r="A449" s="26" t="s">
        <v>783</v>
      </c>
    </row>
    <row r="450" spans="1:1" ht="19" x14ac:dyDescent="0.25">
      <c r="A450" s="26" t="s">
        <v>784</v>
      </c>
    </row>
    <row r="451" spans="1:1" ht="19" x14ac:dyDescent="0.25">
      <c r="A451" s="26" t="s">
        <v>785</v>
      </c>
    </row>
    <row r="452" spans="1:1" ht="19" x14ac:dyDescent="0.25">
      <c r="A452" s="26" t="s">
        <v>786</v>
      </c>
    </row>
    <row r="453" spans="1:1" ht="19" x14ac:dyDescent="0.25">
      <c r="A453" s="26" t="s">
        <v>392</v>
      </c>
    </row>
    <row r="454" spans="1:1" ht="19" x14ac:dyDescent="0.25">
      <c r="A454" s="26" t="s">
        <v>392</v>
      </c>
    </row>
    <row r="455" spans="1:1" ht="19" x14ac:dyDescent="0.25">
      <c r="A455" s="26" t="s">
        <v>787</v>
      </c>
    </row>
    <row r="456" spans="1:1" ht="19" x14ac:dyDescent="0.25">
      <c r="A456" s="26" t="s">
        <v>788</v>
      </c>
    </row>
    <row r="457" spans="1:1" ht="19" x14ac:dyDescent="0.25">
      <c r="A457" s="26" t="s">
        <v>789</v>
      </c>
    </row>
    <row r="458" spans="1:1" ht="19" x14ac:dyDescent="0.25">
      <c r="A458" s="26" t="s">
        <v>790</v>
      </c>
    </row>
    <row r="459" spans="1:1" ht="19" x14ac:dyDescent="0.25">
      <c r="A459" s="26" t="s">
        <v>791</v>
      </c>
    </row>
    <row r="460" spans="1:1" ht="19" x14ac:dyDescent="0.25">
      <c r="A460" s="26" t="s">
        <v>792</v>
      </c>
    </row>
    <row r="461" spans="1:1" ht="19" x14ac:dyDescent="0.25">
      <c r="A461" s="26" t="s">
        <v>672</v>
      </c>
    </row>
    <row r="462" spans="1:1" ht="19" x14ac:dyDescent="0.25">
      <c r="A462" s="26" t="s">
        <v>793</v>
      </c>
    </row>
    <row r="463" spans="1:1" ht="19" x14ac:dyDescent="0.25">
      <c r="A463" s="26" t="s">
        <v>794</v>
      </c>
    </row>
    <row r="464" spans="1:1" ht="19" x14ac:dyDescent="0.25">
      <c r="A464" s="26" t="s">
        <v>795</v>
      </c>
    </row>
    <row r="465" spans="1:1" ht="19" x14ac:dyDescent="0.25">
      <c r="A465" s="26" t="s">
        <v>796</v>
      </c>
    </row>
    <row r="466" spans="1:1" ht="19" x14ac:dyDescent="0.25">
      <c r="A466" s="26" t="s">
        <v>797</v>
      </c>
    </row>
    <row r="467" spans="1:1" ht="19" x14ac:dyDescent="0.25">
      <c r="A467" s="26" t="s">
        <v>798</v>
      </c>
    </row>
    <row r="468" spans="1:1" ht="19" x14ac:dyDescent="0.25">
      <c r="A468" s="26" t="s">
        <v>392</v>
      </c>
    </row>
    <row r="469" spans="1:1" ht="19" x14ac:dyDescent="0.25">
      <c r="A469" s="26" t="s">
        <v>799</v>
      </c>
    </row>
    <row r="470" spans="1:1" ht="19" x14ac:dyDescent="0.25">
      <c r="A470" s="26" t="s">
        <v>800</v>
      </c>
    </row>
    <row r="471" spans="1:1" ht="19" x14ac:dyDescent="0.25">
      <c r="A471" s="26" t="s">
        <v>801</v>
      </c>
    </row>
    <row r="472" spans="1:1" ht="19" x14ac:dyDescent="0.25">
      <c r="A472" s="26" t="s">
        <v>802</v>
      </c>
    </row>
    <row r="473" spans="1:1" ht="19" x14ac:dyDescent="0.25">
      <c r="A473" s="26" t="s">
        <v>803</v>
      </c>
    </row>
    <row r="474" spans="1:1" ht="19" x14ac:dyDescent="0.25">
      <c r="A474" s="26" t="s">
        <v>804</v>
      </c>
    </row>
    <row r="475" spans="1:1" ht="19" x14ac:dyDescent="0.25">
      <c r="A475" s="26" t="s">
        <v>672</v>
      </c>
    </row>
    <row r="476" spans="1:1" ht="19" x14ac:dyDescent="0.25">
      <c r="A476" s="26" t="s">
        <v>805</v>
      </c>
    </row>
    <row r="477" spans="1:1" ht="19" x14ac:dyDescent="0.25">
      <c r="A477" s="26" t="s">
        <v>806</v>
      </c>
    </row>
    <row r="478" spans="1:1" ht="19" x14ac:dyDescent="0.25">
      <c r="A478" s="26" t="s">
        <v>807</v>
      </c>
    </row>
    <row r="479" spans="1:1" ht="19" x14ac:dyDescent="0.25">
      <c r="A479" s="26" t="s">
        <v>808</v>
      </c>
    </row>
    <row r="480" spans="1:1" ht="19" x14ac:dyDescent="0.25">
      <c r="A480" s="26" t="s">
        <v>809</v>
      </c>
    </row>
    <row r="481" spans="1:1" ht="19" x14ac:dyDescent="0.25">
      <c r="A481" s="26" t="s">
        <v>810</v>
      </c>
    </row>
    <row r="482" spans="1:1" ht="19" x14ac:dyDescent="0.25">
      <c r="A482" s="26" t="s">
        <v>392</v>
      </c>
    </row>
    <row r="483" spans="1:1" ht="19" x14ac:dyDescent="0.25">
      <c r="A483" s="26" t="s">
        <v>811</v>
      </c>
    </row>
    <row r="484" spans="1:1" ht="19" x14ac:dyDescent="0.25">
      <c r="A484" s="26" t="s">
        <v>812</v>
      </c>
    </row>
    <row r="485" spans="1:1" ht="19" x14ac:dyDescent="0.25">
      <c r="A485" s="26" t="s">
        <v>813</v>
      </c>
    </row>
    <row r="486" spans="1:1" ht="19" x14ac:dyDescent="0.25">
      <c r="A486" s="26" t="s">
        <v>814</v>
      </c>
    </row>
    <row r="487" spans="1:1" ht="19" x14ac:dyDescent="0.25">
      <c r="A487" s="26" t="s">
        <v>815</v>
      </c>
    </row>
    <row r="488" spans="1:1" ht="19" x14ac:dyDescent="0.25">
      <c r="A488" s="26" t="s">
        <v>816</v>
      </c>
    </row>
    <row r="489" spans="1:1" ht="19" x14ac:dyDescent="0.25">
      <c r="A489" s="26" t="s">
        <v>672</v>
      </c>
    </row>
    <row r="490" spans="1:1" ht="19" x14ac:dyDescent="0.25">
      <c r="A490" s="26" t="s">
        <v>817</v>
      </c>
    </row>
    <row r="491" spans="1:1" ht="19" x14ac:dyDescent="0.25">
      <c r="A491" s="26" t="s">
        <v>818</v>
      </c>
    </row>
    <row r="492" spans="1:1" ht="19" x14ac:dyDescent="0.25">
      <c r="A492" s="26" t="s">
        <v>819</v>
      </c>
    </row>
    <row r="493" spans="1:1" ht="19" x14ac:dyDescent="0.25">
      <c r="A493" s="26" t="s">
        <v>820</v>
      </c>
    </row>
    <row r="494" spans="1:1" ht="19" x14ac:dyDescent="0.25">
      <c r="A494" s="26" t="s">
        <v>821</v>
      </c>
    </row>
    <row r="495" spans="1:1" ht="19" x14ac:dyDescent="0.25">
      <c r="A495" s="26" t="s">
        <v>822</v>
      </c>
    </row>
    <row r="496" spans="1:1" ht="19" x14ac:dyDescent="0.25">
      <c r="A496" s="26" t="s">
        <v>392</v>
      </c>
    </row>
    <row r="497" spans="1:1" ht="19" x14ac:dyDescent="0.25">
      <c r="A497" s="26" t="s">
        <v>823</v>
      </c>
    </row>
    <row r="498" spans="1:1" ht="19" x14ac:dyDescent="0.25">
      <c r="A498" s="26" t="s">
        <v>824</v>
      </c>
    </row>
    <row r="499" spans="1:1" ht="19" x14ac:dyDescent="0.25">
      <c r="A499" s="26" t="s">
        <v>825</v>
      </c>
    </row>
    <row r="500" spans="1:1" ht="19" x14ac:dyDescent="0.25">
      <c r="A500" s="26" t="s">
        <v>826</v>
      </c>
    </row>
    <row r="501" spans="1:1" ht="19" x14ac:dyDescent="0.25">
      <c r="A501" s="26" t="s">
        <v>827</v>
      </c>
    </row>
    <row r="502" spans="1:1" ht="19" x14ac:dyDescent="0.25">
      <c r="A502" s="26" t="s">
        <v>828</v>
      </c>
    </row>
    <row r="503" spans="1:1" ht="19" x14ac:dyDescent="0.25">
      <c r="A503" s="26" t="s">
        <v>672</v>
      </c>
    </row>
    <row r="504" spans="1:1" ht="19" x14ac:dyDescent="0.25">
      <c r="A504" s="26" t="s">
        <v>829</v>
      </c>
    </row>
    <row r="505" spans="1:1" ht="19" x14ac:dyDescent="0.25">
      <c r="A505" s="26" t="s">
        <v>830</v>
      </c>
    </row>
    <row r="506" spans="1:1" ht="19" x14ac:dyDescent="0.25">
      <c r="A506" s="26" t="s">
        <v>831</v>
      </c>
    </row>
    <row r="507" spans="1:1" ht="19" x14ac:dyDescent="0.25">
      <c r="A507" s="26" t="s">
        <v>832</v>
      </c>
    </row>
    <row r="508" spans="1:1" ht="19" x14ac:dyDescent="0.25">
      <c r="A508" s="26" t="s">
        <v>833</v>
      </c>
    </row>
    <row r="509" spans="1:1" ht="19" x14ac:dyDescent="0.25">
      <c r="A509" s="26" t="s">
        <v>834</v>
      </c>
    </row>
    <row r="510" spans="1:1" ht="19" x14ac:dyDescent="0.25">
      <c r="A510" s="26" t="s">
        <v>392</v>
      </c>
    </row>
    <row r="511" spans="1:1" ht="19" x14ac:dyDescent="0.25">
      <c r="A511" s="26" t="s">
        <v>835</v>
      </c>
    </row>
    <row r="512" spans="1:1" ht="19" x14ac:dyDescent="0.25">
      <c r="A512" s="26" t="s">
        <v>836</v>
      </c>
    </row>
    <row r="513" spans="1:1" ht="19" x14ac:dyDescent="0.25">
      <c r="A513" s="26" t="s">
        <v>837</v>
      </c>
    </row>
    <row r="514" spans="1:1" ht="19" x14ac:dyDescent="0.25">
      <c r="A514" s="26" t="s">
        <v>838</v>
      </c>
    </row>
    <row r="515" spans="1:1" ht="19" x14ac:dyDescent="0.25">
      <c r="A515" s="26" t="s">
        <v>839</v>
      </c>
    </row>
    <row r="516" spans="1:1" ht="19" x14ac:dyDescent="0.25">
      <c r="A516" s="26" t="s">
        <v>840</v>
      </c>
    </row>
    <row r="517" spans="1:1" ht="19" x14ac:dyDescent="0.25">
      <c r="A517" s="26" t="s">
        <v>672</v>
      </c>
    </row>
    <row r="518" spans="1:1" ht="19" x14ac:dyDescent="0.25">
      <c r="A518" s="26" t="s">
        <v>841</v>
      </c>
    </row>
    <row r="519" spans="1:1" ht="19" x14ac:dyDescent="0.25">
      <c r="A519" s="26" t="s">
        <v>842</v>
      </c>
    </row>
    <row r="520" spans="1:1" ht="19" x14ac:dyDescent="0.25">
      <c r="A520" s="26" t="s">
        <v>843</v>
      </c>
    </row>
    <row r="521" spans="1:1" ht="19" x14ac:dyDescent="0.25">
      <c r="A521" s="26" t="s">
        <v>844</v>
      </c>
    </row>
    <row r="522" spans="1:1" ht="19" x14ac:dyDescent="0.25">
      <c r="A522" s="26" t="s">
        <v>845</v>
      </c>
    </row>
    <row r="523" spans="1:1" ht="19" x14ac:dyDescent="0.25">
      <c r="A523" s="26" t="s">
        <v>846</v>
      </c>
    </row>
    <row r="524" spans="1:1" ht="19" x14ac:dyDescent="0.25">
      <c r="A524" s="26" t="s">
        <v>392</v>
      </c>
    </row>
    <row r="525" spans="1:1" ht="19" x14ac:dyDescent="0.25">
      <c r="A525" s="26" t="s">
        <v>392</v>
      </c>
    </row>
    <row r="526" spans="1:1" ht="19" x14ac:dyDescent="0.25">
      <c r="A526" s="26" t="s">
        <v>847</v>
      </c>
    </row>
    <row r="527" spans="1:1" ht="19" x14ac:dyDescent="0.25">
      <c r="A527" s="26" t="s">
        <v>848</v>
      </c>
    </row>
    <row r="528" spans="1:1" ht="19" x14ac:dyDescent="0.25">
      <c r="A528" s="26" t="s">
        <v>849</v>
      </c>
    </row>
    <row r="529" spans="1:1" ht="19" x14ac:dyDescent="0.25">
      <c r="A529" s="26" t="s">
        <v>850</v>
      </c>
    </row>
    <row r="530" spans="1:1" ht="19" x14ac:dyDescent="0.25">
      <c r="A530" s="26" t="s">
        <v>851</v>
      </c>
    </row>
    <row r="531" spans="1:1" ht="19" x14ac:dyDescent="0.25">
      <c r="A531" s="26" t="s">
        <v>852</v>
      </c>
    </row>
    <row r="532" spans="1:1" ht="19" x14ac:dyDescent="0.25">
      <c r="A532" s="26" t="s">
        <v>672</v>
      </c>
    </row>
    <row r="533" spans="1:1" ht="19" x14ac:dyDescent="0.25">
      <c r="A533" s="26" t="s">
        <v>853</v>
      </c>
    </row>
    <row r="534" spans="1:1" ht="19" x14ac:dyDescent="0.25">
      <c r="A534" s="26" t="s">
        <v>854</v>
      </c>
    </row>
    <row r="535" spans="1:1" ht="19" x14ac:dyDescent="0.25">
      <c r="A535" s="26" t="s">
        <v>855</v>
      </c>
    </row>
    <row r="536" spans="1:1" ht="19" x14ac:dyDescent="0.25">
      <c r="A536" s="26" t="s">
        <v>856</v>
      </c>
    </row>
    <row r="537" spans="1:1" ht="19" x14ac:dyDescent="0.25">
      <c r="A537" s="26" t="s">
        <v>857</v>
      </c>
    </row>
    <row r="538" spans="1:1" ht="19" x14ac:dyDescent="0.25">
      <c r="A538" s="26" t="s">
        <v>858</v>
      </c>
    </row>
    <row r="539" spans="1:1" ht="19" x14ac:dyDescent="0.25">
      <c r="A539" s="26" t="s">
        <v>392</v>
      </c>
    </row>
    <row r="540" spans="1:1" ht="19" x14ac:dyDescent="0.25">
      <c r="A540" s="26" t="s">
        <v>859</v>
      </c>
    </row>
    <row r="541" spans="1:1" ht="19" x14ac:dyDescent="0.25">
      <c r="A541" s="26" t="s">
        <v>860</v>
      </c>
    </row>
    <row r="542" spans="1:1" ht="19" x14ac:dyDescent="0.25">
      <c r="A542" s="26" t="s">
        <v>861</v>
      </c>
    </row>
    <row r="543" spans="1:1" ht="19" x14ac:dyDescent="0.25">
      <c r="A543" s="26" t="s">
        <v>862</v>
      </c>
    </row>
    <row r="544" spans="1:1" ht="19" x14ac:dyDescent="0.25">
      <c r="A544" s="26" t="s">
        <v>863</v>
      </c>
    </row>
    <row r="545" spans="1:1" ht="19" x14ac:dyDescent="0.25">
      <c r="A545" s="26" t="s">
        <v>864</v>
      </c>
    </row>
    <row r="546" spans="1:1" ht="19" x14ac:dyDescent="0.25">
      <c r="A546" s="26" t="s">
        <v>672</v>
      </c>
    </row>
    <row r="547" spans="1:1" ht="19" x14ac:dyDescent="0.25">
      <c r="A547" s="26" t="s">
        <v>865</v>
      </c>
    </row>
    <row r="548" spans="1:1" ht="19" x14ac:dyDescent="0.25">
      <c r="A548" s="26" t="s">
        <v>866</v>
      </c>
    </row>
    <row r="549" spans="1:1" ht="19" x14ac:dyDescent="0.25">
      <c r="A549" s="26" t="s">
        <v>867</v>
      </c>
    </row>
    <row r="550" spans="1:1" ht="19" x14ac:dyDescent="0.25">
      <c r="A550" s="26" t="s">
        <v>868</v>
      </c>
    </row>
    <row r="551" spans="1:1" ht="19" x14ac:dyDescent="0.25">
      <c r="A551" s="26" t="s">
        <v>869</v>
      </c>
    </row>
    <row r="552" spans="1:1" ht="19" x14ac:dyDescent="0.25">
      <c r="A552" s="26" t="s">
        <v>870</v>
      </c>
    </row>
    <row r="553" spans="1:1" ht="19" x14ac:dyDescent="0.25">
      <c r="A553" s="26" t="s">
        <v>392</v>
      </c>
    </row>
    <row r="554" spans="1:1" ht="19" x14ac:dyDescent="0.25">
      <c r="A554" s="26" t="s">
        <v>871</v>
      </c>
    </row>
    <row r="555" spans="1:1" ht="19" x14ac:dyDescent="0.25">
      <c r="A555" s="26" t="s">
        <v>872</v>
      </c>
    </row>
    <row r="556" spans="1:1" ht="19" x14ac:dyDescent="0.25">
      <c r="A556" s="26" t="s">
        <v>873</v>
      </c>
    </row>
    <row r="557" spans="1:1" ht="19" x14ac:dyDescent="0.25">
      <c r="A557" s="26" t="s">
        <v>874</v>
      </c>
    </row>
    <row r="558" spans="1:1" ht="19" x14ac:dyDescent="0.25">
      <c r="A558" s="26" t="s">
        <v>875</v>
      </c>
    </row>
    <row r="559" spans="1:1" ht="19" x14ac:dyDescent="0.25">
      <c r="A559" s="26" t="s">
        <v>876</v>
      </c>
    </row>
    <row r="560" spans="1:1" ht="19" x14ac:dyDescent="0.25">
      <c r="A560" s="26" t="s">
        <v>672</v>
      </c>
    </row>
    <row r="561" spans="1:1" ht="19" x14ac:dyDescent="0.25">
      <c r="A561" s="26" t="s">
        <v>877</v>
      </c>
    </row>
    <row r="562" spans="1:1" ht="19" x14ac:dyDescent="0.25">
      <c r="A562" s="26" t="s">
        <v>878</v>
      </c>
    </row>
    <row r="563" spans="1:1" ht="19" x14ac:dyDescent="0.25">
      <c r="A563" s="26" t="s">
        <v>879</v>
      </c>
    </row>
    <row r="564" spans="1:1" ht="19" x14ac:dyDescent="0.25">
      <c r="A564" s="26" t="s">
        <v>880</v>
      </c>
    </row>
    <row r="565" spans="1:1" ht="19" x14ac:dyDescent="0.25">
      <c r="A565" s="26" t="s">
        <v>881</v>
      </c>
    </row>
    <row r="566" spans="1:1" ht="19" x14ac:dyDescent="0.25">
      <c r="A566" s="26" t="s">
        <v>882</v>
      </c>
    </row>
    <row r="567" spans="1:1" ht="19" x14ac:dyDescent="0.25">
      <c r="A567" s="26" t="s">
        <v>392</v>
      </c>
    </row>
    <row r="568" spans="1:1" ht="19" x14ac:dyDescent="0.25">
      <c r="A568" s="26" t="s">
        <v>883</v>
      </c>
    </row>
    <row r="569" spans="1:1" ht="19" x14ac:dyDescent="0.25">
      <c r="A569" s="26" t="s">
        <v>884</v>
      </c>
    </row>
    <row r="570" spans="1:1" ht="19" x14ac:dyDescent="0.25">
      <c r="A570" s="26" t="s">
        <v>885</v>
      </c>
    </row>
    <row r="571" spans="1:1" ht="19" x14ac:dyDescent="0.25">
      <c r="A571" s="26" t="s">
        <v>886</v>
      </c>
    </row>
    <row r="572" spans="1:1" ht="19" x14ac:dyDescent="0.25">
      <c r="A572" s="26" t="s">
        <v>887</v>
      </c>
    </row>
    <row r="573" spans="1:1" ht="19" x14ac:dyDescent="0.25">
      <c r="A573" s="26" t="s">
        <v>888</v>
      </c>
    </row>
    <row r="574" spans="1:1" ht="19" x14ac:dyDescent="0.25">
      <c r="A574" s="26" t="s">
        <v>672</v>
      </c>
    </row>
    <row r="575" spans="1:1" ht="19" x14ac:dyDescent="0.25">
      <c r="A575" s="26" t="s">
        <v>889</v>
      </c>
    </row>
    <row r="576" spans="1:1" ht="19" x14ac:dyDescent="0.25">
      <c r="A576" s="26" t="s">
        <v>890</v>
      </c>
    </row>
    <row r="577" spans="1:1" ht="19" x14ac:dyDescent="0.25">
      <c r="A577" s="26" t="s">
        <v>891</v>
      </c>
    </row>
    <row r="578" spans="1:1" ht="19" x14ac:dyDescent="0.25">
      <c r="A578" s="26" t="s">
        <v>892</v>
      </c>
    </row>
    <row r="579" spans="1:1" ht="19" x14ac:dyDescent="0.25">
      <c r="A579" s="26" t="s">
        <v>893</v>
      </c>
    </row>
    <row r="580" spans="1:1" ht="19" x14ac:dyDescent="0.25">
      <c r="A580" s="26" t="s">
        <v>894</v>
      </c>
    </row>
    <row r="581" spans="1:1" ht="19" x14ac:dyDescent="0.25">
      <c r="A581" s="26" t="s">
        <v>392</v>
      </c>
    </row>
    <row r="582" spans="1:1" ht="19" x14ac:dyDescent="0.25">
      <c r="A582" s="26" t="s">
        <v>895</v>
      </c>
    </row>
    <row r="583" spans="1:1" ht="19" x14ac:dyDescent="0.25">
      <c r="A583" s="26" t="s">
        <v>896</v>
      </c>
    </row>
    <row r="584" spans="1:1" ht="19" x14ac:dyDescent="0.25">
      <c r="A584" s="26" t="s">
        <v>897</v>
      </c>
    </row>
    <row r="585" spans="1:1" ht="19" x14ac:dyDescent="0.25">
      <c r="A585" s="26" t="s">
        <v>898</v>
      </c>
    </row>
    <row r="586" spans="1:1" ht="19" x14ac:dyDescent="0.25">
      <c r="A586" s="26" t="s">
        <v>899</v>
      </c>
    </row>
    <row r="587" spans="1:1" ht="19" x14ac:dyDescent="0.25">
      <c r="A587" s="26" t="s">
        <v>900</v>
      </c>
    </row>
    <row r="588" spans="1:1" ht="19" x14ac:dyDescent="0.25">
      <c r="A588" s="26" t="s">
        <v>672</v>
      </c>
    </row>
    <row r="589" spans="1:1" ht="19" x14ac:dyDescent="0.25">
      <c r="A589" s="26" t="s">
        <v>901</v>
      </c>
    </row>
    <row r="590" spans="1:1" ht="19" x14ac:dyDescent="0.25">
      <c r="A590" s="26" t="s">
        <v>902</v>
      </c>
    </row>
    <row r="591" spans="1:1" ht="19" x14ac:dyDescent="0.25">
      <c r="A591" s="26" t="s">
        <v>903</v>
      </c>
    </row>
    <row r="592" spans="1:1" ht="19" x14ac:dyDescent="0.25">
      <c r="A592" s="26" t="s">
        <v>904</v>
      </c>
    </row>
    <row r="593" spans="1:1" ht="19" x14ac:dyDescent="0.25">
      <c r="A593" s="26" t="s">
        <v>905</v>
      </c>
    </row>
    <row r="594" spans="1:1" ht="19" x14ac:dyDescent="0.25">
      <c r="A594" s="26" t="s">
        <v>906</v>
      </c>
    </row>
    <row r="595" spans="1:1" ht="19" x14ac:dyDescent="0.25">
      <c r="A595" s="26" t="s">
        <v>392</v>
      </c>
    </row>
    <row r="596" spans="1:1" ht="19" x14ac:dyDescent="0.25">
      <c r="A596" s="26" t="s">
        <v>392</v>
      </c>
    </row>
    <row r="597" spans="1:1" ht="19" x14ac:dyDescent="0.25">
      <c r="A597" s="26" t="s">
        <v>907</v>
      </c>
    </row>
    <row r="598" spans="1:1" ht="19" x14ac:dyDescent="0.25">
      <c r="A598" s="26" t="s">
        <v>908</v>
      </c>
    </row>
    <row r="599" spans="1:1" ht="19" x14ac:dyDescent="0.25">
      <c r="A599" s="26" t="s">
        <v>909</v>
      </c>
    </row>
    <row r="600" spans="1:1" ht="19" x14ac:dyDescent="0.25">
      <c r="A600" s="26" t="s">
        <v>910</v>
      </c>
    </row>
    <row r="601" spans="1:1" ht="19" x14ac:dyDescent="0.25">
      <c r="A601" s="26" t="s">
        <v>911</v>
      </c>
    </row>
    <row r="602" spans="1:1" ht="19" x14ac:dyDescent="0.25">
      <c r="A602" s="26" t="s">
        <v>912</v>
      </c>
    </row>
    <row r="603" spans="1:1" ht="19" x14ac:dyDescent="0.25">
      <c r="A603" s="26" t="s">
        <v>672</v>
      </c>
    </row>
    <row r="604" spans="1:1" ht="19" x14ac:dyDescent="0.25">
      <c r="A604" s="26" t="s">
        <v>913</v>
      </c>
    </row>
    <row r="605" spans="1:1" ht="19" x14ac:dyDescent="0.25">
      <c r="A605" s="26" t="s">
        <v>914</v>
      </c>
    </row>
    <row r="606" spans="1:1" ht="19" x14ac:dyDescent="0.25">
      <c r="A606" s="26" t="s">
        <v>915</v>
      </c>
    </row>
    <row r="607" spans="1:1" ht="19" x14ac:dyDescent="0.25">
      <c r="A607" s="26" t="s">
        <v>916</v>
      </c>
    </row>
    <row r="608" spans="1:1" ht="19" x14ac:dyDescent="0.25">
      <c r="A608" s="26" t="s">
        <v>917</v>
      </c>
    </row>
    <row r="609" spans="1:1" ht="19" x14ac:dyDescent="0.25">
      <c r="A609" s="26" t="s">
        <v>918</v>
      </c>
    </row>
    <row r="610" spans="1:1" ht="19" x14ac:dyDescent="0.25">
      <c r="A610" s="26" t="s">
        <v>392</v>
      </c>
    </row>
    <row r="611" spans="1:1" ht="19" x14ac:dyDescent="0.25">
      <c r="A611" s="26" t="s">
        <v>919</v>
      </c>
    </row>
    <row r="612" spans="1:1" ht="19" x14ac:dyDescent="0.25">
      <c r="A612" s="26" t="s">
        <v>920</v>
      </c>
    </row>
    <row r="613" spans="1:1" ht="19" x14ac:dyDescent="0.25">
      <c r="A613" s="26" t="s">
        <v>921</v>
      </c>
    </row>
    <row r="614" spans="1:1" ht="19" x14ac:dyDescent="0.25">
      <c r="A614" s="26" t="s">
        <v>922</v>
      </c>
    </row>
    <row r="615" spans="1:1" ht="19" x14ac:dyDescent="0.25">
      <c r="A615" s="26" t="s">
        <v>923</v>
      </c>
    </row>
    <row r="616" spans="1:1" ht="19" x14ac:dyDescent="0.25">
      <c r="A616" s="26" t="s">
        <v>924</v>
      </c>
    </row>
    <row r="617" spans="1:1" ht="19" x14ac:dyDescent="0.25">
      <c r="A617" s="26" t="s">
        <v>672</v>
      </c>
    </row>
    <row r="618" spans="1:1" ht="19" x14ac:dyDescent="0.25">
      <c r="A618" s="26" t="s">
        <v>925</v>
      </c>
    </row>
    <row r="619" spans="1:1" ht="19" x14ac:dyDescent="0.25">
      <c r="A619" s="26" t="s">
        <v>926</v>
      </c>
    </row>
    <row r="620" spans="1:1" ht="19" x14ac:dyDescent="0.25">
      <c r="A620" s="26" t="s">
        <v>927</v>
      </c>
    </row>
    <row r="621" spans="1:1" ht="19" x14ac:dyDescent="0.25">
      <c r="A621" s="26" t="s">
        <v>928</v>
      </c>
    </row>
    <row r="622" spans="1:1" ht="19" x14ac:dyDescent="0.25">
      <c r="A622" s="26" t="s">
        <v>929</v>
      </c>
    </row>
    <row r="623" spans="1:1" ht="19" x14ac:dyDescent="0.25">
      <c r="A623" s="26" t="s">
        <v>930</v>
      </c>
    </row>
    <row r="624" spans="1:1" ht="19" x14ac:dyDescent="0.25">
      <c r="A624" s="26" t="s">
        <v>392</v>
      </c>
    </row>
    <row r="625" spans="1:1" ht="19" x14ac:dyDescent="0.25">
      <c r="A625" s="26" t="s">
        <v>931</v>
      </c>
    </row>
    <row r="626" spans="1:1" ht="19" x14ac:dyDescent="0.25">
      <c r="A626" s="26" t="s">
        <v>932</v>
      </c>
    </row>
    <row r="627" spans="1:1" ht="19" x14ac:dyDescent="0.25">
      <c r="A627" s="26" t="s">
        <v>933</v>
      </c>
    </row>
    <row r="628" spans="1:1" ht="19" x14ac:dyDescent="0.25">
      <c r="A628" s="26" t="s">
        <v>934</v>
      </c>
    </row>
    <row r="629" spans="1:1" ht="19" x14ac:dyDescent="0.25">
      <c r="A629" s="26" t="s">
        <v>935</v>
      </c>
    </row>
    <row r="630" spans="1:1" ht="19" x14ac:dyDescent="0.25">
      <c r="A630" s="26" t="s">
        <v>936</v>
      </c>
    </row>
    <row r="631" spans="1:1" ht="19" x14ac:dyDescent="0.25">
      <c r="A631" s="26" t="s">
        <v>672</v>
      </c>
    </row>
    <row r="632" spans="1:1" ht="19" x14ac:dyDescent="0.25">
      <c r="A632" s="26" t="s">
        <v>937</v>
      </c>
    </row>
    <row r="633" spans="1:1" ht="19" x14ac:dyDescent="0.25">
      <c r="A633" s="26" t="s">
        <v>938</v>
      </c>
    </row>
    <row r="634" spans="1:1" ht="19" x14ac:dyDescent="0.25">
      <c r="A634" s="26" t="s">
        <v>939</v>
      </c>
    </row>
    <row r="635" spans="1:1" ht="19" x14ac:dyDescent="0.25">
      <c r="A635" s="26" t="s">
        <v>940</v>
      </c>
    </row>
    <row r="636" spans="1:1" ht="19" x14ac:dyDescent="0.25">
      <c r="A636" s="26" t="s">
        <v>941</v>
      </c>
    </row>
    <row r="637" spans="1:1" ht="19" x14ac:dyDescent="0.25">
      <c r="A637" s="26" t="s">
        <v>942</v>
      </c>
    </row>
    <row r="638" spans="1:1" ht="19" x14ac:dyDescent="0.25">
      <c r="A638" s="26" t="s">
        <v>392</v>
      </c>
    </row>
    <row r="639" spans="1:1" ht="19" x14ac:dyDescent="0.25">
      <c r="A639" s="26" t="s">
        <v>943</v>
      </c>
    </row>
    <row r="640" spans="1:1" ht="19" x14ac:dyDescent="0.25">
      <c r="A640" s="26" t="s">
        <v>944</v>
      </c>
    </row>
    <row r="641" spans="1:1" ht="19" x14ac:dyDescent="0.25">
      <c r="A641" s="26" t="s">
        <v>945</v>
      </c>
    </row>
    <row r="642" spans="1:1" ht="19" x14ac:dyDescent="0.25">
      <c r="A642" s="26" t="s">
        <v>946</v>
      </c>
    </row>
    <row r="643" spans="1:1" ht="19" x14ac:dyDescent="0.25">
      <c r="A643" s="26" t="s">
        <v>947</v>
      </c>
    </row>
    <row r="644" spans="1:1" ht="19" x14ac:dyDescent="0.25">
      <c r="A644" s="26" t="s">
        <v>948</v>
      </c>
    </row>
    <row r="645" spans="1:1" ht="19" x14ac:dyDescent="0.25">
      <c r="A645" s="26" t="s">
        <v>672</v>
      </c>
    </row>
    <row r="646" spans="1:1" ht="19" x14ac:dyDescent="0.25">
      <c r="A646" s="26" t="s">
        <v>949</v>
      </c>
    </row>
    <row r="647" spans="1:1" ht="19" x14ac:dyDescent="0.25">
      <c r="A647" s="26" t="s">
        <v>950</v>
      </c>
    </row>
    <row r="648" spans="1:1" ht="19" x14ac:dyDescent="0.25">
      <c r="A648" s="26" t="s">
        <v>951</v>
      </c>
    </row>
    <row r="649" spans="1:1" ht="19" x14ac:dyDescent="0.25">
      <c r="A649" s="26" t="s">
        <v>952</v>
      </c>
    </row>
    <row r="650" spans="1:1" ht="19" x14ac:dyDescent="0.25">
      <c r="A650" s="26" t="s">
        <v>953</v>
      </c>
    </row>
    <row r="651" spans="1:1" ht="19" x14ac:dyDescent="0.25">
      <c r="A651" s="26" t="s">
        <v>954</v>
      </c>
    </row>
    <row r="652" spans="1:1" ht="19" x14ac:dyDescent="0.25">
      <c r="A652" s="26" t="s">
        <v>392</v>
      </c>
    </row>
    <row r="653" spans="1:1" ht="19" x14ac:dyDescent="0.25">
      <c r="A653" s="26" t="s">
        <v>955</v>
      </c>
    </row>
    <row r="654" spans="1:1" ht="19" x14ac:dyDescent="0.25">
      <c r="A654" s="26" t="s">
        <v>956</v>
      </c>
    </row>
    <row r="655" spans="1:1" ht="19" x14ac:dyDescent="0.25">
      <c r="A655" s="26" t="s">
        <v>957</v>
      </c>
    </row>
    <row r="656" spans="1:1" ht="19" x14ac:dyDescent="0.25">
      <c r="A656" s="26" t="s">
        <v>958</v>
      </c>
    </row>
    <row r="657" spans="1:1" ht="19" x14ac:dyDescent="0.25">
      <c r="A657" s="26" t="s">
        <v>959</v>
      </c>
    </row>
    <row r="658" spans="1:1" ht="19" x14ac:dyDescent="0.25">
      <c r="A658" s="26" t="s">
        <v>960</v>
      </c>
    </row>
    <row r="659" spans="1:1" ht="19" x14ac:dyDescent="0.25">
      <c r="A659" s="26" t="s">
        <v>672</v>
      </c>
    </row>
    <row r="660" spans="1:1" ht="19" x14ac:dyDescent="0.25">
      <c r="A660" s="26" t="s">
        <v>961</v>
      </c>
    </row>
    <row r="661" spans="1:1" ht="19" x14ac:dyDescent="0.25">
      <c r="A661" s="26" t="s">
        <v>962</v>
      </c>
    </row>
    <row r="662" spans="1:1" ht="19" x14ac:dyDescent="0.25">
      <c r="A662" s="26" t="s">
        <v>963</v>
      </c>
    </row>
    <row r="663" spans="1:1" ht="19" x14ac:dyDescent="0.25">
      <c r="A663" s="26" t="s">
        <v>964</v>
      </c>
    </row>
    <row r="664" spans="1:1" ht="19" x14ac:dyDescent="0.25">
      <c r="A664" s="26" t="s">
        <v>965</v>
      </c>
    </row>
    <row r="665" spans="1:1" ht="19" x14ac:dyDescent="0.25">
      <c r="A665" s="26" t="s">
        <v>966</v>
      </c>
    </row>
    <row r="666" spans="1:1" ht="19" x14ac:dyDescent="0.25">
      <c r="A666" s="26" t="s">
        <v>967</v>
      </c>
    </row>
    <row r="667" spans="1:1" ht="19" x14ac:dyDescent="0.25">
      <c r="A667" s="26" t="s">
        <v>968</v>
      </c>
    </row>
    <row r="668" spans="1:1" ht="19" x14ac:dyDescent="0.25">
      <c r="A668" s="26" t="s">
        <v>969</v>
      </c>
    </row>
    <row r="669" spans="1:1" ht="19" x14ac:dyDescent="0.25">
      <c r="A669" s="26" t="s">
        <v>970</v>
      </c>
    </row>
    <row r="670" spans="1:1" ht="19" x14ac:dyDescent="0.25">
      <c r="A670" s="26" t="s">
        <v>971</v>
      </c>
    </row>
    <row r="671" spans="1:1" ht="19" x14ac:dyDescent="0.25">
      <c r="A671" s="26" t="s">
        <v>972</v>
      </c>
    </row>
    <row r="672" spans="1:1" ht="19" x14ac:dyDescent="0.25">
      <c r="A672" s="26" t="s">
        <v>973</v>
      </c>
    </row>
    <row r="673" spans="1:1" ht="19" x14ac:dyDescent="0.25">
      <c r="A673" s="26" t="s">
        <v>974</v>
      </c>
    </row>
    <row r="674" spans="1:1" ht="19" x14ac:dyDescent="0.25">
      <c r="A674" s="26" t="s">
        <v>975</v>
      </c>
    </row>
    <row r="675" spans="1:1" ht="19" x14ac:dyDescent="0.25">
      <c r="A675" s="26" t="s">
        <v>976</v>
      </c>
    </row>
    <row r="676" spans="1:1" ht="19" x14ac:dyDescent="0.25">
      <c r="A676" s="26" t="s">
        <v>977</v>
      </c>
    </row>
    <row r="677" spans="1:1" ht="19" x14ac:dyDescent="0.25">
      <c r="A677" s="26" t="s">
        <v>978</v>
      </c>
    </row>
    <row r="678" spans="1:1" ht="19" x14ac:dyDescent="0.25">
      <c r="A678" s="26" t="s">
        <v>979</v>
      </c>
    </row>
    <row r="679" spans="1:1" ht="19" x14ac:dyDescent="0.25">
      <c r="A679" s="26" t="s">
        <v>980</v>
      </c>
    </row>
    <row r="680" spans="1:1" ht="19" x14ac:dyDescent="0.25">
      <c r="A680" s="26" t="s">
        <v>981</v>
      </c>
    </row>
    <row r="681" spans="1:1" ht="19" x14ac:dyDescent="0.25">
      <c r="A681" s="26" t="s">
        <v>982</v>
      </c>
    </row>
    <row r="682" spans="1:1" ht="19" x14ac:dyDescent="0.25">
      <c r="A682" s="26" t="s">
        <v>665</v>
      </c>
    </row>
    <row r="683" spans="1:1" ht="19" x14ac:dyDescent="0.25">
      <c r="A683" s="26" t="s">
        <v>983</v>
      </c>
    </row>
    <row r="684" spans="1:1" ht="19" x14ac:dyDescent="0.25">
      <c r="A684" s="26" t="s">
        <v>984</v>
      </c>
    </row>
    <row r="685" spans="1:1" ht="19" x14ac:dyDescent="0.25">
      <c r="A685" s="26" t="s">
        <v>985</v>
      </c>
    </row>
    <row r="686" spans="1:1" ht="19" x14ac:dyDescent="0.25">
      <c r="A686" s="26" t="s">
        <v>986</v>
      </c>
    </row>
    <row r="687" spans="1:1" ht="19" x14ac:dyDescent="0.25">
      <c r="A687" s="26" t="s">
        <v>987</v>
      </c>
    </row>
    <row r="688" spans="1:1" ht="19" x14ac:dyDescent="0.25">
      <c r="A688" s="26" t="s">
        <v>988</v>
      </c>
    </row>
    <row r="689" spans="1:1" ht="19" x14ac:dyDescent="0.25">
      <c r="A689" s="26" t="s">
        <v>989</v>
      </c>
    </row>
    <row r="690" spans="1:1" ht="19" x14ac:dyDescent="0.25">
      <c r="A690" s="26" t="s">
        <v>990</v>
      </c>
    </row>
    <row r="691" spans="1:1" ht="19" x14ac:dyDescent="0.25">
      <c r="A691" s="26" t="s">
        <v>991</v>
      </c>
    </row>
    <row r="692" spans="1:1" ht="19" x14ac:dyDescent="0.25">
      <c r="A692" s="26" t="s">
        <v>992</v>
      </c>
    </row>
    <row r="693" spans="1:1" ht="19" x14ac:dyDescent="0.25">
      <c r="A693" s="26" t="s">
        <v>993</v>
      </c>
    </row>
    <row r="694" spans="1:1" ht="19" x14ac:dyDescent="0.25">
      <c r="A694" s="26" t="s">
        <v>994</v>
      </c>
    </row>
    <row r="695" spans="1:1" ht="19" x14ac:dyDescent="0.25">
      <c r="A695" s="26" t="s">
        <v>995</v>
      </c>
    </row>
    <row r="696" spans="1:1" ht="19" x14ac:dyDescent="0.25">
      <c r="A696" s="26" t="s">
        <v>996</v>
      </c>
    </row>
    <row r="697" spans="1:1" ht="19" x14ac:dyDescent="0.25">
      <c r="A697" s="26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Varying Hyperparameters</vt:lpstr>
      <vt:lpstr>500 Epochs</vt:lpstr>
      <vt:lpstr>200 Epochs</vt:lpstr>
      <vt:lpstr>Talos results before crash</vt:lpstr>
      <vt:lpstr>Talos run 2</vt:lpstr>
      <vt:lpstr>Saved models and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2020-06-13T11:56:59Z</dcterms:created>
  <dcterms:modified xsi:type="dcterms:W3CDTF">2020-06-16T20:18:32Z</dcterms:modified>
</cp:coreProperties>
</file>