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gerchen/Documents/MATLAB/rc_thesis_irf/Emp_App/Ramey_Zubairy_replication_codes/"/>
    </mc:Choice>
  </mc:AlternateContent>
  <xr:revisionPtr revIDLastSave="0" documentId="13_ncr:1_{9CB151B3-A32E-A34C-A88F-A3B7B6349AC0}" xr6:coauthVersionLast="47" xr6:coauthVersionMax="47" xr10:uidLastSave="{00000000-0000-0000-0000-000000000000}"/>
  <bookViews>
    <workbookView xWindow="0" yWindow="500" windowWidth="28800" windowHeight="13020" activeTab="1" xr2:uid="{00000000-000D-0000-FFFF-FFFF00000000}"/>
  </bookViews>
  <sheets>
    <sheet name="readme" sheetId="3" r:id="rId1"/>
    <sheet name="rzdat" sheetId="1" r:id="rId2"/>
    <sheet name="fred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558" i="1" l="1"/>
  <c r="S559" i="1"/>
  <c r="S560" i="1"/>
  <c r="S561" i="1"/>
  <c r="S562" i="1"/>
  <c r="S563" i="1"/>
  <c r="S564" i="1"/>
  <c r="S565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294" i="1"/>
  <c r="O342" i="2"/>
  <c r="C59" i="1" l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8" i="1"/>
  <c r="G295" i="1" l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294" i="1"/>
  <c r="L297" i="2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310" i="1"/>
  <c r="S557" i="1" l="1"/>
  <c r="S556" i="1"/>
  <c r="S555" i="1"/>
  <c r="S554" i="1"/>
  <c r="S553" i="1"/>
  <c r="S552" i="1"/>
  <c r="S551" i="1"/>
  <c r="S550" i="1"/>
  <c r="S549" i="1"/>
  <c r="S548" i="1"/>
  <c r="S547" i="1"/>
  <c r="S546" i="1"/>
  <c r="A546" i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</calcChain>
</file>

<file path=xl/sharedStrings.xml><?xml version="1.0" encoding="utf-8"?>
<sst xmlns="http://schemas.openxmlformats.org/spreadsheetml/2006/main" count="324" uniqueCount="172">
  <si>
    <t>quarter</t>
  </si>
  <si>
    <t>ngov</t>
  </si>
  <si>
    <t>ngdp</t>
  </si>
  <si>
    <t>pgdp</t>
  </si>
  <si>
    <t>pop</t>
  </si>
  <si>
    <t>recession</t>
  </si>
  <si>
    <t>unemp</t>
  </si>
  <si>
    <t>news</t>
  </si>
  <si>
    <t>rgdp</t>
  </si>
  <si>
    <t>ndeficit_nipa</t>
  </si>
  <si>
    <t>zlb_dummy</t>
  </si>
  <si>
    <t>unemp_altcr</t>
  </si>
  <si>
    <t>pgdp_altcr</t>
  </si>
  <si>
    <t>ntotrev_nipa</t>
  </si>
  <si>
    <t>pubfeddebt_treas</t>
  </si>
  <si>
    <t>fedrevq_treas</t>
  </si>
  <si>
    <t>fedexpq_treas</t>
  </si>
  <si>
    <t>nfedexp_nipa</t>
  </si>
  <si>
    <t>hpunemp_split</t>
  </si>
  <si>
    <t>hpunemp_full</t>
  </si>
  <si>
    <t>Title:</t>
  </si>
  <si>
    <t>Gross Domestic Product: Implicit Price Deflator</t>
  </si>
  <si>
    <t>Series ID:</t>
  </si>
  <si>
    <t>GDPDEF</t>
  </si>
  <si>
    <t>Source:</t>
  </si>
  <si>
    <t>US. Bureau of Economic Analysis</t>
  </si>
  <si>
    <t>Release:</t>
  </si>
  <si>
    <t>Gross Domestic Product</t>
  </si>
  <si>
    <t>Seasonal Adjustment:</t>
  </si>
  <si>
    <t>Seasonally Adjusted</t>
  </si>
  <si>
    <t>Frequency:</t>
  </si>
  <si>
    <t>Quarterly</t>
  </si>
  <si>
    <t>Units:</t>
  </si>
  <si>
    <t>Index 2009=100</t>
  </si>
  <si>
    <t>Date Range:</t>
  </si>
  <si>
    <t>1947-01-01 to 2015-10-01</t>
  </si>
  <si>
    <t>Last Updated:</t>
  </si>
  <si>
    <t>2016-03-25 7:51 AM CDT</t>
  </si>
  <si>
    <t>Notes:</t>
  </si>
  <si>
    <t>BEA Account Code: A191RD3</t>
  </si>
  <si>
    <t/>
  </si>
  <si>
    <t>The number of decimal places reported varies over time. A Guide to the</t>
  </si>
  <si>
    <t>National Income and Product Accounts of the United States (NIPA) -</t>
  </si>
  <si>
    <t>(http://www.bea.gov/national/pdf/nipaguid.pdf)</t>
  </si>
  <si>
    <t>DATE</t>
  </si>
  <si>
    <t>VALUE</t>
  </si>
  <si>
    <t>GDP</t>
  </si>
  <si>
    <t>Seasonally Adjusted Annual Rate</t>
  </si>
  <si>
    <t>Billions of Dollars</t>
  </si>
  <si>
    <t>BEA Account Code: A191RC1</t>
  </si>
  <si>
    <t>Gross domestic product (GDP), the featured measure of U.S. output, is</t>
  </si>
  <si>
    <t>the market value of the goods and services produced by labor and</t>
  </si>
  <si>
    <t xml:space="preserve">property located in the United States. </t>
  </si>
  <si>
    <t xml:space="preserve"> </t>
  </si>
  <si>
    <t>For more information, see the Guide to the National Income and Product</t>
  </si>
  <si>
    <t>Accounts of the United States (NIPA) -</t>
  </si>
  <si>
    <t>Government Consumption Expenditures and Gross Investment</t>
  </si>
  <si>
    <t>GCE</t>
  </si>
  <si>
    <t>BEA Account Code: A822RC1</t>
  </si>
  <si>
    <t>A Guide to the National Income and Product Accounts of the United</t>
  </si>
  <si>
    <t>States (NIPA) - (http://www.bea.gov/national/pdf/nipaguid.pdf)</t>
  </si>
  <si>
    <t>Real Gross Domestic Product</t>
  </si>
  <si>
    <t>GDPC1</t>
  </si>
  <si>
    <t>Billions of Chained 2009 Dollars</t>
  </si>
  <si>
    <t>BEA Account Code: A191RX1</t>
  </si>
  <si>
    <t>Real gross domestic product is the inflation adjusted value of the</t>
  </si>
  <si>
    <t>goods and services produced by labor and property located in the</t>
  </si>
  <si>
    <t xml:space="preserve">United States. </t>
  </si>
  <si>
    <t>For more information see the Guide to the National Income and Product</t>
  </si>
  <si>
    <t>Total Population: All Ages including Armed Forces Overseas</t>
  </si>
  <si>
    <t>POP</t>
  </si>
  <si>
    <t>US. Bureau of the Census</t>
  </si>
  <si>
    <t>National Population Estimates (Not a Press Release)</t>
  </si>
  <si>
    <t>Not Seasonally Adjusted</t>
  </si>
  <si>
    <t>Aggregation Method:</t>
  </si>
  <si>
    <t>Average</t>
  </si>
  <si>
    <t>Thousands</t>
  </si>
  <si>
    <t>1952-01-01 to 2016-12-01</t>
  </si>
  <si>
    <t>2016-02-23 10:46 AM CST</t>
  </si>
  <si>
    <t>The intercensal estimates for 1990-2000 for the United States</t>
  </si>
  <si>
    <t>population are produced by converting the 1990-2000 postcensal</t>
  </si>
  <si>
    <t>estimates prepared previously for the U. S. to account for differences</t>
  </si>
  <si>
    <t>between the postcensal estimates in 2000 and census counts (error of</t>
  </si>
  <si>
    <t>closure). The postcensal estimates for 1990 to 2000 were produced by</t>
  </si>
  <si>
    <t>updating the resident population enumerated in the 1990 census by</t>
  </si>
  <si>
    <t>estimates of the components of population change between April 1, 1990</t>
  </si>
  <si>
    <t>and April 1, 2000-- births to U.S. resident women, deaths to U.S.</t>
  </si>
  <si>
    <t>residents, net international migration (incl legal &amp; residual foreign</t>
  </si>
  <si>
    <t>born), and net movement of the U.S. armed forces and civilian citizens</t>
  </si>
  <si>
    <t>to the United States. Intercensal population estimates for 1990 to</t>
  </si>
  <si>
    <t>2000 are derived from the postcensal estimates by distributing the</t>
  </si>
  <si>
    <t>error of closure over the decade by month. The method used for the</t>
  </si>
  <si>
    <t>1990s for distributing the error of closure is the same that was used</t>
  </si>
  <si>
    <t>for the 1980s. This method produces an intercensal estimate as a</t>
  </si>
  <si>
    <t>function of time and the postcensal estimates,using the following</t>
  </si>
  <si>
    <t>formula: the population at time t is equal to the postcensal estimate</t>
  </si>
  <si>
    <t>at time t multiplied by a function. The function is the April 1, 2000</t>
  </si>
  <si>
    <t>census count divided by the April 1, 2000 postcensal estimate raised</t>
  </si>
  <si>
    <t>to the power of t divided by 3653.</t>
  </si>
  <si>
    <t>Civilian Unemployment Rate</t>
  </si>
  <si>
    <t>UNRATE</t>
  </si>
  <si>
    <t>US. Bureau of Labor Statistics</t>
  </si>
  <si>
    <t>Employment Situation</t>
  </si>
  <si>
    <t>Percent</t>
  </si>
  <si>
    <t>1948-01-01 to 2016-02-01</t>
  </si>
  <si>
    <t>2016-03-04 7:46 AM CST</t>
  </si>
  <si>
    <t>The unemployment rate represents the number of unemployed as a</t>
  </si>
  <si>
    <t>percentage of the labor force. Labor force data are restricted to</t>
  </si>
  <si>
    <t>people 16 years of age and older, who currently reside in 1 of the 50</t>
  </si>
  <si>
    <t>states or the District of Columbia, who do not reside in institutions</t>
  </si>
  <si>
    <t>(e.g., penal and mental facilities, homes for the aged), and who are</t>
  </si>
  <si>
    <t>not on active duty in the Armed Forces.</t>
  </si>
  <si>
    <t>This rate is also defined as the U-3 measure of labor</t>
  </si>
  <si>
    <t>underutilization.</t>
  </si>
  <si>
    <t>The series comes from the 'Current Population Survey (Household</t>
  </si>
  <si>
    <t>Survey)'</t>
  </si>
  <si>
    <t>3-Month Treasury Bill: Secondary Market Rate</t>
  </si>
  <si>
    <t>TB3MS</t>
  </si>
  <si>
    <t>Board of Governors of the Federal Reserve System (US)</t>
  </si>
  <si>
    <t>H.15 Selected Interest Rates</t>
  </si>
  <si>
    <t>1934-01-01 to 2016-02-01</t>
  </si>
  <si>
    <t>2016-03-07 3:36 PM CST</t>
  </si>
  <si>
    <t>Averages of Business Days, Discount Basis</t>
  </si>
  <si>
    <t>Real Potential Gross Domestic Product</t>
  </si>
  <si>
    <t>GDPPOT</t>
  </si>
  <si>
    <t>US. Congressional Budget Office</t>
  </si>
  <si>
    <t>Budget and Economic Outlook</t>
  </si>
  <si>
    <t>1949-01-01 to 2026-10-01</t>
  </si>
  <si>
    <t>2016-01-26 12:01 PM CST</t>
  </si>
  <si>
    <t>Real potential GDP is the CBO’s estimate of the output the economy</t>
  </si>
  <si>
    <t>would produce with a high rate of use of its capital and labor</t>
  </si>
  <si>
    <t>resources. The data is adjusted to remove the effects of inflation.</t>
  </si>
  <si>
    <t>rgdp_potcbo</t>
  </si>
  <si>
    <t>See files in govasymm\data\data-us\interpolation</t>
  </si>
  <si>
    <t>builddat.do</t>
  </si>
  <si>
    <t>interpol.do</t>
  </si>
  <si>
    <t>which use Modern_data.xlsx and Historical_data.xlsx</t>
  </si>
  <si>
    <t>rgdp_pott6</t>
  </si>
  <si>
    <t>rgdp_altcr</t>
  </si>
  <si>
    <t>ngdp_altcr</t>
  </si>
  <si>
    <t>nominal government purchases</t>
  </si>
  <si>
    <t>nominal GDP</t>
  </si>
  <si>
    <t>GDP implicit price deflator</t>
  </si>
  <si>
    <t>nominal Federal current receipts, NIPA accrual basis</t>
  </si>
  <si>
    <t>military news</t>
  </si>
  <si>
    <t>total population, including armed forces overseas</t>
  </si>
  <si>
    <t>recession indicator</t>
  </si>
  <si>
    <t>civilian unemployment rate</t>
  </si>
  <si>
    <t>real GDP</t>
  </si>
  <si>
    <t>3-month treasury bill rate, secondary market</t>
  </si>
  <si>
    <t>dummy for zlb periods</t>
  </si>
  <si>
    <t>real potential GDP, based on cubic polynomial fit from 1889:1 - 1950:2( omitting Great Depression and WWII), overlapped with CBO from 1949:1 - on</t>
  </si>
  <si>
    <t>real potential GDP, based on 6th degree polynomial fit from 1889:1 - 2015:4, ommiting Great Depression and WWII</t>
  </si>
  <si>
    <t>alternative unemployment Christina Romer</t>
  </si>
  <si>
    <t>alternative real GDP, Christina Romer</t>
  </si>
  <si>
    <t>alternative price deflator, Christina Romer</t>
  </si>
  <si>
    <t>alternative nominal GDP, Christina Romer</t>
  </si>
  <si>
    <t>nominal total government revenue (federal + state and local), NIPA accrual basis.</t>
  </si>
  <si>
    <t>nominal deficit, NIPA accrual basis, constructed as *total* federal expenditures - total federal receipts</t>
  </si>
  <si>
    <t>nominal federal debt in the hands of the public, cash basis</t>
  </si>
  <si>
    <t>nominal federal revenue, Treasury data, cash basis</t>
  </si>
  <si>
    <t>nominal federal outlays, Treasury data, cash basis</t>
  </si>
  <si>
    <t>nominal federal expenditures, NIPA accrual basis</t>
  </si>
  <si>
    <t>HP unemployment, split sample</t>
  </si>
  <si>
    <t>HP unemployment, full sample</t>
  </si>
  <si>
    <t>tbill_interp</t>
  </si>
  <si>
    <t>nydiscrate</t>
  </si>
  <si>
    <t>tbill</t>
  </si>
  <si>
    <t>nfedcurrreceipts_nipa</t>
  </si>
  <si>
    <t>Revised November 21, 2016</t>
  </si>
  <si>
    <t>NY discount rate</t>
  </si>
  <si>
    <t>Tbill interpolated with NY discount rate for early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</si>
</sst>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yyyy\-mm\-dd"/>
  </numFmts>
  <fonts count="21" x14ac:knownFonts="1">
    <font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9C0006"/>
      <name val="Arial"/>
      <family val="2"/>
    </font>
    <font>
      <b/>
      <sz val="10"/>
      <color rgb="FFFA7D00"/>
      <name val="Arial"/>
      <family val="2"/>
    </font>
    <font>
      <b/>
      <sz val="10"/>
      <color theme="0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b/>
      <sz val="10"/>
      <color rgb="FF3F3F3F"/>
      <name val="Arial"/>
      <family val="2"/>
    </font>
    <font>
      <b/>
      <sz val="18"/>
      <color theme="3"/>
      <name val="Cambria"/>
      <family val="2"/>
      <scheme val="major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" applyNumberFormat="0" applyAlignment="0" applyProtection="0"/>
    <xf numFmtId="0" fontId="6" fillId="28" borderId="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" applyNumberFormat="0" applyAlignment="0" applyProtection="0"/>
    <xf numFmtId="0" fontId="13" fillId="0" borderId="6" applyNumberFormat="0" applyFill="0" applyAlignment="0" applyProtection="0"/>
    <xf numFmtId="0" fontId="14" fillId="31" borderId="0" applyNumberFormat="0" applyBorder="0" applyAlignment="0" applyProtection="0"/>
    <xf numFmtId="0" fontId="1" fillId="0" borderId="0"/>
    <xf numFmtId="0" fontId="2" fillId="32" borderId="7" applyNumberFormat="0" applyFont="0" applyAlignment="0" applyProtection="0"/>
    <xf numFmtId="0" fontId="15" fillId="27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16">
    <xf numFmtId="0" fontId="0" fillId="0" borderId="0" xfId="0"/>
    <xf numFmtId="2" fontId="19" fillId="0" borderId="0" xfId="0" applyNumberFormat="1" applyFont="1"/>
    <xf numFmtId="164" fontId="19" fillId="0" borderId="0" xfId="0" applyNumberFormat="1" applyFont="1"/>
    <xf numFmtId="2" fontId="20" fillId="0" borderId="0" xfId="0" applyNumberFormat="1" applyFont="1"/>
    <xf numFmtId="0" fontId="19" fillId="0" borderId="0" xfId="0" applyFon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1" fillId="0" borderId="0" xfId="37" applyNumberFormat="1"/>
    <xf numFmtId="0" fontId="0" fillId="0" borderId="0" xfId="0" applyAlignment="1">
      <alignment horizontal="left"/>
    </xf>
    <xf numFmtId="167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0" fontId="17" fillId="0" borderId="0" xfId="0" applyFont="1"/>
    <xf numFmtId="2" fontId="20" fillId="33" borderId="0" xfId="0" applyNumberFormat="1" applyFont="1" applyFill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37" xr:uid="{00000000-0005-0000-0000-000025000000}"/>
    <cellStyle name="Note" xfId="38" builtinId="10" customBuiltin="1"/>
    <cellStyle name="Output" xfId="39" builtinId="21" customBuiltin="1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4"/>
  <sheetViews>
    <sheetView workbookViewId="0">
      <selection activeCell="C37" sqref="C37"/>
    </sheetView>
  </sheetViews>
  <sheetFormatPr baseColWidth="10" defaultColWidth="8.83203125" defaultRowHeight="13" x14ac:dyDescent="0.15"/>
  <cols>
    <col min="1" max="1" width="16.5" customWidth="1"/>
  </cols>
  <sheetData>
    <row r="1" spans="1:2" x14ac:dyDescent="0.15">
      <c r="A1" s="14" t="s">
        <v>169</v>
      </c>
    </row>
    <row r="2" spans="1:2" x14ac:dyDescent="0.15">
      <c r="A2" s="14"/>
    </row>
    <row r="3" spans="1:2" x14ac:dyDescent="0.15">
      <c r="A3" s="14" t="s">
        <v>133</v>
      </c>
    </row>
    <row r="4" spans="1:2" x14ac:dyDescent="0.15">
      <c r="A4" s="14" t="s">
        <v>134</v>
      </c>
    </row>
    <row r="5" spans="1:2" x14ac:dyDescent="0.15">
      <c r="A5" s="14" t="s">
        <v>135</v>
      </c>
    </row>
    <row r="6" spans="1:2" x14ac:dyDescent="0.15">
      <c r="A6" s="14" t="s">
        <v>136</v>
      </c>
    </row>
    <row r="8" spans="1:2" ht="14" x14ac:dyDescent="0.2">
      <c r="A8" s="1" t="s">
        <v>1</v>
      </c>
      <c r="B8" t="s">
        <v>140</v>
      </c>
    </row>
    <row r="9" spans="1:2" ht="14" x14ac:dyDescent="0.2">
      <c r="A9" s="1" t="s">
        <v>2</v>
      </c>
      <c r="B9" t="s">
        <v>141</v>
      </c>
    </row>
    <row r="10" spans="1:2" ht="14" x14ac:dyDescent="0.2">
      <c r="A10" s="2" t="s">
        <v>3</v>
      </c>
      <c r="B10" t="s">
        <v>142</v>
      </c>
    </row>
    <row r="11" spans="1:2" ht="14" x14ac:dyDescent="0.2">
      <c r="A11" s="1" t="s">
        <v>4</v>
      </c>
      <c r="B11" t="s">
        <v>145</v>
      </c>
    </row>
    <row r="12" spans="1:2" ht="14" x14ac:dyDescent="0.2">
      <c r="A12" s="1" t="s">
        <v>5</v>
      </c>
      <c r="B12" t="s">
        <v>146</v>
      </c>
    </row>
    <row r="13" spans="1:2" ht="14" x14ac:dyDescent="0.2">
      <c r="A13" s="1" t="s">
        <v>6</v>
      </c>
      <c r="B13" t="s">
        <v>147</v>
      </c>
    </row>
    <row r="14" spans="1:2" ht="14" x14ac:dyDescent="0.2">
      <c r="A14" s="3" t="s">
        <v>7</v>
      </c>
      <c r="B14" t="s">
        <v>144</v>
      </c>
    </row>
    <row r="15" spans="1:2" ht="14" x14ac:dyDescent="0.2">
      <c r="A15" s="1" t="s">
        <v>8</v>
      </c>
      <c r="B15" t="s">
        <v>148</v>
      </c>
    </row>
    <row r="16" spans="1:2" ht="14" x14ac:dyDescent="0.2">
      <c r="A16" s="4" t="s">
        <v>168</v>
      </c>
      <c r="B16" t="s">
        <v>143</v>
      </c>
    </row>
    <row r="17" spans="1:2" ht="14" x14ac:dyDescent="0.2">
      <c r="A17" s="4" t="s">
        <v>9</v>
      </c>
      <c r="B17" t="s">
        <v>158</v>
      </c>
    </row>
    <row r="18" spans="1:2" ht="14" x14ac:dyDescent="0.2">
      <c r="A18" s="1" t="s">
        <v>167</v>
      </c>
      <c r="B18" t="s">
        <v>149</v>
      </c>
    </row>
    <row r="19" spans="1:2" ht="14" x14ac:dyDescent="0.2">
      <c r="A19" s="1" t="s">
        <v>10</v>
      </c>
      <c r="B19" t="s">
        <v>150</v>
      </c>
    </row>
    <row r="20" spans="1:2" ht="14" x14ac:dyDescent="0.2">
      <c r="A20" s="4" t="s">
        <v>132</v>
      </c>
      <c r="B20" t="s">
        <v>151</v>
      </c>
    </row>
    <row r="21" spans="1:2" ht="14" x14ac:dyDescent="0.2">
      <c r="A21" s="4" t="s">
        <v>137</v>
      </c>
      <c r="B21" t="s">
        <v>152</v>
      </c>
    </row>
    <row r="22" spans="1:2" ht="14" x14ac:dyDescent="0.2">
      <c r="A22" s="4" t="s">
        <v>11</v>
      </c>
      <c r="B22" t="s">
        <v>153</v>
      </c>
    </row>
    <row r="23" spans="1:2" ht="14" x14ac:dyDescent="0.2">
      <c r="A23" s="4" t="s">
        <v>138</v>
      </c>
      <c r="B23" t="s">
        <v>154</v>
      </c>
    </row>
    <row r="24" spans="1:2" ht="14" x14ac:dyDescent="0.2">
      <c r="A24" s="4" t="s">
        <v>12</v>
      </c>
      <c r="B24" t="s">
        <v>155</v>
      </c>
    </row>
    <row r="25" spans="1:2" ht="14" x14ac:dyDescent="0.2">
      <c r="A25" s="4" t="s">
        <v>139</v>
      </c>
      <c r="B25" t="s">
        <v>156</v>
      </c>
    </row>
    <row r="26" spans="1:2" ht="14" x14ac:dyDescent="0.2">
      <c r="A26" s="4" t="s">
        <v>13</v>
      </c>
      <c r="B26" t="s">
        <v>157</v>
      </c>
    </row>
    <row r="27" spans="1:2" ht="14" x14ac:dyDescent="0.2">
      <c r="A27" s="4" t="s">
        <v>14</v>
      </c>
      <c r="B27" t="s">
        <v>159</v>
      </c>
    </row>
    <row r="28" spans="1:2" ht="14" x14ac:dyDescent="0.2">
      <c r="A28" s="4" t="s">
        <v>15</v>
      </c>
      <c r="B28" t="s">
        <v>160</v>
      </c>
    </row>
    <row r="29" spans="1:2" ht="14" x14ac:dyDescent="0.2">
      <c r="A29" s="4" t="s">
        <v>16</v>
      </c>
      <c r="B29" t="s">
        <v>161</v>
      </c>
    </row>
    <row r="30" spans="1:2" ht="14" x14ac:dyDescent="0.2">
      <c r="A30" s="4" t="s">
        <v>17</v>
      </c>
      <c r="B30" t="s">
        <v>162</v>
      </c>
    </row>
    <row r="31" spans="1:2" ht="14" x14ac:dyDescent="0.2">
      <c r="A31" s="4" t="s">
        <v>18</v>
      </c>
      <c r="B31" t="s">
        <v>163</v>
      </c>
    </row>
    <row r="32" spans="1:2" ht="14" x14ac:dyDescent="0.2">
      <c r="A32" s="4" t="s">
        <v>19</v>
      </c>
      <c r="B32" t="s">
        <v>164</v>
      </c>
    </row>
    <row r="33" spans="1:2" ht="14" x14ac:dyDescent="0.2">
      <c r="A33" s="4" t="s">
        <v>165</v>
      </c>
      <c r="B33" t="s">
        <v>171</v>
      </c>
    </row>
    <row r="34" spans="1:2" ht="14" x14ac:dyDescent="0.2">
      <c r="A34" s="4" t="s">
        <v>166</v>
      </c>
      <c r="B34" t="s">
        <v>170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56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7" sqref="I7"/>
    </sheetView>
  </sheetViews>
  <sheetFormatPr baseColWidth="10" defaultColWidth="8.83203125" defaultRowHeight="13" x14ac:dyDescent="0.15"/>
  <cols>
    <col min="1" max="2" width="9.1640625" style="5"/>
    <col min="3" max="3" width="10.33203125" style="5" customWidth="1"/>
    <col min="4" max="4" width="9.5" style="6" customWidth="1"/>
    <col min="5" max="5" width="10" style="5" customWidth="1"/>
    <col min="6" max="8" width="9.1640625" style="5"/>
    <col min="9" max="9" width="10.5" style="5" customWidth="1"/>
    <col min="10" max="10" width="12.1640625" customWidth="1"/>
    <col min="11" max="11" width="11.83203125" customWidth="1"/>
    <col min="12" max="12" width="9.1640625" style="5"/>
    <col min="13" max="13" width="11" style="5" customWidth="1"/>
    <col min="14" max="14" width="12.1640625" customWidth="1"/>
    <col min="15" max="15" width="12" customWidth="1"/>
    <col min="16" max="26" width="15" customWidth="1"/>
  </cols>
  <sheetData>
    <row r="1" spans="1:28" s="4" customFormat="1" ht="14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5" t="s">
        <v>7</v>
      </c>
      <c r="I1" s="1" t="s">
        <v>8</v>
      </c>
      <c r="J1" s="4" t="s">
        <v>168</v>
      </c>
      <c r="K1" s="4" t="s">
        <v>9</v>
      </c>
      <c r="L1" s="1" t="s">
        <v>167</v>
      </c>
      <c r="M1" s="1" t="s">
        <v>10</v>
      </c>
      <c r="N1" s="4" t="s">
        <v>132</v>
      </c>
      <c r="O1" s="4" t="s">
        <v>137</v>
      </c>
      <c r="P1" s="4" t="s">
        <v>11</v>
      </c>
      <c r="Q1" s="4" t="s">
        <v>138</v>
      </c>
      <c r="R1" s="4" t="s">
        <v>12</v>
      </c>
      <c r="S1" s="4" t="s">
        <v>139</v>
      </c>
      <c r="T1" s="4" t="s">
        <v>13</v>
      </c>
      <c r="U1" s="4" t="s">
        <v>14</v>
      </c>
      <c r="V1" s="4" t="s">
        <v>15</v>
      </c>
      <c r="W1" s="4" t="s">
        <v>16</v>
      </c>
      <c r="X1" s="4" t="s">
        <v>17</v>
      </c>
      <c r="Y1" s="4" t="s">
        <v>18</v>
      </c>
      <c r="Z1" s="4" t="s">
        <v>19</v>
      </c>
      <c r="AA1" s="4" t="s">
        <v>165</v>
      </c>
      <c r="AB1" s="4" t="s">
        <v>166</v>
      </c>
    </row>
    <row r="2" spans="1:28" x14ac:dyDescent="0.15">
      <c r="A2" s="5">
        <v>1875</v>
      </c>
      <c r="E2" s="5">
        <v>45049.08203125</v>
      </c>
      <c r="F2" s="5">
        <v>1</v>
      </c>
      <c r="M2" s="5">
        <v>0</v>
      </c>
    </row>
    <row r="3" spans="1:28" x14ac:dyDescent="0.15">
      <c r="A3" s="5">
        <v>1875.25</v>
      </c>
      <c r="E3" s="5">
        <v>45314.83203125</v>
      </c>
      <c r="F3" s="5">
        <v>1</v>
      </c>
      <c r="M3" s="5">
        <v>0</v>
      </c>
    </row>
    <row r="4" spans="1:28" x14ac:dyDescent="0.15">
      <c r="A4" s="5">
        <v>1875.5</v>
      </c>
      <c r="E4" s="5">
        <v>45572.58203125</v>
      </c>
      <c r="F4" s="5">
        <v>1</v>
      </c>
      <c r="M4" s="5">
        <v>0</v>
      </c>
    </row>
    <row r="5" spans="1:28" x14ac:dyDescent="0.15">
      <c r="A5" s="5">
        <v>1875.75</v>
      </c>
      <c r="E5" s="5">
        <v>45814.33203125</v>
      </c>
      <c r="F5" s="5">
        <v>1</v>
      </c>
      <c r="M5" s="5">
        <v>0</v>
      </c>
    </row>
    <row r="6" spans="1:28" x14ac:dyDescent="0.15">
      <c r="A6" s="5">
        <v>1876</v>
      </c>
      <c r="E6" s="5">
        <v>46056.08203125</v>
      </c>
      <c r="F6" s="5">
        <v>1</v>
      </c>
      <c r="M6" s="5">
        <v>0</v>
      </c>
    </row>
    <row r="7" spans="1:28" x14ac:dyDescent="0.15">
      <c r="A7" s="5">
        <v>1876.25</v>
      </c>
      <c r="E7" s="5">
        <v>46297.83203125</v>
      </c>
      <c r="F7" s="5">
        <v>1</v>
      </c>
      <c r="M7" s="5">
        <v>0</v>
      </c>
    </row>
    <row r="8" spans="1:28" x14ac:dyDescent="0.15">
      <c r="A8" s="5">
        <v>1876.5</v>
      </c>
      <c r="E8" s="5">
        <v>46537.41796875</v>
      </c>
      <c r="F8" s="5">
        <v>1</v>
      </c>
      <c r="M8" s="5">
        <v>0</v>
      </c>
    </row>
    <row r="9" spans="1:28" x14ac:dyDescent="0.15">
      <c r="A9" s="5">
        <v>1876.75</v>
      </c>
      <c r="E9" s="5">
        <v>46772.66796875</v>
      </c>
      <c r="F9" s="5">
        <v>1</v>
      </c>
      <c r="M9" s="5">
        <v>0</v>
      </c>
    </row>
    <row r="10" spans="1:28" x14ac:dyDescent="0.15">
      <c r="A10" s="5">
        <v>1877</v>
      </c>
      <c r="E10" s="5">
        <v>47007.91796875</v>
      </c>
      <c r="F10" s="5">
        <v>1</v>
      </c>
      <c r="M10" s="5">
        <v>0</v>
      </c>
    </row>
    <row r="11" spans="1:28" x14ac:dyDescent="0.15">
      <c r="A11" s="5">
        <v>1877.25</v>
      </c>
      <c r="E11" s="5">
        <v>47243.16796875</v>
      </c>
      <c r="F11" s="5">
        <v>1</v>
      </c>
      <c r="M11" s="5">
        <v>0</v>
      </c>
    </row>
    <row r="12" spans="1:28" x14ac:dyDescent="0.15">
      <c r="A12" s="5">
        <v>1877.5</v>
      </c>
      <c r="E12" s="5">
        <v>47476.58203125</v>
      </c>
      <c r="F12" s="5">
        <v>1</v>
      </c>
      <c r="M12" s="5">
        <v>0</v>
      </c>
    </row>
    <row r="13" spans="1:28" x14ac:dyDescent="0.15">
      <c r="A13" s="5">
        <v>1877.75</v>
      </c>
      <c r="E13" s="5">
        <v>47706.33203125</v>
      </c>
      <c r="F13" s="5">
        <v>1</v>
      </c>
      <c r="M13" s="5">
        <v>0</v>
      </c>
    </row>
    <row r="14" spans="1:28" x14ac:dyDescent="0.15">
      <c r="A14" s="5">
        <v>1878</v>
      </c>
      <c r="E14" s="5">
        <v>47936.08203125</v>
      </c>
      <c r="F14" s="5">
        <v>1</v>
      </c>
      <c r="M14" s="5">
        <v>0</v>
      </c>
    </row>
    <row r="15" spans="1:28" x14ac:dyDescent="0.15">
      <c r="A15" s="5">
        <v>1878.25</v>
      </c>
      <c r="E15" s="5">
        <v>48165.83203125</v>
      </c>
      <c r="F15" s="5">
        <v>1</v>
      </c>
      <c r="M15" s="5">
        <v>0</v>
      </c>
    </row>
    <row r="16" spans="1:28" x14ac:dyDescent="0.15">
      <c r="A16" s="5">
        <v>1878.5</v>
      </c>
      <c r="E16" s="5">
        <v>48397.75</v>
      </c>
      <c r="F16" s="5">
        <v>1</v>
      </c>
      <c r="M16" s="5">
        <v>0</v>
      </c>
    </row>
    <row r="17" spans="1:24" x14ac:dyDescent="0.15">
      <c r="A17" s="5">
        <v>1878.75</v>
      </c>
      <c r="E17" s="5">
        <v>48634</v>
      </c>
      <c r="F17" s="5">
        <v>1</v>
      </c>
      <c r="M17" s="5">
        <v>0</v>
      </c>
    </row>
    <row r="18" spans="1:24" x14ac:dyDescent="0.15">
      <c r="A18" s="5">
        <v>1879</v>
      </c>
      <c r="E18" s="5">
        <v>48870.25</v>
      </c>
      <c r="F18" s="5">
        <v>1</v>
      </c>
      <c r="M18" s="5">
        <v>0</v>
      </c>
    </row>
    <row r="19" spans="1:24" x14ac:dyDescent="0.15">
      <c r="A19" s="5">
        <v>1879.25</v>
      </c>
      <c r="E19" s="5">
        <v>49106.5</v>
      </c>
      <c r="F19" s="5">
        <v>0</v>
      </c>
      <c r="M19" s="5">
        <v>0</v>
      </c>
    </row>
    <row r="20" spans="1:24" x14ac:dyDescent="0.15">
      <c r="A20" s="5">
        <v>1879.5</v>
      </c>
      <c r="E20" s="5">
        <v>49347.16796875</v>
      </c>
      <c r="F20" s="5">
        <v>0</v>
      </c>
      <c r="J20">
        <v>0.27262170000000002</v>
      </c>
      <c r="K20">
        <v>-2.286E-4</v>
      </c>
      <c r="M20" s="5">
        <v>0</v>
      </c>
      <c r="U20">
        <v>2.2373210000000001</v>
      </c>
      <c r="V20">
        <v>0.29869279999999998</v>
      </c>
      <c r="W20">
        <v>0.30992535999999998</v>
      </c>
      <c r="X20">
        <v>0.27976119999999999</v>
      </c>
    </row>
    <row r="21" spans="1:24" x14ac:dyDescent="0.15">
      <c r="A21" s="5">
        <v>1879.75</v>
      </c>
      <c r="E21" s="5">
        <v>49596.66796875</v>
      </c>
      <c r="F21" s="5">
        <v>0</v>
      </c>
      <c r="J21">
        <v>0.3009655</v>
      </c>
      <c r="K21">
        <v>-6.8827100000000002E-2</v>
      </c>
      <c r="M21" s="5">
        <v>0</v>
      </c>
      <c r="U21">
        <v>2.179573</v>
      </c>
      <c r="V21">
        <v>0.32974717999999997</v>
      </c>
      <c r="W21">
        <v>0.26617899</v>
      </c>
      <c r="X21">
        <v>0.2402726</v>
      </c>
    </row>
    <row r="22" spans="1:24" x14ac:dyDescent="0.15">
      <c r="A22" s="5">
        <v>1880</v>
      </c>
      <c r="E22" s="5">
        <v>49846.16796875</v>
      </c>
      <c r="F22" s="5">
        <v>0</v>
      </c>
      <c r="J22">
        <v>0.3293316</v>
      </c>
      <c r="K22">
        <v>-0.1181807</v>
      </c>
      <c r="M22" s="5">
        <v>0</v>
      </c>
      <c r="U22">
        <v>2.1294949999999999</v>
      </c>
      <c r="V22">
        <v>0.36082603000000002</v>
      </c>
      <c r="W22">
        <v>0.24377798000000001</v>
      </c>
      <c r="X22">
        <v>0.22005179999999999</v>
      </c>
    </row>
    <row r="23" spans="1:24" x14ac:dyDescent="0.15">
      <c r="A23" s="5">
        <v>1880.25</v>
      </c>
      <c r="E23" s="5">
        <v>50095.66796875</v>
      </c>
      <c r="F23" s="5">
        <v>0</v>
      </c>
      <c r="J23">
        <v>0.31474269999999999</v>
      </c>
      <c r="K23">
        <v>-9.6958500000000003E-2</v>
      </c>
      <c r="M23" s="5">
        <v>0</v>
      </c>
      <c r="U23">
        <v>2.0909089999999999</v>
      </c>
      <c r="V23">
        <v>0.34484197999999999</v>
      </c>
      <c r="W23">
        <v>0.25068969000000002</v>
      </c>
      <c r="X23">
        <v>0.22629079999999999</v>
      </c>
    </row>
    <row r="24" spans="1:24" x14ac:dyDescent="0.15">
      <c r="A24" s="5">
        <v>1880.5</v>
      </c>
      <c r="E24" s="5">
        <v>50362.33203125</v>
      </c>
      <c r="F24" s="5">
        <v>0</v>
      </c>
      <c r="J24">
        <v>0.33102239999999999</v>
      </c>
      <c r="K24">
        <v>-0.1117151</v>
      </c>
      <c r="M24" s="5">
        <v>0</v>
      </c>
      <c r="U24">
        <v>2.0676480000000002</v>
      </c>
      <c r="V24">
        <v>0.36267853</v>
      </c>
      <c r="W24">
        <v>0.25286447000000001</v>
      </c>
      <c r="X24">
        <v>0.22825390000000001</v>
      </c>
    </row>
    <row r="25" spans="1:24" x14ac:dyDescent="0.15">
      <c r="A25" s="5">
        <v>1880.75</v>
      </c>
      <c r="E25" s="5">
        <v>50663.33203125</v>
      </c>
      <c r="F25" s="5">
        <v>0</v>
      </c>
      <c r="J25">
        <v>0.32173449999999998</v>
      </c>
      <c r="K25">
        <v>-7.9120399999999994E-2</v>
      </c>
      <c r="M25" s="5">
        <v>0</v>
      </c>
      <c r="U25">
        <v>2.0526589999999998</v>
      </c>
      <c r="V25">
        <v>0.35250238</v>
      </c>
      <c r="W25">
        <v>0.27840608999999999</v>
      </c>
      <c r="X25">
        <v>0.25130960000000002</v>
      </c>
    </row>
    <row r="26" spans="1:24" x14ac:dyDescent="0.15">
      <c r="A26" s="5">
        <v>1881</v>
      </c>
      <c r="E26" s="5">
        <v>50964.33203125</v>
      </c>
      <c r="F26" s="5">
        <v>0</v>
      </c>
      <c r="J26">
        <v>0.32197900000000002</v>
      </c>
      <c r="K26">
        <v>-9.2697100000000004E-2</v>
      </c>
      <c r="M26" s="5">
        <v>0</v>
      </c>
      <c r="U26">
        <v>2.038888</v>
      </c>
      <c r="V26">
        <v>0.35277027</v>
      </c>
      <c r="W26">
        <v>0.26364376</v>
      </c>
      <c r="X26">
        <v>0.2379841</v>
      </c>
    </row>
    <row r="27" spans="1:24" x14ac:dyDescent="0.15">
      <c r="A27" s="5">
        <v>1881.25</v>
      </c>
      <c r="E27" s="5">
        <v>51265.33203125</v>
      </c>
      <c r="F27" s="5">
        <v>0</v>
      </c>
      <c r="J27">
        <v>0.34242980000000001</v>
      </c>
      <c r="K27">
        <v>-0.12787799999999999</v>
      </c>
      <c r="M27" s="5">
        <v>0</v>
      </c>
      <c r="U27">
        <v>2.0192860000000001</v>
      </c>
      <c r="V27">
        <v>0.37517681000000003</v>
      </c>
      <c r="W27">
        <v>0.24793772</v>
      </c>
      <c r="X27">
        <v>0.22380659999999999</v>
      </c>
    </row>
    <row r="28" spans="1:24" x14ac:dyDescent="0.15">
      <c r="A28" s="5">
        <v>1881.5</v>
      </c>
      <c r="E28" s="5">
        <v>51584.91796875</v>
      </c>
      <c r="F28" s="5">
        <v>0</v>
      </c>
      <c r="J28">
        <v>0.35116809999999998</v>
      </c>
      <c r="K28">
        <v>-0.13347819999999999</v>
      </c>
      <c r="M28" s="5">
        <v>0</v>
      </c>
      <c r="U28">
        <v>1.9867980000000001</v>
      </c>
      <c r="V28">
        <v>0.38475069000000001</v>
      </c>
      <c r="W28">
        <v>0.25167573999999998</v>
      </c>
      <c r="X28">
        <v>0.22718089999999999</v>
      </c>
    </row>
    <row r="29" spans="1:24" x14ac:dyDescent="0.15">
      <c r="A29" s="5">
        <v>1881.75</v>
      </c>
      <c r="E29" s="5">
        <v>51941.66796875</v>
      </c>
      <c r="F29" s="5">
        <v>0</v>
      </c>
      <c r="J29">
        <v>0.37310189999999999</v>
      </c>
      <c r="K29">
        <v>-0.14607249999999999</v>
      </c>
      <c r="M29" s="5">
        <v>0</v>
      </c>
      <c r="U29">
        <v>1.9459150000000001</v>
      </c>
      <c r="V29">
        <v>0.40878213000000002</v>
      </c>
      <c r="W29">
        <v>0.2626791</v>
      </c>
      <c r="X29">
        <v>0.2371133</v>
      </c>
    </row>
    <row r="30" spans="1:24" x14ac:dyDescent="0.15">
      <c r="A30" s="5">
        <v>1882</v>
      </c>
      <c r="E30" s="5">
        <v>52298.41796875</v>
      </c>
      <c r="F30" s="5">
        <v>0</v>
      </c>
      <c r="J30">
        <v>0.36869619999999997</v>
      </c>
      <c r="K30">
        <v>-0.15443879999999999</v>
      </c>
      <c r="M30" s="5">
        <v>0</v>
      </c>
      <c r="U30">
        <v>1.901125</v>
      </c>
      <c r="V30">
        <v>0.40395511000000001</v>
      </c>
      <c r="W30">
        <v>0.24839801</v>
      </c>
      <c r="X30">
        <v>0.22422220000000001</v>
      </c>
    </row>
    <row r="31" spans="1:24" x14ac:dyDescent="0.15">
      <c r="A31" s="5">
        <v>1882.25</v>
      </c>
      <c r="E31" s="5">
        <v>52655.16796875</v>
      </c>
      <c r="F31" s="5">
        <v>1</v>
      </c>
      <c r="J31">
        <v>0.38024839999999999</v>
      </c>
      <c r="K31">
        <v>-0.14755190000000001</v>
      </c>
      <c r="M31" s="5">
        <v>0</v>
      </c>
      <c r="U31">
        <v>1.856916</v>
      </c>
      <c r="V31">
        <v>0.41661205000000001</v>
      </c>
      <c r="W31">
        <v>0.26917116000000002</v>
      </c>
      <c r="X31">
        <v>0.24297350000000001</v>
      </c>
    </row>
    <row r="32" spans="1:24" x14ac:dyDescent="0.15">
      <c r="A32" s="5">
        <v>1882.5</v>
      </c>
      <c r="E32" s="5">
        <v>53021.5</v>
      </c>
      <c r="F32" s="5">
        <v>1</v>
      </c>
      <c r="J32">
        <v>0.38949299999999998</v>
      </c>
      <c r="K32">
        <v>-0.1605249</v>
      </c>
      <c r="M32" s="5">
        <v>0</v>
      </c>
      <c r="U32">
        <v>1.8177779999999999</v>
      </c>
      <c r="V32">
        <v>0.42674074000000001</v>
      </c>
      <c r="W32">
        <v>0.26531760999999998</v>
      </c>
      <c r="X32">
        <v>0.23949500000000001</v>
      </c>
    </row>
    <row r="33" spans="1:24" x14ac:dyDescent="0.15">
      <c r="A33" s="5">
        <v>1882.75</v>
      </c>
      <c r="E33" s="5">
        <v>53407</v>
      </c>
      <c r="F33" s="5">
        <v>1</v>
      </c>
      <c r="J33">
        <v>0.36780750000000001</v>
      </c>
      <c r="K33">
        <v>-0.1525349</v>
      </c>
      <c r="M33" s="5">
        <v>0</v>
      </c>
      <c r="U33">
        <v>1.782829</v>
      </c>
      <c r="V33">
        <v>0.40298138999999999</v>
      </c>
      <c r="W33">
        <v>0.24949609</v>
      </c>
      <c r="X33">
        <v>0.22521340000000001</v>
      </c>
    </row>
    <row r="34" spans="1:24" x14ac:dyDescent="0.15">
      <c r="A34" s="5">
        <v>1883</v>
      </c>
      <c r="E34" s="5">
        <v>53792.5</v>
      </c>
      <c r="F34" s="5">
        <v>1</v>
      </c>
      <c r="J34">
        <v>0.3559194</v>
      </c>
      <c r="K34">
        <v>-0.1163862</v>
      </c>
      <c r="M34" s="5">
        <v>0</v>
      </c>
      <c r="U34">
        <v>1.751182</v>
      </c>
      <c r="V34">
        <v>0.38995637999999999</v>
      </c>
      <c r="W34">
        <v>0.2760165</v>
      </c>
      <c r="X34">
        <v>0.2491526</v>
      </c>
    </row>
    <row r="35" spans="1:24" x14ac:dyDescent="0.15">
      <c r="A35" s="5">
        <v>1883.25</v>
      </c>
      <c r="E35" s="5">
        <v>54178</v>
      </c>
      <c r="F35" s="5">
        <v>1</v>
      </c>
      <c r="J35">
        <v>0.34087519999999999</v>
      </c>
      <c r="K35">
        <v>-0.1056426</v>
      </c>
      <c r="M35" s="5">
        <v>0</v>
      </c>
      <c r="U35">
        <v>1.721959</v>
      </c>
      <c r="V35">
        <v>0.37347353999999999</v>
      </c>
      <c r="W35">
        <v>0.27080184000000002</v>
      </c>
      <c r="X35">
        <v>0.24444550000000001</v>
      </c>
    </row>
    <row r="36" spans="1:24" x14ac:dyDescent="0.15">
      <c r="A36" s="5">
        <v>1883.5</v>
      </c>
      <c r="E36" s="5">
        <v>54550.91796875</v>
      </c>
      <c r="F36" s="5">
        <v>1</v>
      </c>
      <c r="J36">
        <v>0.32110640000000001</v>
      </c>
      <c r="K36">
        <v>-0.1091852</v>
      </c>
      <c r="M36" s="5">
        <v>0</v>
      </c>
      <c r="U36">
        <v>1.694277</v>
      </c>
      <c r="V36">
        <v>0.35181416999999998</v>
      </c>
      <c r="W36">
        <v>0.24438493999999999</v>
      </c>
      <c r="X36">
        <v>0.22059970000000001</v>
      </c>
    </row>
    <row r="37" spans="1:24" x14ac:dyDescent="0.15">
      <c r="A37" s="5">
        <v>1883.75</v>
      </c>
      <c r="E37" s="5">
        <v>54898.66796875</v>
      </c>
      <c r="F37" s="5">
        <v>1</v>
      </c>
      <c r="J37">
        <v>0.32776420000000001</v>
      </c>
      <c r="K37">
        <v>-0.1182971</v>
      </c>
      <c r="M37" s="5">
        <v>0</v>
      </c>
      <c r="U37">
        <v>1.6686209999999999</v>
      </c>
      <c r="V37">
        <v>0.35910871999999999</v>
      </c>
      <c r="W37">
        <v>0.24186568</v>
      </c>
      <c r="X37">
        <v>0.21832560000000001</v>
      </c>
    </row>
    <row r="38" spans="1:24" x14ac:dyDescent="0.15">
      <c r="A38" s="5">
        <v>1884</v>
      </c>
      <c r="E38" s="5">
        <v>55246.41796875</v>
      </c>
      <c r="F38" s="5">
        <v>1</v>
      </c>
      <c r="J38">
        <v>0.31549189999999999</v>
      </c>
      <c r="K38">
        <v>-0.1219606</v>
      </c>
      <c r="M38" s="5">
        <v>0</v>
      </c>
      <c r="U38">
        <v>1.64547</v>
      </c>
      <c r="V38">
        <v>0.34566280999999999</v>
      </c>
      <c r="W38">
        <v>0.22384429</v>
      </c>
      <c r="X38">
        <v>0.20205819999999999</v>
      </c>
    </row>
    <row r="39" spans="1:24" x14ac:dyDescent="0.15">
      <c r="A39" s="5">
        <v>1884.25</v>
      </c>
      <c r="E39" s="5">
        <v>55594.16796875</v>
      </c>
      <c r="F39" s="5">
        <v>1</v>
      </c>
      <c r="J39">
        <v>0.30803639999999999</v>
      </c>
      <c r="K39">
        <v>-7.5881400000000002E-2</v>
      </c>
      <c r="M39" s="5">
        <v>0</v>
      </c>
      <c r="U39">
        <v>1.6253070000000001</v>
      </c>
      <c r="V39">
        <v>0.33749434</v>
      </c>
      <c r="W39">
        <v>0.26640912</v>
      </c>
      <c r="X39">
        <v>0.24048030000000001</v>
      </c>
    </row>
    <row r="40" spans="1:24" x14ac:dyDescent="0.15">
      <c r="A40" s="5">
        <v>1884.5</v>
      </c>
      <c r="E40" s="5">
        <v>55934.5</v>
      </c>
      <c r="F40" s="5">
        <v>1</v>
      </c>
      <c r="J40">
        <v>0.30813849999999998</v>
      </c>
      <c r="K40">
        <v>-8.9217599999999994E-2</v>
      </c>
      <c r="M40" s="5">
        <v>0</v>
      </c>
      <c r="U40">
        <v>1.608616</v>
      </c>
      <c r="V40">
        <v>0.33760620000000002</v>
      </c>
      <c r="W40">
        <v>0.25175119000000001</v>
      </c>
      <c r="X40">
        <v>0.22724900000000001</v>
      </c>
    </row>
    <row r="41" spans="1:24" x14ac:dyDescent="0.15">
      <c r="A41" s="5">
        <v>1884.75</v>
      </c>
      <c r="E41" s="5">
        <v>56260</v>
      </c>
      <c r="F41" s="5">
        <v>1</v>
      </c>
      <c r="J41">
        <v>0.2830725</v>
      </c>
      <c r="K41">
        <v>-4.3824700000000001E-2</v>
      </c>
      <c r="M41" s="5">
        <v>0</v>
      </c>
      <c r="U41">
        <v>1.595313</v>
      </c>
      <c r="V41">
        <v>0.31014311</v>
      </c>
      <c r="W41">
        <v>0.27351933</v>
      </c>
      <c r="X41">
        <v>0.24689849999999999</v>
      </c>
    </row>
    <row r="42" spans="1:24" x14ac:dyDescent="0.15">
      <c r="A42" s="5">
        <v>1885</v>
      </c>
      <c r="E42" s="5">
        <v>56585.5</v>
      </c>
      <c r="F42" s="5">
        <v>1</v>
      </c>
      <c r="J42">
        <v>0.29082649999999999</v>
      </c>
      <c r="K42">
        <v>-6.5807900000000003E-2</v>
      </c>
      <c r="M42" s="5">
        <v>0</v>
      </c>
      <c r="U42">
        <v>1.5853189999999999</v>
      </c>
      <c r="V42">
        <v>0.31863860999999999</v>
      </c>
      <c r="W42">
        <v>0.25798801999999998</v>
      </c>
      <c r="X42">
        <v>0.2328788</v>
      </c>
    </row>
    <row r="43" spans="1:24" x14ac:dyDescent="0.15">
      <c r="A43" s="5">
        <v>1885.25</v>
      </c>
      <c r="E43" s="5">
        <v>56911</v>
      </c>
      <c r="F43" s="5">
        <v>1</v>
      </c>
      <c r="J43">
        <v>0.29971409999999998</v>
      </c>
      <c r="K43">
        <v>-7.5241299999999997E-2</v>
      </c>
      <c r="M43" s="5">
        <v>0</v>
      </c>
      <c r="U43">
        <v>1.578551</v>
      </c>
      <c r="V43">
        <v>0.32837611999999999</v>
      </c>
      <c r="W43">
        <v>0.25764944000000001</v>
      </c>
      <c r="X43">
        <v>0.23257320000000001</v>
      </c>
    </row>
    <row r="44" spans="1:24" x14ac:dyDescent="0.15">
      <c r="A44" s="5">
        <v>1885.5</v>
      </c>
      <c r="E44" s="5">
        <v>57222.16796875</v>
      </c>
      <c r="F44" s="5">
        <v>0</v>
      </c>
      <c r="J44">
        <v>0.29280099999999998</v>
      </c>
      <c r="K44">
        <v>-8.6780099999999999E-2</v>
      </c>
      <c r="M44" s="5">
        <v>0</v>
      </c>
      <c r="U44">
        <v>1.574926</v>
      </c>
      <c r="V44">
        <v>0.32080195</v>
      </c>
      <c r="W44">
        <v>0.23700107000000001</v>
      </c>
      <c r="X44">
        <v>0.2139344</v>
      </c>
    </row>
    <row r="45" spans="1:24" x14ac:dyDescent="0.15">
      <c r="A45" s="5">
        <v>1885.75</v>
      </c>
      <c r="E45" s="5">
        <v>57504.66796875</v>
      </c>
      <c r="F45" s="5">
        <v>0</v>
      </c>
      <c r="J45">
        <v>0.31520130000000002</v>
      </c>
      <c r="K45">
        <v>-0.1085629</v>
      </c>
      <c r="M45" s="5">
        <v>0</v>
      </c>
      <c r="U45">
        <v>1.5717190000000001</v>
      </c>
      <c r="V45">
        <v>0.34534441999999999</v>
      </c>
      <c r="W45">
        <v>0.23835582999999999</v>
      </c>
      <c r="X45">
        <v>0.2151573</v>
      </c>
    </row>
    <row r="46" spans="1:24" x14ac:dyDescent="0.15">
      <c r="A46" s="5">
        <v>1886</v>
      </c>
      <c r="E46" s="5">
        <v>57787.16796875</v>
      </c>
      <c r="F46" s="5">
        <v>0</v>
      </c>
      <c r="J46">
        <v>0.3049017</v>
      </c>
      <c r="K46">
        <v>-0.104726</v>
      </c>
      <c r="M46" s="5">
        <v>0</v>
      </c>
      <c r="U46">
        <v>1.566206</v>
      </c>
      <c r="V46">
        <v>0.33405989000000003</v>
      </c>
      <c r="W46">
        <v>0.23088803999999999</v>
      </c>
      <c r="X46">
        <v>0.2084164</v>
      </c>
    </row>
    <row r="47" spans="1:24" x14ac:dyDescent="0.15">
      <c r="A47" s="5">
        <v>1886.25</v>
      </c>
      <c r="E47" s="5">
        <v>58069.66796875</v>
      </c>
      <c r="F47" s="5">
        <v>0</v>
      </c>
      <c r="J47">
        <v>0.31539240000000002</v>
      </c>
      <c r="K47">
        <v>-8.5893300000000006E-2</v>
      </c>
      <c r="M47" s="5">
        <v>0</v>
      </c>
      <c r="U47">
        <v>1.55566</v>
      </c>
      <c r="V47">
        <v>0.34555372000000001</v>
      </c>
      <c r="W47">
        <v>0.26368708000000002</v>
      </c>
      <c r="X47">
        <v>0.23802319999999999</v>
      </c>
    </row>
    <row r="48" spans="1:24" x14ac:dyDescent="0.15">
      <c r="A48" s="5">
        <v>1886.5</v>
      </c>
      <c r="E48" s="5">
        <v>58349.58203125</v>
      </c>
      <c r="F48" s="5">
        <v>0</v>
      </c>
      <c r="J48">
        <v>0.3248202</v>
      </c>
      <c r="K48">
        <v>-9.1617100000000007E-2</v>
      </c>
      <c r="M48" s="5">
        <v>0</v>
      </c>
      <c r="U48">
        <v>1.5373570000000001</v>
      </c>
      <c r="V48">
        <v>0.35588314999999998</v>
      </c>
      <c r="W48">
        <v>0.26807279000000001</v>
      </c>
      <c r="X48">
        <v>0.241982</v>
      </c>
    </row>
    <row r="49" spans="1:26" x14ac:dyDescent="0.15">
      <c r="A49" s="5">
        <v>1886.75</v>
      </c>
      <c r="E49" s="5">
        <v>58624.33203125</v>
      </c>
      <c r="F49" s="5">
        <v>0</v>
      </c>
      <c r="J49">
        <v>0.33530480000000001</v>
      </c>
      <c r="K49">
        <v>-0.1036118</v>
      </c>
      <c r="M49" s="5">
        <v>0</v>
      </c>
      <c r="U49">
        <v>1.514256</v>
      </c>
      <c r="V49">
        <v>0.36737040999999998</v>
      </c>
      <c r="W49">
        <v>0.26671379000000001</v>
      </c>
      <c r="X49">
        <v>0.24075530000000001</v>
      </c>
    </row>
    <row r="50" spans="1:26" x14ac:dyDescent="0.15">
      <c r="A50" s="5">
        <v>1887</v>
      </c>
      <c r="E50" s="5">
        <v>58899.08203125</v>
      </c>
      <c r="F50" s="5">
        <v>0</v>
      </c>
      <c r="J50">
        <v>0.34576010000000001</v>
      </c>
      <c r="K50">
        <v>-9.7847900000000002E-2</v>
      </c>
      <c r="M50" s="5">
        <v>0</v>
      </c>
      <c r="U50">
        <v>1.489312</v>
      </c>
      <c r="V50">
        <v>0.37882553000000002</v>
      </c>
      <c r="W50">
        <v>0.28499469999999999</v>
      </c>
      <c r="X50">
        <v>0.25725700000000001</v>
      </c>
    </row>
    <row r="51" spans="1:26" x14ac:dyDescent="0.15">
      <c r="A51" s="5">
        <v>1887.25</v>
      </c>
      <c r="E51" s="5">
        <v>59173.83203125</v>
      </c>
      <c r="F51" s="5">
        <v>1</v>
      </c>
      <c r="J51">
        <v>0.3500566</v>
      </c>
      <c r="K51">
        <v>-0.13209209999999999</v>
      </c>
      <c r="M51" s="5">
        <v>0</v>
      </c>
      <c r="U51">
        <v>1.4654849999999999</v>
      </c>
      <c r="V51">
        <v>0.38353294999999998</v>
      </c>
      <c r="W51">
        <v>0.25194671000000002</v>
      </c>
      <c r="X51">
        <v>0.2274255</v>
      </c>
    </row>
    <row r="52" spans="1:26" x14ac:dyDescent="0.15">
      <c r="A52" s="5">
        <v>1887.5</v>
      </c>
      <c r="E52" s="5">
        <v>59461.75</v>
      </c>
      <c r="F52" s="5">
        <v>1</v>
      </c>
      <c r="J52">
        <v>0.35049429999999998</v>
      </c>
      <c r="K52">
        <v>-0.1107433</v>
      </c>
      <c r="M52" s="5">
        <v>0</v>
      </c>
      <c r="U52">
        <v>1.445727</v>
      </c>
      <c r="V52">
        <v>0.38401253000000002</v>
      </c>
      <c r="W52">
        <v>0.27609541999999998</v>
      </c>
      <c r="X52">
        <v>0.2492238</v>
      </c>
    </row>
    <row r="53" spans="1:26" x14ac:dyDescent="0.15">
      <c r="A53" s="5">
        <v>1887.75</v>
      </c>
      <c r="E53" s="5">
        <v>59776</v>
      </c>
      <c r="F53" s="5">
        <v>1</v>
      </c>
      <c r="J53">
        <v>0.3488637</v>
      </c>
      <c r="K53">
        <v>-0.1412534</v>
      </c>
      <c r="M53" s="5">
        <v>0</v>
      </c>
      <c r="U53">
        <v>1.4274180000000001</v>
      </c>
      <c r="V53">
        <v>0.38222598000000002</v>
      </c>
      <c r="W53">
        <v>0.24044039</v>
      </c>
      <c r="X53">
        <v>0.21703900000000001</v>
      </c>
    </row>
    <row r="54" spans="1:26" x14ac:dyDescent="0.15">
      <c r="A54" s="5">
        <v>1888</v>
      </c>
      <c r="E54" s="5">
        <v>60090.25</v>
      </c>
      <c r="F54" s="5">
        <v>1</v>
      </c>
      <c r="J54">
        <v>0.3410726</v>
      </c>
      <c r="K54">
        <v>-0.123879</v>
      </c>
      <c r="M54" s="5">
        <v>0</v>
      </c>
      <c r="U54">
        <v>1.4079280000000001</v>
      </c>
      <c r="V54">
        <v>0.37368975999999998</v>
      </c>
      <c r="W54">
        <v>0.25082367</v>
      </c>
      <c r="X54">
        <v>0.22641169999999999</v>
      </c>
    </row>
    <row r="55" spans="1:26" x14ac:dyDescent="0.15">
      <c r="A55" s="5">
        <v>1888.25</v>
      </c>
      <c r="E55" s="5">
        <v>60404.5</v>
      </c>
      <c r="F55" s="5">
        <v>1</v>
      </c>
      <c r="J55">
        <v>0.34421770000000002</v>
      </c>
      <c r="K55">
        <v>-7.8800999999999996E-2</v>
      </c>
      <c r="M55" s="5">
        <v>0</v>
      </c>
      <c r="U55">
        <v>1.3846320000000001</v>
      </c>
      <c r="V55">
        <v>0.37713572000000001</v>
      </c>
      <c r="W55">
        <v>0.30434050000000001</v>
      </c>
      <c r="X55">
        <v>0.27471990000000002</v>
      </c>
    </row>
    <row r="56" spans="1:26" x14ac:dyDescent="0.15">
      <c r="A56" s="5">
        <v>1888.5</v>
      </c>
      <c r="E56" s="5">
        <v>60720.58203125</v>
      </c>
      <c r="F56" s="5">
        <v>0</v>
      </c>
      <c r="J56">
        <v>0.3427306</v>
      </c>
      <c r="K56">
        <v>-0.1137403</v>
      </c>
      <c r="M56" s="5">
        <v>0</v>
      </c>
      <c r="U56">
        <v>1.354908</v>
      </c>
      <c r="V56">
        <v>0.37550630000000002</v>
      </c>
      <c r="W56">
        <v>0.26394197000000003</v>
      </c>
      <c r="X56">
        <v>0.2382533</v>
      </c>
    </row>
    <row r="57" spans="1:26" x14ac:dyDescent="0.15">
      <c r="A57" s="5">
        <v>1888.75</v>
      </c>
      <c r="E57" s="5">
        <v>61040.33203125</v>
      </c>
      <c r="F57" s="5">
        <v>0</v>
      </c>
      <c r="J57">
        <v>0.3499468</v>
      </c>
      <c r="K57">
        <v>-7.3587200000000005E-2</v>
      </c>
      <c r="M57" s="5">
        <v>0</v>
      </c>
      <c r="U57">
        <v>1.320983</v>
      </c>
      <c r="V57">
        <v>0.38341266000000002</v>
      </c>
      <c r="W57">
        <v>0.31663475000000002</v>
      </c>
      <c r="X57">
        <v>0.2858176</v>
      </c>
    </row>
    <row r="58" spans="1:26" x14ac:dyDescent="0.15">
      <c r="A58" s="5">
        <v>1889</v>
      </c>
      <c r="B58">
        <v>0.76037370000000004</v>
      </c>
      <c r="C58" s="5">
        <f t="shared" ref="C58:C121" si="0">D58*I58</f>
        <v>14.902884685110001</v>
      </c>
      <c r="D58">
        <v>5.1017899999999998E-2</v>
      </c>
      <c r="E58" s="5">
        <v>61360.08203125</v>
      </c>
      <c r="F58" s="5">
        <v>0</v>
      </c>
      <c r="I58">
        <v>292.11090000000002</v>
      </c>
      <c r="J58">
        <v>0.35502460000000002</v>
      </c>
      <c r="K58">
        <v>-6.3354999999999995E-2</v>
      </c>
      <c r="M58" s="5">
        <v>0</v>
      </c>
      <c r="N58">
        <v>272.77499999999998</v>
      </c>
      <c r="O58">
        <v>266.41149999999999</v>
      </c>
      <c r="Q58">
        <v>260.67970000000003</v>
      </c>
      <c r="R58">
        <v>5.0514099999999999E-2</v>
      </c>
      <c r="S58">
        <f>Q58*R58</f>
        <v>13.168000433770001</v>
      </c>
      <c r="U58">
        <v>1.285091</v>
      </c>
      <c r="V58">
        <v>0.38897606000000001</v>
      </c>
      <c r="W58">
        <v>0.33374753000000001</v>
      </c>
      <c r="X58">
        <v>0.3012649</v>
      </c>
    </row>
    <row r="59" spans="1:26" x14ac:dyDescent="0.15">
      <c r="A59" s="5">
        <v>1889.25</v>
      </c>
      <c r="B59">
        <v>0.63557240000000004</v>
      </c>
      <c r="C59" s="5">
        <f t="shared" si="0"/>
        <v>14.56517658273</v>
      </c>
      <c r="D59">
        <v>5.04381E-2</v>
      </c>
      <c r="E59" s="5">
        <v>61679.83203125</v>
      </c>
      <c r="F59" s="5">
        <v>0</v>
      </c>
      <c r="I59">
        <v>288.77330000000001</v>
      </c>
      <c r="J59">
        <v>0.36536469999999999</v>
      </c>
      <c r="K59">
        <v>-0.1199349</v>
      </c>
      <c r="M59" s="5">
        <v>0</v>
      </c>
      <c r="N59">
        <v>275.62439999999998</v>
      </c>
      <c r="O59">
        <v>269.8657</v>
      </c>
      <c r="Q59">
        <v>258.41809999999998</v>
      </c>
      <c r="R59">
        <v>4.9961400000000003E-2</v>
      </c>
      <c r="S59">
        <f t="shared" ref="S59:S122" si="1">Q59*R59</f>
        <v>12.91093006134</v>
      </c>
      <c r="U59">
        <v>1.249471</v>
      </c>
      <c r="V59">
        <v>0.40030499000000003</v>
      </c>
      <c r="W59">
        <v>0.28283171000000001</v>
      </c>
      <c r="X59">
        <v>0.25530449999999999</v>
      </c>
    </row>
    <row r="60" spans="1:26" x14ac:dyDescent="0.15">
      <c r="A60" s="5">
        <v>1889.5</v>
      </c>
      <c r="B60">
        <v>0.74119829999999998</v>
      </c>
      <c r="C60" s="5">
        <f t="shared" si="0"/>
        <v>14.554963214319999</v>
      </c>
      <c r="D60">
        <v>5.0328400000000002E-2</v>
      </c>
      <c r="E60" s="5">
        <v>61989.91796875</v>
      </c>
      <c r="F60" s="5">
        <v>0</v>
      </c>
      <c r="I60">
        <v>289.19979999999998</v>
      </c>
      <c r="J60">
        <v>0.34505400000000003</v>
      </c>
      <c r="K60">
        <v>-5.1562799999999999E-2</v>
      </c>
      <c r="M60" s="5">
        <v>0</v>
      </c>
      <c r="N60">
        <v>278.48930000000001</v>
      </c>
      <c r="O60">
        <v>273.31830000000002</v>
      </c>
      <c r="Q60">
        <v>260.25569999999999</v>
      </c>
      <c r="R60">
        <v>4.9895099999999998E-2</v>
      </c>
      <c r="S60">
        <f t="shared" si="1"/>
        <v>12.985484177069999</v>
      </c>
      <c r="U60">
        <v>1.216342</v>
      </c>
      <c r="V60">
        <v>0.37805193999999998</v>
      </c>
      <c r="W60">
        <v>0.33546700000000002</v>
      </c>
      <c r="X60">
        <v>0.302817</v>
      </c>
    </row>
    <row r="61" spans="1:26" x14ac:dyDescent="0.15">
      <c r="A61" s="5">
        <v>1889.75</v>
      </c>
      <c r="B61">
        <v>0.6833226</v>
      </c>
      <c r="C61" s="5">
        <f t="shared" si="0"/>
        <v>14.69340686082</v>
      </c>
      <c r="D61">
        <v>5.0687299999999998E-2</v>
      </c>
      <c r="E61" s="5">
        <v>62280.66796875</v>
      </c>
      <c r="F61" s="5">
        <v>0</v>
      </c>
      <c r="I61">
        <v>289.88339999999999</v>
      </c>
      <c r="J61">
        <v>0.3580757</v>
      </c>
      <c r="K61">
        <v>-8.50355E-2</v>
      </c>
      <c r="M61" s="5">
        <v>0</v>
      </c>
      <c r="N61">
        <v>281.37</v>
      </c>
      <c r="O61">
        <v>276.76940000000002</v>
      </c>
      <c r="Q61">
        <v>263.13069999999999</v>
      </c>
      <c r="R61">
        <v>5.0314999999999999E-2</v>
      </c>
      <c r="S61">
        <f t="shared" si="1"/>
        <v>13.2394211705</v>
      </c>
      <c r="U61">
        <v>1.184758</v>
      </c>
      <c r="V61">
        <v>0.39231897999999998</v>
      </c>
      <c r="W61">
        <v>0.31320094999999998</v>
      </c>
      <c r="X61">
        <v>0.28271800000000002</v>
      </c>
    </row>
    <row r="62" spans="1:26" x14ac:dyDescent="0.15">
      <c r="A62" s="5">
        <v>1890</v>
      </c>
      <c r="B62">
        <v>0.63210169999999999</v>
      </c>
      <c r="C62" s="5">
        <f t="shared" si="0"/>
        <v>14.205337010519999</v>
      </c>
      <c r="D62">
        <v>4.9146799999999997E-2</v>
      </c>
      <c r="E62" s="5">
        <v>62571.41796875</v>
      </c>
      <c r="F62" s="5">
        <v>0</v>
      </c>
      <c r="G62" s="5">
        <v>3.4258999999999999</v>
      </c>
      <c r="H62" s="7">
        <v>0</v>
      </c>
      <c r="I62">
        <v>289.03890000000001</v>
      </c>
      <c r="J62">
        <v>0.37329859999999998</v>
      </c>
      <c r="K62">
        <v>-0.119557</v>
      </c>
      <c r="M62" s="5">
        <v>0</v>
      </c>
      <c r="N62">
        <v>284.26600000000002</v>
      </c>
      <c r="O62">
        <v>280.21859999999998</v>
      </c>
      <c r="P62" s="5">
        <v>3.2733386564933999</v>
      </c>
      <c r="Q62">
        <v>265.51429999999999</v>
      </c>
      <c r="R62">
        <v>4.8869000000000003E-2</v>
      </c>
      <c r="S62">
        <f t="shared" si="1"/>
        <v>12.9754183267</v>
      </c>
      <c r="U62">
        <v>1.1537630000000001</v>
      </c>
      <c r="V62">
        <v>0.40899764</v>
      </c>
      <c r="W62">
        <v>0.29227730000000002</v>
      </c>
      <c r="X62">
        <v>0.26383079999999998</v>
      </c>
      <c r="Y62">
        <v>6.2231622</v>
      </c>
      <c r="Z62">
        <v>5.9519178808672502</v>
      </c>
    </row>
    <row r="63" spans="1:26" x14ac:dyDescent="0.15">
      <c r="A63" s="5">
        <v>1890.25</v>
      </c>
      <c r="B63">
        <v>0.71895549999999997</v>
      </c>
      <c r="C63" s="5">
        <f t="shared" si="0"/>
        <v>14.363325639999998</v>
      </c>
      <c r="D63">
        <v>4.8962499999999999E-2</v>
      </c>
      <c r="E63" s="5">
        <v>62862.16796875</v>
      </c>
      <c r="F63" s="5">
        <v>0</v>
      </c>
      <c r="G63" s="5">
        <v>3.4769000000000001</v>
      </c>
      <c r="H63" s="7">
        <v>1.4E-2</v>
      </c>
      <c r="I63">
        <v>293.35359999999997</v>
      </c>
      <c r="J63">
        <v>0.3951653</v>
      </c>
      <c r="K63">
        <v>-0.10686329999999999</v>
      </c>
      <c r="M63" s="5">
        <v>0</v>
      </c>
      <c r="N63">
        <v>287.17779999999999</v>
      </c>
      <c r="O63">
        <v>283.66579999999999</v>
      </c>
      <c r="P63" s="5">
        <v>3.3853365272293998</v>
      </c>
      <c r="Q63">
        <v>270.94040000000001</v>
      </c>
      <c r="R63">
        <v>4.8727100000000002E-2</v>
      </c>
      <c r="S63">
        <f t="shared" si="1"/>
        <v>13.202139964840001</v>
      </c>
      <c r="U63">
        <v>1.1223970000000001</v>
      </c>
      <c r="V63">
        <v>0.43295545000000002</v>
      </c>
      <c r="W63">
        <v>0.33121874000000001</v>
      </c>
      <c r="X63">
        <v>0.29898219999999998</v>
      </c>
      <c r="Y63">
        <v>6.2181572000000003</v>
      </c>
      <c r="Z63">
        <v>5.9452686245669701</v>
      </c>
    </row>
    <row r="64" spans="1:26" x14ac:dyDescent="0.15">
      <c r="A64" s="5">
        <v>1890.5</v>
      </c>
      <c r="B64">
        <v>0.81991519999999996</v>
      </c>
      <c r="C64" s="5">
        <f t="shared" si="0"/>
        <v>14.86551340344</v>
      </c>
      <c r="D64">
        <v>4.9916299999999997E-2</v>
      </c>
      <c r="E64" s="5">
        <v>63170.66796875</v>
      </c>
      <c r="F64" s="5">
        <v>1</v>
      </c>
      <c r="G64" s="5">
        <v>4.2454999999999998</v>
      </c>
      <c r="H64" s="7">
        <v>0</v>
      </c>
      <c r="I64">
        <v>297.80880000000002</v>
      </c>
      <c r="J64">
        <v>0.38549600000000001</v>
      </c>
      <c r="K64">
        <v>-6.1221699999999997E-2</v>
      </c>
      <c r="M64" s="5">
        <v>0</v>
      </c>
      <c r="N64">
        <v>290.10509999999999</v>
      </c>
      <c r="O64">
        <v>287.11079999999998</v>
      </c>
      <c r="P64" s="5">
        <v>4.2759989353680599</v>
      </c>
      <c r="Q64">
        <v>274.60849999999999</v>
      </c>
      <c r="R64">
        <v>4.9676100000000001E-2</v>
      </c>
      <c r="S64">
        <f t="shared" si="1"/>
        <v>13.64147930685</v>
      </c>
      <c r="U64">
        <v>1.0896999999999999</v>
      </c>
      <c r="V64">
        <v>0.42236148000000001</v>
      </c>
      <c r="W64">
        <v>0.3707801</v>
      </c>
      <c r="X64">
        <v>0.33469310000000002</v>
      </c>
      <c r="Y64">
        <v>6.2131495000000001</v>
      </c>
      <c r="Z64">
        <v>5.9386168422488099</v>
      </c>
    </row>
    <row r="65" spans="1:26" x14ac:dyDescent="0.15">
      <c r="A65" s="5">
        <v>1890.75</v>
      </c>
      <c r="B65">
        <v>0.82152939999999997</v>
      </c>
      <c r="C65" s="5">
        <f t="shared" si="0"/>
        <v>15.164063501249998</v>
      </c>
      <c r="D65">
        <v>4.9737499999999997E-2</v>
      </c>
      <c r="E65" s="5">
        <v>63514.66796875</v>
      </c>
      <c r="F65" s="5">
        <v>1</v>
      </c>
      <c r="G65" s="5">
        <v>4.7317</v>
      </c>
      <c r="H65" s="7">
        <v>0</v>
      </c>
      <c r="I65">
        <v>304.88189999999997</v>
      </c>
      <c r="J65">
        <v>0.38085960000000002</v>
      </c>
      <c r="K65">
        <v>-6.2506099999999995E-2</v>
      </c>
      <c r="M65" s="5">
        <v>0</v>
      </c>
      <c r="N65">
        <v>293.04790000000003</v>
      </c>
      <c r="O65">
        <v>290.55360000000002</v>
      </c>
      <c r="P65" s="5">
        <v>4.9453258809093903</v>
      </c>
      <c r="Q65">
        <v>278.67630000000003</v>
      </c>
      <c r="R65">
        <v>4.9454900000000003E-2</v>
      </c>
      <c r="S65">
        <f t="shared" si="1"/>
        <v>13.781908548870001</v>
      </c>
      <c r="U65">
        <v>1.0578920000000001</v>
      </c>
      <c r="V65">
        <v>0.41728165</v>
      </c>
      <c r="W65">
        <v>0.36408199000000002</v>
      </c>
      <c r="X65">
        <v>0.32864690000000002</v>
      </c>
      <c r="Y65">
        <v>6.2081334000000004</v>
      </c>
      <c r="Z65">
        <v>5.9319575395262696</v>
      </c>
    </row>
    <row r="66" spans="1:26" x14ac:dyDescent="0.15">
      <c r="A66" s="5">
        <v>1891</v>
      </c>
      <c r="B66">
        <v>0.78416920000000001</v>
      </c>
      <c r="C66" s="5">
        <f t="shared" si="0"/>
        <v>15.116546043120001</v>
      </c>
      <c r="D66">
        <v>4.9652700000000001E-2</v>
      </c>
      <c r="E66" s="5">
        <v>63858.66796875</v>
      </c>
      <c r="F66" s="5">
        <v>1</v>
      </c>
      <c r="G66" s="5">
        <v>4.9191000000000003</v>
      </c>
      <c r="H66" s="7">
        <v>0</v>
      </c>
      <c r="I66">
        <v>304.44560000000001</v>
      </c>
      <c r="J66">
        <v>0.35186990000000001</v>
      </c>
      <c r="K66">
        <v>-5.4350200000000001E-2</v>
      </c>
      <c r="M66" s="5">
        <v>0</v>
      </c>
      <c r="N66">
        <v>296.00630000000001</v>
      </c>
      <c r="O66">
        <v>293.99400000000003</v>
      </c>
      <c r="P66" s="5">
        <v>5.3378227662715103</v>
      </c>
      <c r="Q66">
        <v>273.95999999999998</v>
      </c>
      <c r="R66">
        <v>4.9285099999999998E-2</v>
      </c>
      <c r="S66">
        <f t="shared" si="1"/>
        <v>13.502145995999999</v>
      </c>
      <c r="U66">
        <v>1.029191</v>
      </c>
      <c r="V66">
        <v>0.38551964999999999</v>
      </c>
      <c r="W66">
        <v>0.34013395000000002</v>
      </c>
      <c r="X66">
        <v>0.30702970000000002</v>
      </c>
      <c r="Y66">
        <v>6.2031014999999998</v>
      </c>
      <c r="Z66">
        <v>5.9252840288960096</v>
      </c>
    </row>
    <row r="67" spans="1:26" x14ac:dyDescent="0.15">
      <c r="A67" s="5">
        <v>1891.25</v>
      </c>
      <c r="B67">
        <v>0.90306039999999999</v>
      </c>
      <c r="C67" s="5">
        <f t="shared" si="0"/>
        <v>15.344177074479999</v>
      </c>
      <c r="D67">
        <v>4.9881399999999999E-2</v>
      </c>
      <c r="E67" s="5">
        <v>64202.66796875</v>
      </c>
      <c r="F67" s="5">
        <v>1</v>
      </c>
      <c r="G67" s="5">
        <v>4.7290000000000001</v>
      </c>
      <c r="H67" s="7">
        <v>0</v>
      </c>
      <c r="I67">
        <v>307.61320000000001</v>
      </c>
      <c r="J67">
        <v>0.31514730000000002</v>
      </c>
      <c r="K67">
        <v>2.6662499999999999E-2</v>
      </c>
      <c r="M67" s="5">
        <v>0</v>
      </c>
      <c r="N67">
        <v>298.98020000000002</v>
      </c>
      <c r="O67">
        <v>297.43200000000002</v>
      </c>
      <c r="P67" s="5">
        <v>5.18989025294053</v>
      </c>
      <c r="Q67">
        <v>274.83420000000001</v>
      </c>
      <c r="R67">
        <v>4.9302899999999997E-2</v>
      </c>
      <c r="S67">
        <f t="shared" si="1"/>
        <v>13.550123079179999</v>
      </c>
      <c r="U67">
        <v>1.0058069999999999</v>
      </c>
      <c r="V67">
        <v>0.34528525999999998</v>
      </c>
      <c r="W67">
        <v>0.38809998000000001</v>
      </c>
      <c r="X67">
        <v>0.35032730000000001</v>
      </c>
      <c r="Y67">
        <v>6.1980449000000002</v>
      </c>
      <c r="Z67">
        <v>5.9185884225971499</v>
      </c>
    </row>
    <row r="68" spans="1:26" x14ac:dyDescent="0.15">
      <c r="A68" s="5">
        <v>1891.5</v>
      </c>
      <c r="B68">
        <v>0.67489279999999996</v>
      </c>
      <c r="C68" s="5">
        <f t="shared" si="0"/>
        <v>16.102771847060001</v>
      </c>
      <c r="D68">
        <v>4.8988700000000003E-2</v>
      </c>
      <c r="E68" s="5">
        <v>64556</v>
      </c>
      <c r="F68" s="5">
        <v>0</v>
      </c>
      <c r="G68" s="5">
        <v>4.1449999999999996</v>
      </c>
      <c r="H68" s="7">
        <v>0</v>
      </c>
      <c r="I68">
        <v>328.7038</v>
      </c>
      <c r="J68">
        <v>0.3175596</v>
      </c>
      <c r="K68">
        <v>-6.3014600000000004E-2</v>
      </c>
      <c r="M68" s="5">
        <v>0</v>
      </c>
      <c r="N68">
        <v>301.96980000000002</v>
      </c>
      <c r="O68">
        <v>300.8673</v>
      </c>
      <c r="P68" s="5">
        <v>4.4460337433345698</v>
      </c>
      <c r="Q68">
        <v>293.96429999999998</v>
      </c>
      <c r="R68">
        <v>4.8097000000000001E-2</v>
      </c>
      <c r="S68">
        <f t="shared" si="1"/>
        <v>14.138800937099999</v>
      </c>
      <c r="U68">
        <v>0.98996799999999996</v>
      </c>
      <c r="V68">
        <v>0.34792825999999999</v>
      </c>
      <c r="W68">
        <v>0.29149846000000001</v>
      </c>
      <c r="X68">
        <v>0.26312770000000002</v>
      </c>
      <c r="Y68">
        <v>6.1929531000000004</v>
      </c>
      <c r="Z68">
        <v>5.9118618266847696</v>
      </c>
    </row>
    <row r="69" spans="1:26" x14ac:dyDescent="0.15">
      <c r="A69" s="5">
        <v>1891.75</v>
      </c>
      <c r="B69">
        <v>0.77977810000000003</v>
      </c>
      <c r="C69" s="5">
        <f t="shared" si="0"/>
        <v>16.21609862359</v>
      </c>
      <c r="D69">
        <v>4.8926299999999999E-2</v>
      </c>
      <c r="E69" s="5">
        <v>64928</v>
      </c>
      <c r="F69" s="5">
        <v>0</v>
      </c>
      <c r="G69" s="5">
        <v>4.1669</v>
      </c>
      <c r="H69" s="7">
        <v>0</v>
      </c>
      <c r="I69">
        <v>331.4393</v>
      </c>
      <c r="J69">
        <v>0.31970589999999999</v>
      </c>
      <c r="K69">
        <v>-2.0763799999999999E-2</v>
      </c>
      <c r="M69" s="5">
        <v>0</v>
      </c>
      <c r="N69">
        <v>304.97480000000002</v>
      </c>
      <c r="O69">
        <v>304.3</v>
      </c>
      <c r="P69" s="5">
        <v>4.1062532374536298</v>
      </c>
      <c r="Q69">
        <v>299.35230000000001</v>
      </c>
      <c r="R69">
        <v>4.7601900000000003E-2</v>
      </c>
      <c r="S69">
        <f t="shared" si="1"/>
        <v>14.249738249370001</v>
      </c>
      <c r="U69">
        <v>0.97972110000000001</v>
      </c>
      <c r="V69">
        <v>0.35027975</v>
      </c>
      <c r="W69">
        <v>0.34074668000000002</v>
      </c>
      <c r="X69">
        <v>0.30758279999999999</v>
      </c>
      <c r="Y69">
        <v>6.1878146999999997</v>
      </c>
      <c r="Z69">
        <v>5.9050941576255402</v>
      </c>
    </row>
    <row r="70" spans="1:26" x14ac:dyDescent="0.15">
      <c r="A70" s="5">
        <v>1892</v>
      </c>
      <c r="B70">
        <v>0.80463560000000001</v>
      </c>
      <c r="C70" s="5">
        <f t="shared" si="0"/>
        <v>15.917165441100002</v>
      </c>
      <c r="D70">
        <v>4.8371400000000002E-2</v>
      </c>
      <c r="E70" s="5">
        <v>65300</v>
      </c>
      <c r="F70" s="5">
        <v>0</v>
      </c>
      <c r="G70" s="5">
        <v>4.1501000000000001</v>
      </c>
      <c r="H70" s="7">
        <v>0</v>
      </c>
      <c r="I70">
        <v>329.06150000000002</v>
      </c>
      <c r="J70">
        <v>0.33508840000000001</v>
      </c>
      <c r="K70">
        <v>-2.0444199999999999E-2</v>
      </c>
      <c r="M70" s="5">
        <v>0</v>
      </c>
      <c r="N70">
        <v>307.99560000000002</v>
      </c>
      <c r="O70">
        <v>307.7303</v>
      </c>
      <c r="P70" s="5">
        <v>3.6032471786706002</v>
      </c>
      <c r="Q70">
        <v>303.1422</v>
      </c>
      <c r="R70">
        <v>4.6530299999999997E-2</v>
      </c>
      <c r="S70">
        <f t="shared" si="1"/>
        <v>14.10529750866</v>
      </c>
      <c r="U70">
        <v>0.97312050000000005</v>
      </c>
      <c r="V70">
        <v>0.36713336000000002</v>
      </c>
      <c r="W70">
        <v>0.35860246000000001</v>
      </c>
      <c r="X70">
        <v>0.32370070000000001</v>
      </c>
      <c r="Y70">
        <v>6.1826156000000001</v>
      </c>
      <c r="Z70">
        <v>5.8982735650242901</v>
      </c>
    </row>
    <row r="71" spans="1:26" x14ac:dyDescent="0.15">
      <c r="A71" s="5">
        <v>1892.25</v>
      </c>
      <c r="B71">
        <v>0.86149129999999996</v>
      </c>
      <c r="C71" s="5">
        <f t="shared" si="0"/>
        <v>15.392026033359999</v>
      </c>
      <c r="D71">
        <v>4.77326E-2</v>
      </c>
      <c r="E71" s="5">
        <v>65672</v>
      </c>
      <c r="F71" s="5">
        <v>0</v>
      </c>
      <c r="G71" s="5">
        <v>4.1985999999999999</v>
      </c>
      <c r="H71" s="7">
        <v>0</v>
      </c>
      <c r="I71">
        <v>322.46359999999999</v>
      </c>
      <c r="J71">
        <v>0.32347619999999999</v>
      </c>
      <c r="K71">
        <v>1.9141600000000002E-2</v>
      </c>
      <c r="M71" s="5">
        <v>0</v>
      </c>
      <c r="N71">
        <v>311.0317</v>
      </c>
      <c r="O71">
        <v>311.15800000000002</v>
      </c>
      <c r="P71" s="5">
        <v>3.4089998396733598</v>
      </c>
      <c r="Q71">
        <v>301.65800000000002</v>
      </c>
      <c r="R71">
        <v>4.5648300000000003E-2</v>
      </c>
      <c r="S71">
        <f t="shared" si="1"/>
        <v>13.770174881400001</v>
      </c>
      <c r="U71">
        <v>0.96821849999999998</v>
      </c>
      <c r="V71">
        <v>0.35441063</v>
      </c>
      <c r="W71">
        <v>0.38924442999999997</v>
      </c>
      <c r="X71">
        <v>0.35136040000000002</v>
      </c>
      <c r="Y71">
        <v>6.1773403</v>
      </c>
      <c r="Z71">
        <v>5.8913864602916899</v>
      </c>
    </row>
    <row r="72" spans="1:26" x14ac:dyDescent="0.15">
      <c r="A72" s="5">
        <v>1892.5</v>
      </c>
      <c r="B72">
        <v>0.78632869999999999</v>
      </c>
      <c r="C72" s="5">
        <f t="shared" si="0"/>
        <v>15.688556353999999</v>
      </c>
      <c r="D72">
        <v>4.8955600000000002E-2</v>
      </c>
      <c r="E72" s="5">
        <v>66049.1640625</v>
      </c>
      <c r="F72" s="5">
        <v>0</v>
      </c>
      <c r="G72" s="5">
        <v>4.3342000000000001</v>
      </c>
      <c r="H72" s="7">
        <v>0</v>
      </c>
      <c r="I72">
        <v>320.46499999999997</v>
      </c>
      <c r="J72">
        <v>0.34681590000000001</v>
      </c>
      <c r="K72">
        <v>-3.3264000000000002E-2</v>
      </c>
      <c r="M72" s="5">
        <v>0</v>
      </c>
      <c r="N72">
        <v>314.08359999999999</v>
      </c>
      <c r="O72">
        <v>314.58280000000002</v>
      </c>
      <c r="P72" s="5">
        <v>3.6228763305014402</v>
      </c>
      <c r="Q72">
        <v>302.84820000000002</v>
      </c>
      <c r="R72">
        <v>4.6794000000000002E-2</v>
      </c>
      <c r="S72">
        <f t="shared" si="1"/>
        <v>14.171478670800001</v>
      </c>
      <c r="U72">
        <v>0.96306890000000001</v>
      </c>
      <c r="V72">
        <v>0.37998237000000001</v>
      </c>
      <c r="W72">
        <v>0.35774344000000002</v>
      </c>
      <c r="X72">
        <v>0.32292530000000003</v>
      </c>
      <c r="Y72">
        <v>6.1719708000000004</v>
      </c>
      <c r="Z72">
        <v>5.8844175066648701</v>
      </c>
    </row>
    <row r="73" spans="1:26" x14ac:dyDescent="0.15">
      <c r="A73" s="5">
        <v>1892.75</v>
      </c>
      <c r="B73">
        <v>0.81620729999999997</v>
      </c>
      <c r="C73" s="5">
        <f t="shared" si="0"/>
        <v>16.2375238017</v>
      </c>
      <c r="D73">
        <v>4.9878199999999998E-2</v>
      </c>
      <c r="E73" s="5">
        <v>66436.6640625</v>
      </c>
      <c r="F73" s="5">
        <v>0</v>
      </c>
      <c r="G73" s="5">
        <v>4.5571000000000002</v>
      </c>
      <c r="H73" s="7">
        <v>0</v>
      </c>
      <c r="I73">
        <v>325.54349999999999</v>
      </c>
      <c r="J73">
        <v>0.35700920000000003</v>
      </c>
      <c r="K73">
        <v>-3.1306100000000003E-2</v>
      </c>
      <c r="M73" s="5">
        <v>0</v>
      </c>
      <c r="N73">
        <v>317.1508</v>
      </c>
      <c r="O73">
        <v>318.0052</v>
      </c>
      <c r="P73" s="5">
        <v>4.2448766511548497</v>
      </c>
      <c r="Q73">
        <v>309.04390000000001</v>
      </c>
      <c r="R73">
        <v>4.79126E-2</v>
      </c>
      <c r="S73">
        <f t="shared" si="1"/>
        <v>14.807096763140001</v>
      </c>
      <c r="U73">
        <v>0.95920099999999997</v>
      </c>
      <c r="V73">
        <v>0.39115046999999997</v>
      </c>
      <c r="W73">
        <v>0.37150999000000001</v>
      </c>
      <c r="X73">
        <v>0.33535199999999998</v>
      </c>
      <c r="Y73">
        <v>6.1664874000000003</v>
      </c>
      <c r="Z73">
        <v>5.8773496745944698</v>
      </c>
    </row>
    <row r="74" spans="1:26" x14ac:dyDescent="0.15">
      <c r="A74" s="5">
        <v>1893</v>
      </c>
      <c r="B74">
        <v>0.90604759999999995</v>
      </c>
      <c r="C74" s="5">
        <f t="shared" si="0"/>
        <v>16.921686678100002</v>
      </c>
      <c r="D74">
        <v>5.1074500000000002E-2</v>
      </c>
      <c r="E74" s="5">
        <v>66824.1640625</v>
      </c>
      <c r="F74" s="5">
        <v>1</v>
      </c>
      <c r="G74" s="5">
        <v>5.5507999999999997</v>
      </c>
      <c r="H74" s="7">
        <v>0</v>
      </c>
      <c r="I74">
        <v>331.31380000000001</v>
      </c>
      <c r="J74">
        <v>0.36112620000000001</v>
      </c>
      <c r="K74">
        <v>-9.2440000000000003E-4</v>
      </c>
      <c r="M74" s="5">
        <v>0</v>
      </c>
      <c r="N74">
        <v>320.23390000000001</v>
      </c>
      <c r="O74">
        <v>321.42509999999999</v>
      </c>
      <c r="P74" s="5">
        <v>5.9043436490789096</v>
      </c>
      <c r="Q74">
        <v>314.14699999999999</v>
      </c>
      <c r="R74">
        <v>4.95868E-2</v>
      </c>
      <c r="S74">
        <f t="shared" si="1"/>
        <v>15.5775444596</v>
      </c>
      <c r="U74">
        <v>0.95814500000000002</v>
      </c>
      <c r="V74">
        <v>0.39566113000000003</v>
      </c>
      <c r="W74">
        <v>0.40985160999999998</v>
      </c>
      <c r="X74">
        <v>0.36996190000000001</v>
      </c>
      <c r="Y74">
        <v>6.1608684</v>
      </c>
      <c r="Z74">
        <v>5.8701643843136502</v>
      </c>
    </row>
    <row r="75" spans="1:26" x14ac:dyDescent="0.15">
      <c r="A75" s="5">
        <v>1893.25</v>
      </c>
      <c r="B75">
        <v>0.87778670000000003</v>
      </c>
      <c r="C75" s="5">
        <f t="shared" si="0"/>
        <v>16.315392578400001</v>
      </c>
      <c r="D75">
        <v>4.9383000000000003E-2</v>
      </c>
      <c r="E75" s="5">
        <v>67211.6640625</v>
      </c>
      <c r="F75" s="5">
        <v>1</v>
      </c>
      <c r="G75" s="5">
        <v>6.3958000000000004</v>
      </c>
      <c r="H75" s="7">
        <v>0</v>
      </c>
      <c r="I75">
        <v>330.38479999999998</v>
      </c>
      <c r="J75">
        <v>0.34362480000000001</v>
      </c>
      <c r="K75">
        <v>3.4696000000000002E-3</v>
      </c>
      <c r="M75" s="5">
        <v>0</v>
      </c>
      <c r="N75">
        <v>323.33240000000001</v>
      </c>
      <c r="O75">
        <v>324.84269999999998</v>
      </c>
      <c r="P75" s="5">
        <v>7.4239891829721998</v>
      </c>
      <c r="Q75">
        <v>315.0564</v>
      </c>
      <c r="R75">
        <v>4.8239400000000002E-2</v>
      </c>
      <c r="S75">
        <f t="shared" si="1"/>
        <v>15.19813170216</v>
      </c>
      <c r="U75">
        <v>0.96143140000000005</v>
      </c>
      <c r="V75">
        <v>0.37648604000000002</v>
      </c>
      <c r="W75">
        <v>0.39480690000000002</v>
      </c>
      <c r="X75">
        <v>0.35638150000000002</v>
      </c>
      <c r="Y75">
        <v>6.1550905</v>
      </c>
      <c r="Z75">
        <v>5.86284173580587</v>
      </c>
    </row>
    <row r="76" spans="1:26" x14ac:dyDescent="0.15">
      <c r="A76" s="5">
        <v>1893.5</v>
      </c>
      <c r="B76">
        <v>0.81902249999999999</v>
      </c>
      <c r="C76" s="5">
        <f t="shared" si="0"/>
        <v>14.318060420689998</v>
      </c>
      <c r="D76">
        <v>4.7308299999999998E-2</v>
      </c>
      <c r="E76" s="5">
        <v>67590</v>
      </c>
      <c r="F76" s="5">
        <v>1</v>
      </c>
      <c r="G76" s="5">
        <v>7.1092000000000004</v>
      </c>
      <c r="H76" s="7">
        <v>0</v>
      </c>
      <c r="I76">
        <v>302.65429999999998</v>
      </c>
      <c r="J76">
        <v>0.28080949999999999</v>
      </c>
      <c r="K76">
        <v>4.2388700000000001E-2</v>
      </c>
      <c r="M76" s="5">
        <v>0</v>
      </c>
      <c r="N76">
        <v>326.44650000000001</v>
      </c>
      <c r="O76">
        <v>328.25779999999997</v>
      </c>
      <c r="P76" s="5">
        <v>8.7664894336133692</v>
      </c>
      <c r="Q76">
        <v>292.20170000000002</v>
      </c>
      <c r="R76">
        <v>4.6289499999999997E-2</v>
      </c>
      <c r="S76">
        <f t="shared" si="1"/>
        <v>13.52587059215</v>
      </c>
      <c r="U76">
        <v>0.97059200000000001</v>
      </c>
      <c r="V76">
        <v>0.30766366000000001</v>
      </c>
      <c r="W76">
        <v>0.36645348</v>
      </c>
      <c r="X76">
        <v>0.33078760000000001</v>
      </c>
      <c r="Y76">
        <v>6.1491300999999998</v>
      </c>
      <c r="Z76">
        <v>5.8553615096902201</v>
      </c>
    </row>
    <row r="77" spans="1:26" x14ac:dyDescent="0.15">
      <c r="A77" s="5">
        <v>1893.75</v>
      </c>
      <c r="B77">
        <v>0.81973200000000002</v>
      </c>
      <c r="C77" s="5">
        <f t="shared" si="0"/>
        <v>13.8696667839</v>
      </c>
      <c r="D77">
        <v>4.7799899999999999E-2</v>
      </c>
      <c r="E77" s="5">
        <v>67950</v>
      </c>
      <c r="F77" s="5">
        <v>1</v>
      </c>
      <c r="G77" s="5">
        <v>8.0242000000000004</v>
      </c>
      <c r="H77" s="7">
        <v>0</v>
      </c>
      <c r="I77">
        <v>290.161</v>
      </c>
      <c r="J77">
        <v>0.28091369999999999</v>
      </c>
      <c r="K77">
        <v>4.0468499999999998E-2</v>
      </c>
      <c r="M77" s="5">
        <v>0</v>
      </c>
      <c r="N77">
        <v>329.57639999999998</v>
      </c>
      <c r="O77">
        <v>331.67070000000001</v>
      </c>
      <c r="P77" s="5">
        <v>10.265177734335699</v>
      </c>
      <c r="Q77">
        <v>285.38229999999999</v>
      </c>
      <c r="R77">
        <v>4.6646600000000003E-2</v>
      </c>
      <c r="S77">
        <f t="shared" si="1"/>
        <v>13.312113995180001</v>
      </c>
      <c r="U77">
        <v>0.98398430000000003</v>
      </c>
      <c r="V77">
        <v>0.30777779</v>
      </c>
      <c r="W77">
        <v>0.36444479000000002</v>
      </c>
      <c r="X77">
        <v>0.3289744</v>
      </c>
      <c r="Y77">
        <v>6.1429632999999999</v>
      </c>
      <c r="Z77">
        <v>5.8477040195440599</v>
      </c>
    </row>
    <row r="78" spans="1:26" x14ac:dyDescent="0.15">
      <c r="A78" s="5">
        <v>1894</v>
      </c>
      <c r="B78">
        <v>0.82781479999999996</v>
      </c>
      <c r="C78" s="5">
        <f t="shared" si="0"/>
        <v>13.4125434768</v>
      </c>
      <c r="D78">
        <v>4.6550399999999999E-2</v>
      </c>
      <c r="E78" s="5">
        <v>68310</v>
      </c>
      <c r="F78" s="5">
        <v>1</v>
      </c>
      <c r="G78" s="5">
        <v>9.0548000000000002</v>
      </c>
      <c r="H78" s="7">
        <v>0</v>
      </c>
      <c r="I78">
        <v>288.12950000000001</v>
      </c>
      <c r="J78">
        <v>0.27104420000000001</v>
      </c>
      <c r="K78">
        <v>5.1374299999999998E-2</v>
      </c>
      <c r="M78" s="5">
        <v>0</v>
      </c>
      <c r="N78">
        <v>332.72179999999997</v>
      </c>
      <c r="O78">
        <v>335.08159999999998</v>
      </c>
      <c r="P78" s="5">
        <v>11.8102449250527</v>
      </c>
      <c r="Q78">
        <v>290.50389999999999</v>
      </c>
      <c r="R78">
        <v>4.5112399999999997E-2</v>
      </c>
      <c r="S78">
        <f t="shared" si="1"/>
        <v>13.105328138359999</v>
      </c>
      <c r="U78">
        <v>0.99996700000000005</v>
      </c>
      <c r="V78">
        <v>0.29696444999999999</v>
      </c>
      <c r="W78">
        <v>0.36529735000000002</v>
      </c>
      <c r="X78">
        <v>0.32974399999999998</v>
      </c>
      <c r="Y78">
        <v>6.1365676000000002</v>
      </c>
      <c r="Z78">
        <v>5.8398508327832301</v>
      </c>
    </row>
    <row r="79" spans="1:26" x14ac:dyDescent="0.15">
      <c r="A79" s="5">
        <v>1894.25</v>
      </c>
      <c r="B79">
        <v>0.85919579999999995</v>
      </c>
      <c r="C79" s="5">
        <f t="shared" si="0"/>
        <v>13.179292040500002</v>
      </c>
      <c r="D79">
        <v>4.5952100000000003E-2</v>
      </c>
      <c r="E79" s="5">
        <v>68670</v>
      </c>
      <c r="F79" s="5">
        <v>1</v>
      </c>
      <c r="G79" s="5">
        <v>9.7916000000000007</v>
      </c>
      <c r="H79" s="7">
        <v>0</v>
      </c>
      <c r="I79">
        <v>286.80500000000001</v>
      </c>
      <c r="J79">
        <v>0.28569290000000003</v>
      </c>
      <c r="K79">
        <v>4.4098999999999999E-2</v>
      </c>
      <c r="M79" s="5">
        <v>0</v>
      </c>
      <c r="N79">
        <v>335.88299999999998</v>
      </c>
      <c r="O79">
        <v>338.49040000000002</v>
      </c>
      <c r="P79" s="5">
        <v>12.8800974953531</v>
      </c>
      <c r="Q79">
        <v>292.06360000000001</v>
      </c>
      <c r="R79">
        <v>4.4364599999999997E-2</v>
      </c>
      <c r="S79">
        <f t="shared" si="1"/>
        <v>12.957284788559999</v>
      </c>
      <c r="U79">
        <v>1.0168980000000001</v>
      </c>
      <c r="V79">
        <v>0.31301409000000002</v>
      </c>
      <c r="W79">
        <v>0.37390444</v>
      </c>
      <c r="X79">
        <v>0.33751340000000002</v>
      </c>
      <c r="Y79">
        <v>6.1299222999999996</v>
      </c>
      <c r="Z79">
        <v>5.8317856933195404</v>
      </c>
    </row>
    <row r="80" spans="1:26" x14ac:dyDescent="0.15">
      <c r="A80" s="5">
        <v>1894.5</v>
      </c>
      <c r="B80">
        <v>0.87071759999999998</v>
      </c>
      <c r="C80" s="5">
        <f t="shared" si="0"/>
        <v>13.946450952840001</v>
      </c>
      <c r="D80">
        <v>4.6789400000000002E-2</v>
      </c>
      <c r="E80" s="5">
        <v>69007.1640625</v>
      </c>
      <c r="F80" s="5">
        <v>0</v>
      </c>
      <c r="G80" s="5">
        <v>9.1484000000000005</v>
      </c>
      <c r="H80" s="7">
        <v>0</v>
      </c>
      <c r="I80">
        <v>298.0686</v>
      </c>
      <c r="J80">
        <v>0.35459380000000001</v>
      </c>
      <c r="K80">
        <v>-2.9011100000000001E-2</v>
      </c>
      <c r="M80" s="5">
        <v>0</v>
      </c>
      <c r="N80">
        <v>339.0598</v>
      </c>
      <c r="O80">
        <v>341.8974</v>
      </c>
      <c r="P80" s="5">
        <v>12.364926285150201</v>
      </c>
      <c r="Q80">
        <v>301.9615</v>
      </c>
      <c r="R80">
        <v>4.5141199999999999E-2</v>
      </c>
      <c r="S80">
        <f t="shared" si="1"/>
        <v>13.6309044638</v>
      </c>
      <c r="U80">
        <v>1.033131</v>
      </c>
      <c r="V80">
        <v>0.38850403999999999</v>
      </c>
      <c r="W80">
        <v>0.37130428999999998</v>
      </c>
      <c r="X80">
        <v>0.33516629999999997</v>
      </c>
      <c r="Y80">
        <v>6.1230092999999997</v>
      </c>
      <c r="Z80">
        <v>5.8234955600139902</v>
      </c>
    </row>
    <row r="81" spans="1:26" x14ac:dyDescent="0.15">
      <c r="A81" s="5">
        <v>1894.75</v>
      </c>
      <c r="B81">
        <v>0.85127909999999996</v>
      </c>
      <c r="C81" s="5">
        <f t="shared" si="0"/>
        <v>14.422757704290001</v>
      </c>
      <c r="D81">
        <v>4.5914700000000003E-2</v>
      </c>
      <c r="E81" s="5">
        <v>69298.6640625</v>
      </c>
      <c r="F81" s="5">
        <v>0</v>
      </c>
      <c r="G81" s="5">
        <v>9.1252999999999993</v>
      </c>
      <c r="H81" s="7">
        <v>0</v>
      </c>
      <c r="I81">
        <v>314.1207</v>
      </c>
      <c r="J81">
        <v>0.2420591</v>
      </c>
      <c r="K81">
        <v>7.11315E-2</v>
      </c>
      <c r="M81" s="5">
        <v>0</v>
      </c>
      <c r="N81">
        <v>342.25240000000002</v>
      </c>
      <c r="O81">
        <v>345.30290000000002</v>
      </c>
      <c r="P81" s="5">
        <v>12.2647312944441</v>
      </c>
      <c r="Q81">
        <v>311.55540000000002</v>
      </c>
      <c r="R81">
        <v>4.44045E-2</v>
      </c>
      <c r="S81">
        <f t="shared" si="1"/>
        <v>13.8344617593</v>
      </c>
      <c r="U81">
        <v>1.0505979999999999</v>
      </c>
      <c r="V81">
        <v>0.26520751999999997</v>
      </c>
      <c r="W81">
        <v>0.35420671999999997</v>
      </c>
      <c r="X81">
        <v>0.31973279999999998</v>
      </c>
      <c r="Y81">
        <v>6.1158146999999996</v>
      </c>
      <c r="Z81">
        <v>5.8149713515418604</v>
      </c>
    </row>
    <row r="82" spans="1:26" x14ac:dyDescent="0.15">
      <c r="A82" s="5">
        <v>1895</v>
      </c>
      <c r="B82">
        <v>0.86354830000000005</v>
      </c>
      <c r="C82" s="5">
        <f t="shared" si="0"/>
        <v>14.471600127749999</v>
      </c>
      <c r="D82">
        <v>4.4516699999999999E-2</v>
      </c>
      <c r="E82" s="5">
        <v>69590.1640625</v>
      </c>
      <c r="F82" s="5">
        <v>0</v>
      </c>
      <c r="G82" s="5">
        <v>8.7956000000000003</v>
      </c>
      <c r="H82" s="7">
        <v>0</v>
      </c>
      <c r="I82">
        <v>325.08249999999998</v>
      </c>
      <c r="J82">
        <v>0.29524909999999999</v>
      </c>
      <c r="K82">
        <v>1.2073E-2</v>
      </c>
      <c r="M82" s="5">
        <v>0</v>
      </c>
      <c r="N82">
        <v>345.46080000000001</v>
      </c>
      <c r="O82">
        <v>348.70690000000002</v>
      </c>
      <c r="P82" s="5">
        <v>11.6925684720368</v>
      </c>
      <c r="Q82">
        <v>310.37599999999998</v>
      </c>
      <c r="R82">
        <v>4.3290500000000003E-2</v>
      </c>
      <c r="S82">
        <f t="shared" si="1"/>
        <v>13.436332227999999</v>
      </c>
      <c r="U82">
        <v>1.0712170000000001</v>
      </c>
      <c r="V82">
        <v>0.32348419</v>
      </c>
      <c r="W82">
        <v>0.34929806000000002</v>
      </c>
      <c r="X82">
        <v>0.31530190000000002</v>
      </c>
      <c r="Y82">
        <v>6.1083271000000003</v>
      </c>
      <c r="Z82">
        <v>5.8062073114828898</v>
      </c>
    </row>
    <row r="83" spans="1:26" x14ac:dyDescent="0.15">
      <c r="A83" s="5">
        <v>1895.25</v>
      </c>
      <c r="B83">
        <v>0.87872510000000004</v>
      </c>
      <c r="C83" s="5">
        <f t="shared" si="0"/>
        <v>15.451965873200001</v>
      </c>
      <c r="D83">
        <v>4.6096100000000001E-2</v>
      </c>
      <c r="E83" s="5">
        <v>69881.6640625</v>
      </c>
      <c r="F83" s="5">
        <v>0</v>
      </c>
      <c r="G83" s="5">
        <v>8.5081000000000007</v>
      </c>
      <c r="H83" s="7">
        <v>0</v>
      </c>
      <c r="I83">
        <v>335.21199999999999</v>
      </c>
      <c r="J83">
        <v>0.29363919999999999</v>
      </c>
      <c r="K83">
        <v>1.4334E-2</v>
      </c>
      <c r="M83" s="5">
        <v>0</v>
      </c>
      <c r="N83">
        <v>348.6848</v>
      </c>
      <c r="O83">
        <v>352.10980000000001</v>
      </c>
      <c r="P83" s="5">
        <v>11.1854535747384</v>
      </c>
      <c r="Q83">
        <v>312.8956</v>
      </c>
      <c r="R83">
        <v>4.4849699999999999E-2</v>
      </c>
      <c r="S83">
        <f t="shared" si="1"/>
        <v>14.033273791319999</v>
      </c>
      <c r="U83">
        <v>1.096913</v>
      </c>
      <c r="V83">
        <v>0.32172023</v>
      </c>
      <c r="W83">
        <v>0.34997095</v>
      </c>
      <c r="X83">
        <v>0.3159093</v>
      </c>
      <c r="Y83">
        <v>6.1005383999999996</v>
      </c>
      <c r="Z83">
        <v>5.79720099374547</v>
      </c>
    </row>
    <row r="84" spans="1:26" x14ac:dyDescent="0.15">
      <c r="A84" s="5">
        <v>1895.5</v>
      </c>
      <c r="B84">
        <v>0.88010330000000003</v>
      </c>
      <c r="C84" s="5">
        <f t="shared" si="0"/>
        <v>16.064972208450001</v>
      </c>
      <c r="D84">
        <v>4.5866700000000003E-2</v>
      </c>
      <c r="E84" s="5">
        <v>70168.6640625</v>
      </c>
      <c r="F84" s="5">
        <v>0</v>
      </c>
      <c r="G84" s="5">
        <v>8.3362999999999996</v>
      </c>
      <c r="H84" s="7">
        <v>0</v>
      </c>
      <c r="I84">
        <v>350.25349999999997</v>
      </c>
      <c r="J84">
        <v>0.31320120000000001</v>
      </c>
      <c r="K84">
        <v>-6.3008999999999999E-3</v>
      </c>
      <c r="M84" s="5">
        <v>0</v>
      </c>
      <c r="N84">
        <v>351.92469999999997</v>
      </c>
      <c r="O84">
        <v>355.51170000000002</v>
      </c>
      <c r="P84" s="5">
        <v>10.856442551350799</v>
      </c>
      <c r="Q84">
        <v>324.81369999999998</v>
      </c>
      <c r="R84">
        <v>4.4419100000000003E-2</v>
      </c>
      <c r="S84">
        <f t="shared" si="1"/>
        <v>14.42793222167</v>
      </c>
      <c r="U84">
        <v>1.1296079999999999</v>
      </c>
      <c r="V84">
        <v>0.34315303000000003</v>
      </c>
      <c r="W84">
        <v>0.34936817999999997</v>
      </c>
      <c r="X84">
        <v>0.31536520000000001</v>
      </c>
      <c r="Y84">
        <v>6.0924431999999999</v>
      </c>
      <c r="Z84">
        <v>5.7879529416306701</v>
      </c>
    </row>
    <row r="85" spans="1:26" x14ac:dyDescent="0.15">
      <c r="A85" s="5">
        <v>1895.75</v>
      </c>
      <c r="B85">
        <v>0.87717529999999999</v>
      </c>
      <c r="C85" s="5">
        <f t="shared" si="0"/>
        <v>16.487397083799998</v>
      </c>
      <c r="D85">
        <v>4.5901999999999998E-2</v>
      </c>
      <c r="E85" s="5">
        <v>70446.6640625</v>
      </c>
      <c r="F85" s="5">
        <v>0</v>
      </c>
      <c r="G85" s="5">
        <v>8.2799999999999994</v>
      </c>
      <c r="H85" s="7">
        <v>0</v>
      </c>
      <c r="I85">
        <v>359.18689999999998</v>
      </c>
      <c r="J85">
        <v>0.31615369999999998</v>
      </c>
      <c r="K85">
        <v>-8.1244000000000004E-3</v>
      </c>
      <c r="M85" s="5">
        <v>0</v>
      </c>
      <c r="N85">
        <v>355.18060000000003</v>
      </c>
      <c r="O85">
        <v>358.9128</v>
      </c>
      <c r="P85" s="5">
        <v>10.705535401874201</v>
      </c>
      <c r="Q85">
        <v>336.4402</v>
      </c>
      <c r="R85">
        <v>4.4023300000000001E-2</v>
      </c>
      <c r="S85">
        <f t="shared" si="1"/>
        <v>14.811207856660001</v>
      </c>
      <c r="U85">
        <v>1.164606</v>
      </c>
      <c r="V85">
        <v>0.34638791000000002</v>
      </c>
      <c r="W85">
        <v>0.35070741999999999</v>
      </c>
      <c r="X85">
        <v>0.31657410000000002</v>
      </c>
      <c r="Y85">
        <v>6.0840383999999998</v>
      </c>
      <c r="Z85">
        <v>5.7784664093385603</v>
      </c>
    </row>
    <row r="86" spans="1:26" x14ac:dyDescent="0.15">
      <c r="A86" s="5">
        <v>1896</v>
      </c>
      <c r="B86">
        <v>0.8781099</v>
      </c>
      <c r="C86" s="5">
        <f t="shared" si="0"/>
        <v>15.831707860230001</v>
      </c>
      <c r="D86">
        <v>4.59023E-2</v>
      </c>
      <c r="E86" s="5">
        <v>70724.6640625</v>
      </c>
      <c r="F86" s="5">
        <v>1</v>
      </c>
      <c r="G86" s="5">
        <v>9.3143999999999991</v>
      </c>
      <c r="H86" s="7">
        <v>0</v>
      </c>
      <c r="I86">
        <v>344.90010000000001</v>
      </c>
      <c r="J86">
        <v>0.31486520000000001</v>
      </c>
      <c r="K86">
        <v>-7.5049999999999997E-4</v>
      </c>
      <c r="M86" s="5">
        <v>0</v>
      </c>
      <c r="N86">
        <v>358.45209999999997</v>
      </c>
      <c r="O86">
        <v>362.31349999999998</v>
      </c>
      <c r="P86" s="5">
        <v>11.7182545376238</v>
      </c>
      <c r="Q86">
        <v>331.61790000000002</v>
      </c>
      <c r="R86">
        <v>4.3386099999999997E-2</v>
      </c>
      <c r="S86">
        <f t="shared" si="1"/>
        <v>14.387607371190001</v>
      </c>
      <c r="U86">
        <v>1.1972119999999999</v>
      </c>
      <c r="V86">
        <v>0.34497612999999999</v>
      </c>
      <c r="W86">
        <v>0.35741022</v>
      </c>
      <c r="X86">
        <v>0.32262449999999998</v>
      </c>
      <c r="Y86">
        <v>6.0753231999999997</v>
      </c>
      <c r="Z86">
        <v>5.76874719941629</v>
      </c>
    </row>
    <row r="87" spans="1:26" x14ac:dyDescent="0.15">
      <c r="A87" s="5">
        <v>1896.25</v>
      </c>
      <c r="B87">
        <v>0.86060800000000004</v>
      </c>
      <c r="C87" s="5">
        <f t="shared" si="0"/>
        <v>15.51088356368</v>
      </c>
      <c r="D87">
        <v>4.55068E-2</v>
      </c>
      <c r="E87" s="5">
        <v>71002.6640625</v>
      </c>
      <c r="F87" s="5">
        <v>1</v>
      </c>
      <c r="G87" s="5">
        <v>9.3203999999999994</v>
      </c>
      <c r="H87" s="7">
        <v>0</v>
      </c>
      <c r="I87">
        <v>340.8476</v>
      </c>
      <c r="J87">
        <v>0.2902901</v>
      </c>
      <c r="K87">
        <v>1.8910099999999999E-2</v>
      </c>
      <c r="M87" s="5">
        <v>0</v>
      </c>
      <c r="N87">
        <v>361.73970000000003</v>
      </c>
      <c r="O87">
        <v>365.714</v>
      </c>
      <c r="P87" s="5">
        <v>11.825831412348</v>
      </c>
      <c r="Q87">
        <v>333.32150000000001</v>
      </c>
      <c r="R87">
        <v>4.2664399999999998E-2</v>
      </c>
      <c r="S87">
        <f t="shared" si="1"/>
        <v>14.2209618046</v>
      </c>
      <c r="U87">
        <v>1.222728</v>
      </c>
      <c r="V87">
        <v>0.31805096999999999</v>
      </c>
      <c r="W87">
        <v>0.35123014000000002</v>
      </c>
      <c r="X87">
        <v>0.31704589999999999</v>
      </c>
      <c r="Y87">
        <v>6.0662988999999996</v>
      </c>
      <c r="Z87">
        <v>5.7588036159445899</v>
      </c>
    </row>
    <row r="88" spans="1:26" x14ac:dyDescent="0.15">
      <c r="A88" s="5">
        <v>1896.5</v>
      </c>
      <c r="B88">
        <v>0.93334569999999994</v>
      </c>
      <c r="C88" s="5">
        <f t="shared" si="0"/>
        <v>15.06759656022</v>
      </c>
      <c r="D88">
        <v>4.5060299999999998E-2</v>
      </c>
      <c r="E88" s="5">
        <v>71292.4140625</v>
      </c>
      <c r="F88" s="5">
        <v>1</v>
      </c>
      <c r="G88" s="5">
        <v>9.2729999999999997</v>
      </c>
      <c r="H88" s="7">
        <v>0</v>
      </c>
      <c r="I88">
        <v>334.38740000000001</v>
      </c>
      <c r="J88">
        <v>0.28160039999999997</v>
      </c>
      <c r="K88">
        <v>5.0393399999999998E-2</v>
      </c>
      <c r="M88" s="5">
        <v>0</v>
      </c>
      <c r="N88">
        <v>365.04320000000001</v>
      </c>
      <c r="O88">
        <v>369.1146</v>
      </c>
      <c r="P88" s="5">
        <v>12.0137884373621</v>
      </c>
      <c r="Q88">
        <v>329.77159999999998</v>
      </c>
      <c r="R88">
        <v>4.2164800000000002E-2</v>
      </c>
      <c r="S88">
        <f t="shared" si="1"/>
        <v>13.90475355968</v>
      </c>
      <c r="U88">
        <v>1.2364580000000001</v>
      </c>
      <c r="V88">
        <v>0.30853023000000002</v>
      </c>
      <c r="W88">
        <v>0.37622119999999998</v>
      </c>
      <c r="X88">
        <v>0.33960469999999998</v>
      </c>
      <c r="Y88">
        <v>6.0569702999999997</v>
      </c>
      <c r="Z88">
        <v>5.7486475086569797</v>
      </c>
    </row>
    <row r="89" spans="1:26" x14ac:dyDescent="0.15">
      <c r="A89" s="5">
        <v>1896.75</v>
      </c>
      <c r="B89">
        <v>0.9451965</v>
      </c>
      <c r="C89" s="5">
        <f t="shared" si="0"/>
        <v>15.29574332</v>
      </c>
      <c r="D89">
        <v>4.6539999999999998E-2</v>
      </c>
      <c r="E89" s="5">
        <v>71605.6640625</v>
      </c>
      <c r="F89" s="5">
        <v>1</v>
      </c>
      <c r="G89" s="5">
        <v>9.1722000000000001</v>
      </c>
      <c r="H89" s="7">
        <v>0</v>
      </c>
      <c r="I89">
        <v>328.65800000000002</v>
      </c>
      <c r="J89">
        <v>0.29187570000000002</v>
      </c>
      <c r="K89">
        <v>3.5338399999999999E-2</v>
      </c>
      <c r="M89" s="5">
        <v>0</v>
      </c>
      <c r="N89">
        <v>368.36290000000002</v>
      </c>
      <c r="O89">
        <v>372.51549999999997</v>
      </c>
      <c r="P89" s="5">
        <v>12.282125612666199</v>
      </c>
      <c r="Q89">
        <v>324.18090000000001</v>
      </c>
      <c r="R89">
        <v>4.3731100000000002E-2</v>
      </c>
      <c r="S89">
        <f t="shared" si="1"/>
        <v>14.176787355990001</v>
      </c>
      <c r="U89">
        <v>1.240386</v>
      </c>
      <c r="V89">
        <v>0.31978812000000001</v>
      </c>
      <c r="W89">
        <v>0.37123372999999998</v>
      </c>
      <c r="X89">
        <v>0.33510259999999997</v>
      </c>
      <c r="Y89">
        <v>6.0473451999999996</v>
      </c>
      <c r="Z89">
        <v>5.7382942888833801</v>
      </c>
    </row>
    <row r="90" spans="1:26" x14ac:dyDescent="0.15">
      <c r="A90" s="5">
        <v>1897</v>
      </c>
      <c r="B90">
        <v>0.95638619999999996</v>
      </c>
      <c r="C90" s="5">
        <f t="shared" si="0"/>
        <v>15.6168633624</v>
      </c>
      <c r="D90">
        <v>4.5316000000000002E-2</v>
      </c>
      <c r="E90" s="5">
        <v>71918.9140625</v>
      </c>
      <c r="F90" s="5">
        <v>1</v>
      </c>
      <c r="G90" s="5">
        <v>9.0380000000000003</v>
      </c>
      <c r="H90" s="7">
        <v>0</v>
      </c>
      <c r="I90">
        <v>344.62139999999999</v>
      </c>
      <c r="J90">
        <v>0.31501499999999999</v>
      </c>
      <c r="K90">
        <v>2.8116E-3</v>
      </c>
      <c r="M90" s="5">
        <v>0</v>
      </c>
      <c r="N90">
        <v>371.69839999999999</v>
      </c>
      <c r="O90">
        <v>375.9171</v>
      </c>
      <c r="P90" s="5">
        <v>12.607074026239101</v>
      </c>
      <c r="Q90">
        <v>337.13130000000001</v>
      </c>
      <c r="R90">
        <v>4.3031800000000002E-2</v>
      </c>
      <c r="S90">
        <f t="shared" si="1"/>
        <v>14.507366675340002</v>
      </c>
      <c r="U90">
        <v>1.2365010000000001</v>
      </c>
      <c r="V90">
        <v>0.34514023999999999</v>
      </c>
      <c r="W90">
        <v>0.36152684000000002</v>
      </c>
      <c r="X90">
        <v>0.32634049999999998</v>
      </c>
      <c r="Y90">
        <v>6.0374346000000001</v>
      </c>
      <c r="Z90">
        <v>5.7277628923061901</v>
      </c>
    </row>
    <row r="91" spans="1:26" x14ac:dyDescent="0.15">
      <c r="A91" s="5">
        <v>1897.25</v>
      </c>
      <c r="B91">
        <v>0.94225729999999996</v>
      </c>
      <c r="C91" s="5">
        <f t="shared" si="0"/>
        <v>15.46219556592</v>
      </c>
      <c r="D91">
        <v>4.4228400000000001E-2</v>
      </c>
      <c r="E91" s="5">
        <v>72232.1640625</v>
      </c>
      <c r="F91" s="5">
        <v>1</v>
      </c>
      <c r="G91" s="5">
        <v>8.9650999999999996</v>
      </c>
      <c r="H91" s="7">
        <v>0</v>
      </c>
      <c r="I91">
        <v>349.59879999999998</v>
      </c>
      <c r="J91">
        <v>0.38099440000000001</v>
      </c>
      <c r="K91">
        <v>-7.1642200000000003E-2</v>
      </c>
      <c r="M91" s="5">
        <v>0</v>
      </c>
      <c r="N91">
        <v>375.05009999999999</v>
      </c>
      <c r="O91">
        <v>379.31990000000002</v>
      </c>
      <c r="P91" s="5">
        <v>12.8757313459811</v>
      </c>
      <c r="Q91">
        <v>340.48899999999998</v>
      </c>
      <c r="R91">
        <v>4.23679E-2</v>
      </c>
      <c r="S91">
        <f t="shared" si="1"/>
        <v>14.425803903099998</v>
      </c>
      <c r="U91">
        <v>1.2267939999999999</v>
      </c>
      <c r="V91">
        <v>0.41742939000000001</v>
      </c>
      <c r="W91">
        <v>0.35411426000000001</v>
      </c>
      <c r="X91">
        <v>0.31964930000000003</v>
      </c>
      <c r="Y91">
        <v>6.0272528000000003</v>
      </c>
      <c r="Z91">
        <v>5.7170756885135301</v>
      </c>
    </row>
    <row r="92" spans="1:26" x14ac:dyDescent="0.15">
      <c r="A92" s="5">
        <v>1897.5</v>
      </c>
      <c r="B92">
        <v>0.98506850000000001</v>
      </c>
      <c r="C92" s="5">
        <f t="shared" si="0"/>
        <v>16.359246426899997</v>
      </c>
      <c r="D92">
        <v>4.5025799999999998E-2</v>
      </c>
      <c r="E92" s="5">
        <v>72537.5859375</v>
      </c>
      <c r="F92" s="5">
        <v>0</v>
      </c>
      <c r="G92" s="5">
        <v>7.9736000000000002</v>
      </c>
      <c r="H92" s="7">
        <v>0</v>
      </c>
      <c r="I92">
        <v>363.33049999999997</v>
      </c>
      <c r="J92">
        <v>0.2728139</v>
      </c>
      <c r="K92">
        <v>6.2498199999999997E-2</v>
      </c>
      <c r="M92" s="5">
        <v>0</v>
      </c>
      <c r="N92">
        <v>378.41820000000001</v>
      </c>
      <c r="O92">
        <v>382.72390000000001</v>
      </c>
      <c r="P92" s="5">
        <v>12.064328659871</v>
      </c>
      <c r="Q92">
        <v>353.76940000000002</v>
      </c>
      <c r="R92">
        <v>4.3432999999999999E-2</v>
      </c>
      <c r="S92">
        <f t="shared" si="1"/>
        <v>15.365266350200001</v>
      </c>
      <c r="U92">
        <v>1.2132430000000001</v>
      </c>
      <c r="V92">
        <v>0.29890339999999999</v>
      </c>
      <c r="W92">
        <v>0.37963409999999997</v>
      </c>
      <c r="X92">
        <v>0.34268539999999997</v>
      </c>
      <c r="Y92">
        <v>6.0168170999999999</v>
      </c>
      <c r="Z92">
        <v>5.7062583573306203</v>
      </c>
    </row>
    <row r="93" spans="1:26" x14ac:dyDescent="0.15">
      <c r="A93" s="5">
        <v>1897.75</v>
      </c>
      <c r="B93">
        <v>0.93727360000000004</v>
      </c>
      <c r="C93" s="5">
        <f t="shared" si="0"/>
        <v>16.807403908289999</v>
      </c>
      <c r="D93">
        <v>4.5613899999999999E-2</v>
      </c>
      <c r="E93" s="5">
        <v>72827.3359375</v>
      </c>
      <c r="F93" s="5">
        <v>0</v>
      </c>
      <c r="G93" s="5">
        <v>8.0632999999999999</v>
      </c>
      <c r="H93" s="7">
        <v>0</v>
      </c>
      <c r="I93">
        <v>368.47109999999998</v>
      </c>
      <c r="J93">
        <v>0.47146470000000001</v>
      </c>
      <c r="K93">
        <v>-0.13901530000000001</v>
      </c>
      <c r="M93" s="5">
        <v>0</v>
      </c>
      <c r="N93">
        <v>381.8023</v>
      </c>
      <c r="O93">
        <v>386.12950000000001</v>
      </c>
      <c r="P93" s="5">
        <v>12.172865967909001</v>
      </c>
      <c r="Q93">
        <v>360.26690000000002</v>
      </c>
      <c r="R93">
        <v>4.4225300000000002E-2</v>
      </c>
      <c r="S93">
        <f t="shared" si="1"/>
        <v>15.932911732570002</v>
      </c>
      <c r="U93">
        <v>1.2041770000000001</v>
      </c>
      <c r="V93">
        <v>0.51655145999999996</v>
      </c>
      <c r="W93">
        <v>0.38241058999999999</v>
      </c>
      <c r="X93">
        <v>0.34519169999999999</v>
      </c>
      <c r="Y93">
        <v>6.0061475</v>
      </c>
      <c r="Z93">
        <v>5.6953398266069897</v>
      </c>
    </row>
    <row r="94" spans="1:26" x14ac:dyDescent="0.15">
      <c r="A94" s="5">
        <v>1898</v>
      </c>
      <c r="B94">
        <v>0.90926499999999999</v>
      </c>
      <c r="C94" s="5">
        <f t="shared" si="0"/>
        <v>16.93400921856</v>
      </c>
      <c r="D94">
        <v>4.5907200000000002E-2</v>
      </c>
      <c r="E94" s="5">
        <v>73117.0859375</v>
      </c>
      <c r="F94" s="5">
        <v>0</v>
      </c>
      <c r="G94" s="5">
        <v>8.1837</v>
      </c>
      <c r="H94" s="7">
        <v>0</v>
      </c>
      <c r="I94">
        <v>368.87479999999999</v>
      </c>
      <c r="J94">
        <v>0.37021569999999998</v>
      </c>
      <c r="K94">
        <v>-1.1855600000000001E-2</v>
      </c>
      <c r="M94" s="5">
        <v>0</v>
      </c>
      <c r="N94">
        <v>385.20269999999999</v>
      </c>
      <c r="O94">
        <v>389.53750000000002</v>
      </c>
      <c r="P94" s="5">
        <v>12.177628069605801</v>
      </c>
      <c r="Q94">
        <v>363.73579999999998</v>
      </c>
      <c r="R94">
        <v>4.4651499999999997E-2</v>
      </c>
      <c r="S94">
        <f t="shared" si="1"/>
        <v>16.241349073699997</v>
      </c>
      <c r="U94">
        <v>1.2079</v>
      </c>
      <c r="V94">
        <v>0.40561985</v>
      </c>
      <c r="W94">
        <v>0.40808348999999999</v>
      </c>
      <c r="X94">
        <v>0.36836590000000002</v>
      </c>
      <c r="Y94">
        <v>5.9952661000000003</v>
      </c>
      <c r="Z94">
        <v>5.6843512915338303</v>
      </c>
    </row>
    <row r="95" spans="1:26" x14ac:dyDescent="0.15">
      <c r="A95" s="5">
        <v>1898.25</v>
      </c>
      <c r="B95">
        <v>1.250918</v>
      </c>
      <c r="C95" s="5">
        <f t="shared" si="0"/>
        <v>17.01343793198</v>
      </c>
      <c r="D95">
        <v>4.65794E-2</v>
      </c>
      <c r="E95" s="5">
        <v>73406.8359375</v>
      </c>
      <c r="F95" s="5">
        <v>0</v>
      </c>
      <c r="G95" s="5">
        <v>8.0946999999999996</v>
      </c>
      <c r="H95" s="7">
        <v>0.2</v>
      </c>
      <c r="I95">
        <v>365.25670000000002</v>
      </c>
      <c r="J95">
        <v>0.36527739999999997</v>
      </c>
      <c r="K95">
        <v>0.16947599999999999</v>
      </c>
      <c r="M95" s="5">
        <v>0</v>
      </c>
      <c r="N95">
        <v>388.61950000000002</v>
      </c>
      <c r="O95">
        <v>392.9479</v>
      </c>
      <c r="P95" s="5">
        <v>11.9659677626379</v>
      </c>
      <c r="Q95">
        <v>360.62290000000002</v>
      </c>
      <c r="R95">
        <v>4.5444499999999999E-2</v>
      </c>
      <c r="S95">
        <f t="shared" si="1"/>
        <v>16.388327379050001</v>
      </c>
      <c r="U95">
        <v>1.2327429999999999</v>
      </c>
      <c r="V95">
        <v>0.40020930999999998</v>
      </c>
      <c r="W95">
        <v>0.60334781999999998</v>
      </c>
      <c r="X95">
        <v>0.54462569999999999</v>
      </c>
      <c r="Y95">
        <v>5.9841971999999997</v>
      </c>
      <c r="Z95">
        <v>5.6733263152624804</v>
      </c>
    </row>
    <row r="96" spans="1:26" x14ac:dyDescent="0.15">
      <c r="A96" s="5">
        <v>1898.5</v>
      </c>
      <c r="B96">
        <v>1.328835</v>
      </c>
      <c r="C96" s="5">
        <f t="shared" si="0"/>
        <v>16.393618149279998</v>
      </c>
      <c r="D96">
        <v>4.5122599999999999E-2</v>
      </c>
      <c r="E96" s="5">
        <v>73699.4140625</v>
      </c>
      <c r="F96" s="5">
        <v>0</v>
      </c>
      <c r="G96" s="5">
        <v>7.7454999999999998</v>
      </c>
      <c r="H96" s="7">
        <v>-0.05</v>
      </c>
      <c r="I96">
        <v>363.31279999999998</v>
      </c>
      <c r="J96">
        <v>0.44166420000000001</v>
      </c>
      <c r="K96">
        <v>0.1403431</v>
      </c>
      <c r="M96" s="5">
        <v>0</v>
      </c>
      <c r="N96">
        <v>392.05259999999998</v>
      </c>
      <c r="O96">
        <v>396.36110000000002</v>
      </c>
      <c r="P96" s="5">
        <v>11.514169846516101</v>
      </c>
      <c r="Q96">
        <v>356.6576</v>
      </c>
      <c r="R96">
        <v>4.4152799999999999E-2</v>
      </c>
      <c r="S96">
        <f t="shared" si="1"/>
        <v>15.74743168128</v>
      </c>
      <c r="U96">
        <v>1.2870239999999999</v>
      </c>
      <c r="V96">
        <v>0.48390111000000002</v>
      </c>
      <c r="W96">
        <v>0.65798383999999999</v>
      </c>
      <c r="X96">
        <v>0.59394420000000003</v>
      </c>
      <c r="Y96">
        <v>5.9729671</v>
      </c>
      <c r="Z96">
        <v>5.6623009602929999</v>
      </c>
    </row>
    <row r="97" spans="1:26" x14ac:dyDescent="0.15">
      <c r="A97" s="5">
        <v>1898.75</v>
      </c>
      <c r="B97">
        <v>1.192142</v>
      </c>
      <c r="C97" s="5">
        <f t="shared" si="0"/>
        <v>16.495950984299999</v>
      </c>
      <c r="D97">
        <v>4.4772300000000001E-2</v>
      </c>
      <c r="E97" s="5">
        <v>73997.6640625</v>
      </c>
      <c r="F97" s="5">
        <v>0</v>
      </c>
      <c r="G97" s="5">
        <v>7.1360999999999999</v>
      </c>
      <c r="H97" s="7">
        <v>0</v>
      </c>
      <c r="I97">
        <v>368.44099999999997</v>
      </c>
      <c r="J97">
        <v>0.43689070000000002</v>
      </c>
      <c r="K97">
        <v>7.6365000000000002E-2</v>
      </c>
      <c r="M97" s="5">
        <v>0</v>
      </c>
      <c r="N97">
        <v>395.50240000000002</v>
      </c>
      <c r="O97">
        <v>399.77749999999997</v>
      </c>
      <c r="P97" s="5">
        <v>10.822234321240501</v>
      </c>
      <c r="Q97">
        <v>357.12110000000001</v>
      </c>
      <c r="R97">
        <v>4.39335E-2</v>
      </c>
      <c r="S97">
        <f t="shared" si="1"/>
        <v>15.68957984685</v>
      </c>
      <c r="U97">
        <v>1.351756</v>
      </c>
      <c r="V97">
        <v>0.47867104999999999</v>
      </c>
      <c r="W97">
        <v>0.58167637000000005</v>
      </c>
      <c r="X97">
        <v>0.52506350000000002</v>
      </c>
      <c r="Y97">
        <v>5.9616042</v>
      </c>
      <c r="Z97">
        <v>5.6513137104991298</v>
      </c>
    </row>
    <row r="98" spans="1:26" x14ac:dyDescent="0.15">
      <c r="A98" s="5">
        <v>1899</v>
      </c>
      <c r="B98">
        <v>1.2761100000000001</v>
      </c>
      <c r="C98" s="5">
        <f t="shared" si="0"/>
        <v>17.841934714840001</v>
      </c>
      <c r="D98">
        <v>4.5239799999999997E-2</v>
      </c>
      <c r="E98" s="5">
        <v>74295.9140625</v>
      </c>
      <c r="F98" s="5">
        <v>0</v>
      </c>
      <c r="G98" s="5">
        <v>6.3247999999999998</v>
      </c>
      <c r="H98" s="7">
        <v>0.106</v>
      </c>
      <c r="I98">
        <v>394.38580000000002</v>
      </c>
      <c r="J98">
        <v>0.51057169999999996</v>
      </c>
      <c r="K98">
        <v>1.09418E-2</v>
      </c>
      <c r="M98" s="5">
        <v>0</v>
      </c>
      <c r="N98">
        <v>398.96870000000001</v>
      </c>
      <c r="O98">
        <v>403.19779999999997</v>
      </c>
      <c r="P98" s="5">
        <v>9.9051705595504593</v>
      </c>
      <c r="Q98">
        <v>374.6644</v>
      </c>
      <c r="R98">
        <v>4.4511299999999997E-2</v>
      </c>
      <c r="S98">
        <f t="shared" si="1"/>
        <v>16.676799507719998</v>
      </c>
      <c r="U98">
        <v>1.4079649999999999</v>
      </c>
      <c r="V98">
        <v>0.55939830999999995</v>
      </c>
      <c r="W98">
        <v>0.59303064999999999</v>
      </c>
      <c r="X98">
        <v>0.53531269999999997</v>
      </c>
      <c r="Y98">
        <v>5.9501388000000004</v>
      </c>
      <c r="Z98">
        <v>5.64040513295366</v>
      </c>
    </row>
    <row r="99" spans="1:26" x14ac:dyDescent="0.15">
      <c r="A99" s="5">
        <v>1899.25</v>
      </c>
      <c r="B99">
        <v>1.2997860000000001</v>
      </c>
      <c r="C99" s="5">
        <f t="shared" si="0"/>
        <v>18.140833620719999</v>
      </c>
      <c r="D99">
        <v>4.5656200000000001E-2</v>
      </c>
      <c r="E99" s="5">
        <v>74594.1640625</v>
      </c>
      <c r="F99" s="5">
        <v>0</v>
      </c>
      <c r="G99" s="5">
        <v>5.5871000000000004</v>
      </c>
      <c r="H99" s="7">
        <v>0</v>
      </c>
      <c r="I99">
        <v>397.3356</v>
      </c>
      <c r="J99">
        <v>0.49457649999999997</v>
      </c>
      <c r="K99">
        <v>2.2464600000000001E-2</v>
      </c>
      <c r="M99" s="5">
        <v>0</v>
      </c>
      <c r="N99">
        <v>402.45159999999998</v>
      </c>
      <c r="O99">
        <v>406.62200000000001</v>
      </c>
      <c r="P99" s="5">
        <v>8.8342730819585107</v>
      </c>
      <c r="Q99">
        <v>373.08210000000003</v>
      </c>
      <c r="R99">
        <v>4.5140899999999998E-2</v>
      </c>
      <c r="S99">
        <f t="shared" si="1"/>
        <v>16.84126176789</v>
      </c>
      <c r="U99">
        <v>1.436701</v>
      </c>
      <c r="V99">
        <v>0.54187348999999996</v>
      </c>
      <c r="W99">
        <v>0.58759722000000003</v>
      </c>
      <c r="X99">
        <v>0.53040810000000005</v>
      </c>
      <c r="Y99">
        <v>5.9386022000000001</v>
      </c>
      <c r="Z99">
        <v>5.6296172795156503</v>
      </c>
    </row>
    <row r="100" spans="1:26" x14ac:dyDescent="0.15">
      <c r="A100" s="5">
        <v>1899.5</v>
      </c>
      <c r="B100">
        <v>1.1799269999999999</v>
      </c>
      <c r="C100" s="5">
        <f t="shared" si="0"/>
        <v>18.986121016799999</v>
      </c>
      <c r="D100">
        <v>4.6663999999999997E-2</v>
      </c>
      <c r="E100" s="5">
        <v>74901.4140625</v>
      </c>
      <c r="F100" s="5">
        <v>1</v>
      </c>
      <c r="G100" s="5">
        <v>5.9812000000000003</v>
      </c>
      <c r="H100" s="7">
        <v>0</v>
      </c>
      <c r="I100">
        <v>406.86869999999999</v>
      </c>
      <c r="J100">
        <v>0.50625489999999995</v>
      </c>
      <c r="K100">
        <v>-4.2777099999999998E-2</v>
      </c>
      <c r="M100" s="5">
        <v>0</v>
      </c>
      <c r="N100">
        <v>405.9511</v>
      </c>
      <c r="O100">
        <v>410.05079999999998</v>
      </c>
      <c r="P100" s="5">
        <v>8.6245512612040809</v>
      </c>
      <c r="Q100">
        <v>380.91890000000001</v>
      </c>
      <c r="R100">
        <v>4.6468200000000001E-2</v>
      </c>
      <c r="S100">
        <f t="shared" si="1"/>
        <v>17.70061562898</v>
      </c>
      <c r="U100">
        <v>1.419003</v>
      </c>
      <c r="V100">
        <v>0.55466870000000001</v>
      </c>
      <c r="W100">
        <v>0.52860823999999995</v>
      </c>
      <c r="X100">
        <v>0.47716029999999998</v>
      </c>
      <c r="Y100">
        <v>5.9270263999999999</v>
      </c>
      <c r="Z100">
        <v>5.6189928864390399</v>
      </c>
    </row>
    <row r="101" spans="1:26" x14ac:dyDescent="0.15">
      <c r="A101" s="5">
        <v>1899.75</v>
      </c>
      <c r="B101">
        <v>1.2150810000000001</v>
      </c>
      <c r="C101" s="5">
        <f t="shared" si="0"/>
        <v>19.780049737740001</v>
      </c>
      <c r="D101">
        <v>4.7960599999999999E-2</v>
      </c>
      <c r="E101" s="5">
        <v>75226.6640625</v>
      </c>
      <c r="F101" s="5">
        <v>1</v>
      </c>
      <c r="G101" s="5">
        <v>5.5069999999999997</v>
      </c>
      <c r="H101" s="7">
        <v>0</v>
      </c>
      <c r="I101">
        <v>412.42290000000003</v>
      </c>
      <c r="J101">
        <v>0.51050439999999997</v>
      </c>
      <c r="K101">
        <v>-3.96216E-2</v>
      </c>
      <c r="M101" s="5">
        <v>0</v>
      </c>
      <c r="N101">
        <v>409.4676</v>
      </c>
      <c r="O101">
        <v>413.48450000000003</v>
      </c>
      <c r="P101" s="5">
        <v>7.2760050972871602</v>
      </c>
      <c r="Q101">
        <v>388.5027</v>
      </c>
      <c r="R101">
        <v>4.8216299999999997E-2</v>
      </c>
      <c r="S101">
        <f t="shared" si="1"/>
        <v>18.73216273401</v>
      </c>
      <c r="U101">
        <v>1.372485</v>
      </c>
      <c r="V101">
        <v>0.55932451999999999</v>
      </c>
      <c r="W101">
        <v>0.53693888999999995</v>
      </c>
      <c r="X101">
        <v>0.48468020000000001</v>
      </c>
      <c r="Y101">
        <v>5.9154426000000004</v>
      </c>
      <c r="Z101">
        <v>5.6085746474605003</v>
      </c>
    </row>
    <row r="102" spans="1:26" x14ac:dyDescent="0.15">
      <c r="A102" s="5">
        <v>1900</v>
      </c>
      <c r="B102">
        <v>1.1495120000000001</v>
      </c>
      <c r="C102" s="5">
        <f t="shared" si="0"/>
        <v>19.682205813179998</v>
      </c>
      <c r="D102">
        <v>4.8154200000000001E-2</v>
      </c>
      <c r="E102" s="5">
        <v>75551.9140625</v>
      </c>
      <c r="F102" s="5">
        <v>1</v>
      </c>
      <c r="G102" s="5">
        <v>5.1656000000000004</v>
      </c>
      <c r="H102" s="7">
        <v>0.09</v>
      </c>
      <c r="I102">
        <v>408.73289999999997</v>
      </c>
      <c r="J102">
        <v>0.53398699999999999</v>
      </c>
      <c r="K102">
        <v>-9.8295800000000003E-2</v>
      </c>
      <c r="M102" s="5">
        <v>0</v>
      </c>
      <c r="N102">
        <v>413.0009</v>
      </c>
      <c r="O102">
        <v>416.9237</v>
      </c>
      <c r="P102" s="5">
        <v>5.8887454729108404</v>
      </c>
      <c r="Q102">
        <v>390.94400000000002</v>
      </c>
      <c r="R102">
        <v>4.8998300000000002E-2</v>
      </c>
      <c r="S102">
        <f t="shared" si="1"/>
        <v>19.155591395200002</v>
      </c>
      <c r="U102">
        <v>1.3147610000000001</v>
      </c>
      <c r="V102">
        <v>0.58505289999999999</v>
      </c>
      <c r="W102">
        <v>0.49865610999999999</v>
      </c>
      <c r="X102">
        <v>0.4501233</v>
      </c>
      <c r="Y102">
        <v>5.9038823999999996</v>
      </c>
      <c r="Z102">
        <v>5.59840561852379</v>
      </c>
    </row>
    <row r="103" spans="1:26" x14ac:dyDescent="0.15">
      <c r="A103" s="5">
        <v>1900.25</v>
      </c>
      <c r="B103">
        <v>1.2315560000000001</v>
      </c>
      <c r="C103" s="5">
        <f t="shared" si="0"/>
        <v>19.438000114020003</v>
      </c>
      <c r="D103">
        <v>4.72454E-2</v>
      </c>
      <c r="E103" s="5">
        <v>75877.1640625</v>
      </c>
      <c r="F103" s="5">
        <v>1</v>
      </c>
      <c r="G103" s="5">
        <v>4.9623999999999997</v>
      </c>
      <c r="H103" s="7">
        <v>0</v>
      </c>
      <c r="I103">
        <v>411.42630000000003</v>
      </c>
      <c r="J103">
        <v>0.52017310000000005</v>
      </c>
      <c r="K103">
        <v>-6.5527199999999994E-2</v>
      </c>
      <c r="M103" s="5">
        <v>0</v>
      </c>
      <c r="N103">
        <v>416.55130000000003</v>
      </c>
      <c r="O103">
        <v>420.36880000000002</v>
      </c>
      <c r="P103" s="5">
        <v>4.9382990809147698</v>
      </c>
      <c r="Q103">
        <v>396.21350000000001</v>
      </c>
      <c r="R103">
        <v>4.8394E-2</v>
      </c>
      <c r="S103">
        <f t="shared" si="1"/>
        <v>19.174356118999999</v>
      </c>
      <c r="U103">
        <v>1.263417</v>
      </c>
      <c r="V103">
        <v>0.56991793000000002</v>
      </c>
      <c r="W103">
        <v>0.51924088000000002</v>
      </c>
      <c r="X103">
        <v>0.46870469999999997</v>
      </c>
      <c r="Y103">
        <v>5.8923768000000001</v>
      </c>
      <c r="Z103">
        <v>5.5885287539980304</v>
      </c>
    </row>
    <row r="104" spans="1:26" x14ac:dyDescent="0.15">
      <c r="A104" s="5">
        <v>1900.5</v>
      </c>
      <c r="B104">
        <v>1.345256</v>
      </c>
      <c r="C104" s="5">
        <f t="shared" si="0"/>
        <v>19.331779882799999</v>
      </c>
      <c r="D104">
        <v>4.6989599999999999E-2</v>
      </c>
      <c r="E104" s="5">
        <v>76218.1640625</v>
      </c>
      <c r="F104" s="5">
        <v>1</v>
      </c>
      <c r="G104" s="5">
        <v>4.8983999999999996</v>
      </c>
      <c r="H104" s="7">
        <v>0</v>
      </c>
      <c r="I104">
        <v>411.40550000000002</v>
      </c>
      <c r="J104">
        <v>0.51480930000000003</v>
      </c>
      <c r="K104">
        <v>-3.6540400000000001E-2</v>
      </c>
      <c r="M104" s="5">
        <v>0</v>
      </c>
      <c r="N104">
        <v>420.11869999999999</v>
      </c>
      <c r="O104">
        <v>423.8202</v>
      </c>
      <c r="P104" s="5">
        <v>4.5247768040020304</v>
      </c>
      <c r="Q104">
        <v>395.57760000000002</v>
      </c>
      <c r="R104">
        <v>4.81894E-2</v>
      </c>
      <c r="S104">
        <f t="shared" si="1"/>
        <v>19.06264719744</v>
      </c>
      <c r="U104">
        <v>1.236059</v>
      </c>
      <c r="V104">
        <v>0.56404107000000003</v>
      </c>
      <c r="W104">
        <v>0.54525022000000001</v>
      </c>
      <c r="X104">
        <v>0.49218260000000003</v>
      </c>
      <c r="Y104">
        <v>5.8809563000000002</v>
      </c>
      <c r="Z104">
        <v>5.5789865754467396</v>
      </c>
    </row>
    <row r="105" spans="1:26" x14ac:dyDescent="0.15">
      <c r="A105" s="5">
        <v>1900.75</v>
      </c>
      <c r="B105">
        <v>1.362287</v>
      </c>
      <c r="C105" s="5">
        <f t="shared" si="0"/>
        <v>19.354938728019999</v>
      </c>
      <c r="D105">
        <v>4.6898200000000001E-2</v>
      </c>
      <c r="E105" s="5">
        <v>76590.6640625</v>
      </c>
      <c r="F105" s="5">
        <v>1</v>
      </c>
      <c r="G105" s="5">
        <v>4.9736000000000002</v>
      </c>
      <c r="H105" s="7">
        <v>0</v>
      </c>
      <c r="I105">
        <v>412.7011</v>
      </c>
      <c r="J105">
        <v>0.53170729999999999</v>
      </c>
      <c r="K105">
        <v>-6.3139399999999998E-2</v>
      </c>
      <c r="M105" s="5">
        <v>0</v>
      </c>
      <c r="N105">
        <v>423.70319999999998</v>
      </c>
      <c r="O105">
        <v>427.27850000000001</v>
      </c>
      <c r="P105" s="5">
        <v>4.6481786421726197</v>
      </c>
      <c r="Q105">
        <v>392.87349999999998</v>
      </c>
      <c r="R105">
        <v>4.7891799999999998E-2</v>
      </c>
      <c r="S105">
        <f t="shared" si="1"/>
        <v>18.815419087299997</v>
      </c>
      <c r="U105">
        <v>1.2250559999999999</v>
      </c>
      <c r="V105">
        <v>0.58255515999999996</v>
      </c>
      <c r="W105">
        <v>0.53500926000000004</v>
      </c>
      <c r="X105">
        <v>0.48293829999999999</v>
      </c>
      <c r="Y105">
        <v>5.8696501999999997</v>
      </c>
      <c r="Z105">
        <v>5.5698209783046604</v>
      </c>
    </row>
    <row r="106" spans="1:26" x14ac:dyDescent="0.15">
      <c r="A106" s="5">
        <v>1901</v>
      </c>
      <c r="B106">
        <v>1.344436</v>
      </c>
      <c r="C106" s="5">
        <f t="shared" si="0"/>
        <v>20.818553094059997</v>
      </c>
      <c r="D106">
        <v>4.7207399999999997E-2</v>
      </c>
      <c r="E106" s="5">
        <v>76963.1640625</v>
      </c>
      <c r="F106" s="5">
        <v>0</v>
      </c>
      <c r="G106" s="5">
        <v>4.1478999999999999</v>
      </c>
      <c r="H106" s="7">
        <v>0</v>
      </c>
      <c r="I106">
        <v>441.00189999999998</v>
      </c>
      <c r="J106">
        <v>0.53911249999999999</v>
      </c>
      <c r="K106">
        <v>-8.8124099999999997E-2</v>
      </c>
      <c r="M106" s="5">
        <v>0</v>
      </c>
      <c r="N106">
        <v>427.30520000000001</v>
      </c>
      <c r="O106">
        <v>430.74400000000003</v>
      </c>
      <c r="P106" s="5">
        <v>4.1937463401529396</v>
      </c>
      <c r="Q106">
        <v>412.02229999999997</v>
      </c>
      <c r="R106">
        <v>4.7747600000000001E-2</v>
      </c>
      <c r="S106">
        <f t="shared" si="1"/>
        <v>19.673075971479999</v>
      </c>
      <c r="U106">
        <v>1.222772</v>
      </c>
      <c r="V106">
        <v>0.59066852000000003</v>
      </c>
      <c r="W106">
        <v>0.51575605000000002</v>
      </c>
      <c r="X106">
        <v>0.465559</v>
      </c>
      <c r="Y106">
        <v>5.8584868999999999</v>
      </c>
      <c r="Z106">
        <v>5.5610731774199804</v>
      </c>
    </row>
    <row r="107" spans="1:26" x14ac:dyDescent="0.15">
      <c r="A107" s="5">
        <v>1901.25</v>
      </c>
      <c r="B107">
        <v>1.331855</v>
      </c>
      <c r="C107" s="5">
        <f t="shared" si="0"/>
        <v>21.700753053210001</v>
      </c>
      <c r="D107">
        <v>4.7063099999999997E-2</v>
      </c>
      <c r="E107" s="5">
        <v>77335.6640625</v>
      </c>
      <c r="F107" s="5">
        <v>0</v>
      </c>
      <c r="G107" s="5">
        <v>4.2305000000000001</v>
      </c>
      <c r="H107" s="7">
        <v>0</v>
      </c>
      <c r="I107">
        <v>461.09910000000002</v>
      </c>
      <c r="J107">
        <v>0.56107859999999998</v>
      </c>
      <c r="K107">
        <v>-0.1213098</v>
      </c>
      <c r="M107" s="5">
        <v>0</v>
      </c>
      <c r="N107">
        <v>430.92439999999999</v>
      </c>
      <c r="O107">
        <v>434.21769999999998</v>
      </c>
      <c r="P107" s="5">
        <v>4.6163781853933603</v>
      </c>
      <c r="Q107">
        <v>425.85120000000001</v>
      </c>
      <c r="R107">
        <v>4.7392499999999997E-2</v>
      </c>
      <c r="S107">
        <f t="shared" si="1"/>
        <v>20.182152995999999</v>
      </c>
      <c r="U107">
        <v>1.2215720000000001</v>
      </c>
      <c r="V107">
        <v>0.61473524999999996</v>
      </c>
      <c r="W107">
        <v>0.50398438000000001</v>
      </c>
      <c r="X107">
        <v>0.45493299999999998</v>
      </c>
      <c r="Y107">
        <v>5.8474940999999996</v>
      </c>
      <c r="Z107">
        <v>5.5527837914198797</v>
      </c>
    </row>
    <row r="108" spans="1:26" x14ac:dyDescent="0.15">
      <c r="A108" s="5">
        <v>1901.5</v>
      </c>
      <c r="B108">
        <v>1.2309650000000001</v>
      </c>
      <c r="C108" s="5">
        <f t="shared" si="0"/>
        <v>22.154225717359999</v>
      </c>
      <c r="D108">
        <v>4.7724700000000002E-2</v>
      </c>
      <c r="E108" s="5">
        <v>77715.5859375</v>
      </c>
      <c r="F108" s="5">
        <v>0</v>
      </c>
      <c r="G108" s="5">
        <v>4.1813000000000002</v>
      </c>
      <c r="H108" s="7">
        <v>0</v>
      </c>
      <c r="I108">
        <v>464.2088</v>
      </c>
      <c r="J108">
        <v>0.50476069999999995</v>
      </c>
      <c r="K108">
        <v>-9.9687799999999993E-2</v>
      </c>
      <c r="M108" s="5">
        <v>0</v>
      </c>
      <c r="N108">
        <v>434.56110000000001</v>
      </c>
      <c r="O108">
        <v>437.69940000000003</v>
      </c>
      <c r="P108" s="5">
        <v>4.8013159226202697</v>
      </c>
      <c r="Q108">
        <v>427.10939999999999</v>
      </c>
      <c r="R108">
        <v>4.80907E-2</v>
      </c>
      <c r="S108">
        <f t="shared" si="1"/>
        <v>20.53999002258</v>
      </c>
      <c r="U108">
        <v>1.2138199999999999</v>
      </c>
      <c r="V108">
        <v>0.55303157999999997</v>
      </c>
      <c r="W108">
        <v>0.46386139999999998</v>
      </c>
      <c r="X108">
        <v>0.41871510000000001</v>
      </c>
      <c r="Y108">
        <v>5.8366974000000003</v>
      </c>
      <c r="Z108">
        <v>5.5449920257583996</v>
      </c>
    </row>
    <row r="109" spans="1:26" x14ac:dyDescent="0.15">
      <c r="A109" s="5">
        <v>1901.75</v>
      </c>
      <c r="B109">
        <v>1.290008</v>
      </c>
      <c r="C109" s="5">
        <f t="shared" si="0"/>
        <v>22.549713344400001</v>
      </c>
      <c r="D109">
        <v>4.8233999999999999E-2</v>
      </c>
      <c r="E109" s="5">
        <v>78110.3359375</v>
      </c>
      <c r="F109" s="5">
        <v>0</v>
      </c>
      <c r="G109" s="5">
        <v>4.0002000000000004</v>
      </c>
      <c r="H109" s="7">
        <v>0.37</v>
      </c>
      <c r="I109">
        <v>467.50659999999999</v>
      </c>
      <c r="J109">
        <v>0.51065199999999999</v>
      </c>
      <c r="K109">
        <v>-8.6913500000000005E-2</v>
      </c>
      <c r="M109" s="5">
        <v>0</v>
      </c>
      <c r="N109">
        <v>438.21550000000002</v>
      </c>
      <c r="O109">
        <v>441.19</v>
      </c>
      <c r="P109" s="5">
        <v>4.7485595518336803</v>
      </c>
      <c r="Q109">
        <v>431.93810000000002</v>
      </c>
      <c r="R109">
        <v>4.8887100000000003E-2</v>
      </c>
      <c r="S109">
        <f t="shared" si="1"/>
        <v>21.116201088510003</v>
      </c>
      <c r="U109">
        <v>1.202194</v>
      </c>
      <c r="V109">
        <v>0.55948631999999998</v>
      </c>
      <c r="W109">
        <v>0.48471595000000001</v>
      </c>
      <c r="X109">
        <v>0.43753989999999998</v>
      </c>
      <c r="Y109">
        <v>5.8261210999999999</v>
      </c>
      <c r="Z109">
        <v>5.5377357636057702</v>
      </c>
    </row>
    <row r="110" spans="1:26" x14ac:dyDescent="0.15">
      <c r="A110" s="5">
        <v>1902</v>
      </c>
      <c r="B110">
        <v>1.330281</v>
      </c>
      <c r="C110" s="5">
        <f t="shared" si="0"/>
        <v>21.590252779</v>
      </c>
      <c r="D110">
        <v>4.73084E-2</v>
      </c>
      <c r="E110" s="5">
        <v>78505.0859375</v>
      </c>
      <c r="F110" s="5">
        <v>0</v>
      </c>
      <c r="G110" s="5">
        <v>3.7046999999999999</v>
      </c>
      <c r="H110" s="7">
        <v>0</v>
      </c>
      <c r="I110">
        <v>456.3725</v>
      </c>
      <c r="J110">
        <v>0.50130699999999995</v>
      </c>
      <c r="K110">
        <v>-6.4351900000000004E-2</v>
      </c>
      <c r="M110" s="5">
        <v>0</v>
      </c>
      <c r="N110">
        <v>441.88749999999999</v>
      </c>
      <c r="O110">
        <v>444.68990000000002</v>
      </c>
      <c r="P110" s="5">
        <v>4.4928951941636601</v>
      </c>
      <c r="Q110">
        <v>426.77760000000001</v>
      </c>
      <c r="R110">
        <v>4.8485199999999999E-2</v>
      </c>
      <c r="S110">
        <f t="shared" si="1"/>
        <v>20.692397291519999</v>
      </c>
      <c r="U110">
        <v>1.189371</v>
      </c>
      <c r="V110">
        <v>0.54924759000000001</v>
      </c>
      <c r="W110">
        <v>0.49907773999999999</v>
      </c>
      <c r="X110">
        <v>0.45050390000000001</v>
      </c>
      <c r="Y110">
        <v>5.8157877999999998</v>
      </c>
      <c r="Z110">
        <v>5.5310515244401799</v>
      </c>
    </row>
    <row r="111" spans="1:26" x14ac:dyDescent="0.15">
      <c r="A111" s="5">
        <v>1902.25</v>
      </c>
      <c r="B111">
        <v>1.3326480000000001</v>
      </c>
      <c r="C111" s="5">
        <f t="shared" si="0"/>
        <v>21.882897981920003</v>
      </c>
      <c r="D111">
        <v>4.7797600000000003E-2</v>
      </c>
      <c r="E111" s="5">
        <v>78899.8359375</v>
      </c>
      <c r="F111" s="5">
        <v>0</v>
      </c>
      <c r="G111" s="5">
        <v>3.3776999999999999</v>
      </c>
      <c r="H111" s="7">
        <v>0</v>
      </c>
      <c r="I111">
        <v>457.82420000000002</v>
      </c>
      <c r="J111">
        <v>0.53506549999999997</v>
      </c>
      <c r="K111">
        <v>-0.1051002</v>
      </c>
      <c r="M111" s="5">
        <v>0</v>
      </c>
      <c r="N111">
        <v>445.57760000000002</v>
      </c>
      <c r="O111">
        <v>448.19990000000001</v>
      </c>
      <c r="P111" s="5">
        <v>4.1995569249781797</v>
      </c>
      <c r="Q111">
        <v>430.49990000000003</v>
      </c>
      <c r="R111">
        <v>4.9308299999999999E-2</v>
      </c>
      <c r="S111">
        <f t="shared" si="1"/>
        <v>21.227218219170002</v>
      </c>
      <c r="U111">
        <v>1.1780310000000001</v>
      </c>
      <c r="V111">
        <v>0.58623442000000003</v>
      </c>
      <c r="W111">
        <v>0.49234496999999999</v>
      </c>
      <c r="X111">
        <v>0.4444264</v>
      </c>
      <c r="Y111">
        <v>5.8057182000000003</v>
      </c>
      <c r="Z111">
        <v>5.5249742902040904</v>
      </c>
    </row>
    <row r="112" spans="1:26" x14ac:dyDescent="0.15">
      <c r="A112" s="5">
        <v>1902.5</v>
      </c>
      <c r="B112">
        <v>1.4491350000000001</v>
      </c>
      <c r="C112" s="5">
        <f t="shared" si="0"/>
        <v>22.437550009350002</v>
      </c>
      <c r="D112">
        <v>4.7869500000000002E-2</v>
      </c>
      <c r="E112" s="5">
        <v>79285.4140625</v>
      </c>
      <c r="F112" s="5">
        <v>0</v>
      </c>
      <c r="G112" s="5">
        <v>3.0365000000000002</v>
      </c>
      <c r="H112" s="7">
        <v>0</v>
      </c>
      <c r="I112">
        <v>468.72329999999999</v>
      </c>
      <c r="J112">
        <v>0.52584609999999998</v>
      </c>
      <c r="K112">
        <v>-7.0328100000000004E-2</v>
      </c>
      <c r="M112" s="5">
        <v>0</v>
      </c>
      <c r="N112">
        <v>449.28539999999998</v>
      </c>
      <c r="O112">
        <v>451.72019999999998</v>
      </c>
      <c r="P112" s="5">
        <v>3.90333086540732</v>
      </c>
      <c r="Q112">
        <v>440.31490000000002</v>
      </c>
      <c r="R112">
        <v>4.9472299999999997E-2</v>
      </c>
      <c r="S112">
        <f t="shared" si="1"/>
        <v>21.783390827270001</v>
      </c>
      <c r="U112">
        <v>1.1708480000000001</v>
      </c>
      <c r="V112">
        <v>0.57613342000000001</v>
      </c>
      <c r="W112">
        <v>0.52037681000000002</v>
      </c>
      <c r="X112">
        <v>0.46972999999999998</v>
      </c>
      <c r="Y112">
        <v>5.7959309000000001</v>
      </c>
      <c r="Z112">
        <v>5.5195372164883896</v>
      </c>
    </row>
    <row r="113" spans="1:26" x14ac:dyDescent="0.15">
      <c r="A113" s="5">
        <v>1902.75</v>
      </c>
      <c r="B113">
        <v>1.4881260000000001</v>
      </c>
      <c r="C113" s="5">
        <f t="shared" si="0"/>
        <v>23.581002195300002</v>
      </c>
      <c r="D113">
        <v>5.0078900000000003E-2</v>
      </c>
      <c r="E113" s="5">
        <v>79652.6640625</v>
      </c>
      <c r="F113" s="5">
        <v>1</v>
      </c>
      <c r="G113" s="5">
        <v>3.6812</v>
      </c>
      <c r="H113" s="7">
        <v>0</v>
      </c>
      <c r="I113">
        <v>470.87700000000001</v>
      </c>
      <c r="J113">
        <v>0.5119513</v>
      </c>
      <c r="K113">
        <v>-6.29358E-2</v>
      </c>
      <c r="M113" s="5">
        <v>0</v>
      </c>
      <c r="N113">
        <v>453.01159999999999</v>
      </c>
      <c r="O113">
        <v>455.25150000000002</v>
      </c>
      <c r="P113" s="5">
        <v>4.6042170154510904</v>
      </c>
      <c r="Q113">
        <v>439.01960000000003</v>
      </c>
      <c r="R113">
        <v>5.1603200000000002E-2</v>
      </c>
      <c r="S113">
        <f t="shared" si="1"/>
        <v>22.654816222720001</v>
      </c>
      <c r="U113">
        <v>1.166339</v>
      </c>
      <c r="V113">
        <v>0.56090985000000004</v>
      </c>
      <c r="W113">
        <v>0.51275720000000002</v>
      </c>
      <c r="X113">
        <v>0.46285199999999999</v>
      </c>
      <c r="Y113">
        <v>5.7864421000000004</v>
      </c>
      <c r="Z113">
        <v>5.5147713116097199</v>
      </c>
    </row>
    <row r="114" spans="1:26" x14ac:dyDescent="0.15">
      <c r="A114" s="5">
        <v>1903</v>
      </c>
      <c r="B114">
        <v>1.6270340000000001</v>
      </c>
      <c r="C114" s="5">
        <f t="shared" si="0"/>
        <v>24.725020089679997</v>
      </c>
      <c r="D114">
        <v>5.0432299999999999E-2</v>
      </c>
      <c r="E114" s="5">
        <v>80019.9140625</v>
      </c>
      <c r="F114" s="5">
        <v>1</v>
      </c>
      <c r="G114" s="5">
        <v>3.3569</v>
      </c>
      <c r="H114" s="7">
        <v>0</v>
      </c>
      <c r="I114">
        <v>490.26159999999999</v>
      </c>
      <c r="J114">
        <v>0.50698770000000004</v>
      </c>
      <c r="K114">
        <v>-4.0634000000000003E-2</v>
      </c>
      <c r="M114" s="5">
        <v>0</v>
      </c>
      <c r="N114">
        <v>456.75580000000002</v>
      </c>
      <c r="O114">
        <v>458.79430000000002</v>
      </c>
      <c r="P114" s="5">
        <v>4.3306353225985097</v>
      </c>
      <c r="Q114">
        <v>450.73360000000002</v>
      </c>
      <c r="R114">
        <v>5.1559500000000001E-2</v>
      </c>
      <c r="S114">
        <f t="shared" si="1"/>
        <v>23.239599049200002</v>
      </c>
      <c r="U114">
        <v>1.1630199999999999</v>
      </c>
      <c r="V114">
        <v>0.55547157999999996</v>
      </c>
      <c r="W114">
        <v>0.53181626000000004</v>
      </c>
      <c r="X114">
        <v>0.48005609999999999</v>
      </c>
      <c r="Y114">
        <v>5.7772652000000004</v>
      </c>
      <c r="Z114">
        <v>5.5107051008474803</v>
      </c>
    </row>
    <row r="115" spans="1:26" x14ac:dyDescent="0.15">
      <c r="A115" s="5">
        <v>1903.25</v>
      </c>
      <c r="B115">
        <v>1.5773140000000001</v>
      </c>
      <c r="C115" s="5">
        <f t="shared" si="0"/>
        <v>24.734098156490003</v>
      </c>
      <c r="D115">
        <v>4.9278700000000002E-2</v>
      </c>
      <c r="E115" s="5">
        <v>80387.1640625</v>
      </c>
      <c r="F115" s="5">
        <v>1</v>
      </c>
      <c r="G115" s="5">
        <v>3.2784</v>
      </c>
      <c r="H115" s="7">
        <v>0</v>
      </c>
      <c r="I115">
        <v>501.92270000000002</v>
      </c>
      <c r="J115">
        <v>0.50700000000000001</v>
      </c>
      <c r="K115">
        <v>-6.66133E-2</v>
      </c>
      <c r="M115" s="5">
        <v>0</v>
      </c>
      <c r="N115">
        <v>460.51839999999999</v>
      </c>
      <c r="O115">
        <v>462.34930000000003</v>
      </c>
      <c r="P115" s="5">
        <v>4.2175805374224904</v>
      </c>
      <c r="Q115">
        <v>459.68009999999998</v>
      </c>
      <c r="R115">
        <v>5.0090299999999997E-2</v>
      </c>
      <c r="S115">
        <f t="shared" si="1"/>
        <v>23.025514113029999</v>
      </c>
      <c r="U115">
        <v>1.159405</v>
      </c>
      <c r="V115">
        <v>0.55548507000000003</v>
      </c>
      <c r="W115">
        <v>0.50304981000000004</v>
      </c>
      <c r="X115">
        <v>0.45408939999999998</v>
      </c>
      <c r="Y115">
        <v>5.7684115</v>
      </c>
      <c r="Z115">
        <v>5.50736527590976</v>
      </c>
    </row>
    <row r="116" spans="1:26" x14ac:dyDescent="0.15">
      <c r="A116" s="5">
        <v>1903.5</v>
      </c>
      <c r="B116">
        <v>1.624679</v>
      </c>
      <c r="C116" s="5">
        <f t="shared" si="0"/>
        <v>24.737718520789997</v>
      </c>
      <c r="D116">
        <v>4.9289899999999998E-2</v>
      </c>
      <c r="E116" s="5">
        <v>80759.8359375</v>
      </c>
      <c r="F116" s="5">
        <v>1</v>
      </c>
      <c r="G116" s="5">
        <v>3.4906999999999999</v>
      </c>
      <c r="H116" s="7">
        <v>0</v>
      </c>
      <c r="I116">
        <v>501.88209999999998</v>
      </c>
      <c r="J116">
        <v>0.51291770000000003</v>
      </c>
      <c r="K116">
        <v>-5.8758900000000003E-2</v>
      </c>
      <c r="M116" s="5">
        <v>0</v>
      </c>
      <c r="N116">
        <v>464.2996</v>
      </c>
      <c r="O116">
        <v>465.9169</v>
      </c>
      <c r="P116" s="5">
        <v>4.2934726074120499</v>
      </c>
      <c r="Q116">
        <v>462.62740000000002</v>
      </c>
      <c r="R116">
        <v>4.9914E-2</v>
      </c>
      <c r="S116">
        <f t="shared" si="1"/>
        <v>23.091584043600001</v>
      </c>
      <c r="U116">
        <v>1.1540109999999999</v>
      </c>
      <c r="V116">
        <v>0.56196864999999996</v>
      </c>
      <c r="W116">
        <v>0.51848397000000002</v>
      </c>
      <c r="X116">
        <v>0.46802139999999998</v>
      </c>
      <c r="Y116">
        <v>5.7598899000000001</v>
      </c>
      <c r="Z116">
        <v>5.5047763746995599</v>
      </c>
    </row>
    <row r="117" spans="1:26" x14ac:dyDescent="0.15">
      <c r="A117" s="5">
        <v>1903.75</v>
      </c>
      <c r="B117">
        <v>1.567955</v>
      </c>
      <c r="C117" s="5">
        <f t="shared" si="0"/>
        <v>23.6048885664</v>
      </c>
      <c r="D117">
        <v>4.9076000000000002E-2</v>
      </c>
      <c r="E117" s="5">
        <v>81143.3359375</v>
      </c>
      <c r="F117" s="5">
        <v>1</v>
      </c>
      <c r="G117" s="5">
        <v>3.9940000000000002</v>
      </c>
      <c r="H117" s="7">
        <v>0</v>
      </c>
      <c r="I117">
        <v>480.9864</v>
      </c>
      <c r="J117">
        <v>0.48012519999999997</v>
      </c>
      <c r="K117">
        <v>-2.7169800000000001E-2</v>
      </c>
      <c r="M117" s="5">
        <v>0</v>
      </c>
      <c r="N117">
        <v>468.09960000000001</v>
      </c>
      <c r="O117">
        <v>469.49770000000001</v>
      </c>
      <c r="P117" s="5">
        <v>4.5583115325672097</v>
      </c>
      <c r="Q117">
        <v>450.92829999999998</v>
      </c>
      <c r="R117">
        <v>4.9609800000000003E-2</v>
      </c>
      <c r="S117">
        <f t="shared" si="1"/>
        <v>22.370462777339998</v>
      </c>
      <c r="U117">
        <v>1.147748</v>
      </c>
      <c r="V117">
        <v>0.52604019999999996</v>
      </c>
      <c r="W117">
        <v>0.51616899000000005</v>
      </c>
      <c r="X117">
        <v>0.4659317</v>
      </c>
      <c r="Y117">
        <v>5.7517069000000003</v>
      </c>
      <c r="Z117">
        <v>5.5029607061546004</v>
      </c>
    </row>
    <row r="118" spans="1:26" x14ac:dyDescent="0.15">
      <c r="A118" s="5">
        <v>1904</v>
      </c>
      <c r="B118">
        <v>1.5638799999999999</v>
      </c>
      <c r="C118" s="5">
        <f t="shared" si="0"/>
        <v>23.735887454159997</v>
      </c>
      <c r="D118">
        <v>5.0437799999999998E-2</v>
      </c>
      <c r="E118" s="5">
        <v>81526.8359375</v>
      </c>
      <c r="F118" s="5">
        <v>1</v>
      </c>
      <c r="G118" s="5">
        <v>4.7068000000000003</v>
      </c>
      <c r="H118" s="7">
        <v>0.45</v>
      </c>
      <c r="I118">
        <v>470.59719999999999</v>
      </c>
      <c r="J118">
        <v>0.49552390000000002</v>
      </c>
      <c r="K118">
        <v>-1.3061700000000001E-2</v>
      </c>
      <c r="M118" s="5">
        <v>0</v>
      </c>
      <c r="N118">
        <v>471.91840000000002</v>
      </c>
      <c r="O118">
        <v>473.09219999999999</v>
      </c>
      <c r="P118" s="5">
        <v>4.9700380240516102</v>
      </c>
      <c r="Q118">
        <v>453.36649999999997</v>
      </c>
      <c r="R118">
        <v>5.0997099999999997E-2</v>
      </c>
      <c r="S118">
        <f t="shared" si="1"/>
        <v>23.120376737149996</v>
      </c>
      <c r="U118">
        <v>1.141527</v>
      </c>
      <c r="V118">
        <v>0.54291146000000001</v>
      </c>
      <c r="W118">
        <v>0.54931825000000001</v>
      </c>
      <c r="X118">
        <v>0.49585469999999998</v>
      </c>
      <c r="Y118">
        <v>5.7438665000000002</v>
      </c>
      <c r="Z118">
        <v>5.5019385651362098</v>
      </c>
    </row>
    <row r="119" spans="1:26" x14ac:dyDescent="0.15">
      <c r="A119" s="5">
        <v>1904.25</v>
      </c>
      <c r="B119">
        <v>1.5013590000000001</v>
      </c>
      <c r="C119" s="5">
        <f t="shared" si="0"/>
        <v>22.952128398900001</v>
      </c>
      <c r="D119">
        <v>4.9426699999999997E-2</v>
      </c>
      <c r="E119" s="5">
        <v>81910.3359375</v>
      </c>
      <c r="F119" s="5">
        <v>1</v>
      </c>
      <c r="G119" s="5">
        <v>5.2431000000000001</v>
      </c>
      <c r="H119" s="7">
        <v>0</v>
      </c>
      <c r="I119">
        <v>464.36700000000002</v>
      </c>
      <c r="J119">
        <v>0.48655029999999999</v>
      </c>
      <c r="K119">
        <v>0.17913570000000001</v>
      </c>
      <c r="M119" s="5">
        <v>0</v>
      </c>
      <c r="N119">
        <v>475.75619999999998</v>
      </c>
      <c r="O119">
        <v>476.7011</v>
      </c>
      <c r="P119" s="5">
        <v>5.3288704598926202</v>
      </c>
      <c r="Q119">
        <v>454.48059999999998</v>
      </c>
      <c r="R119">
        <v>5.0098999999999998E-2</v>
      </c>
      <c r="S119">
        <f t="shared" si="1"/>
        <v>22.769023579399999</v>
      </c>
      <c r="U119">
        <v>1.1362589999999999</v>
      </c>
      <c r="V119">
        <v>0.53307972999999997</v>
      </c>
      <c r="W119">
        <v>0.75202875000000002</v>
      </c>
      <c r="X119">
        <v>0.67883599999999999</v>
      </c>
      <c r="Y119">
        <v>5.7363713000000001</v>
      </c>
      <c r="Z119">
        <v>5.5017287375450401</v>
      </c>
    </row>
    <row r="120" spans="1:26" x14ac:dyDescent="0.15">
      <c r="A120" s="5">
        <v>1904.5</v>
      </c>
      <c r="B120">
        <v>1.5639670000000001</v>
      </c>
      <c r="C120" s="5">
        <f t="shared" si="0"/>
        <v>22.987782635999999</v>
      </c>
      <c r="D120">
        <v>4.9639999999999997E-2</v>
      </c>
      <c r="E120" s="5">
        <v>82304</v>
      </c>
      <c r="F120" s="5">
        <v>1</v>
      </c>
      <c r="G120" s="5">
        <v>5.1881000000000004</v>
      </c>
      <c r="H120" s="7">
        <v>0</v>
      </c>
      <c r="I120">
        <v>463.0899</v>
      </c>
      <c r="J120">
        <v>0.4917878</v>
      </c>
      <c r="K120">
        <v>1.8648399999999999E-2</v>
      </c>
      <c r="M120" s="5">
        <v>0</v>
      </c>
      <c r="N120">
        <v>479.61320000000001</v>
      </c>
      <c r="O120">
        <v>480.3252</v>
      </c>
      <c r="P120" s="5">
        <v>5.2594162179205703</v>
      </c>
      <c r="Q120">
        <v>455.11829999999998</v>
      </c>
      <c r="R120">
        <v>5.0553800000000003E-2</v>
      </c>
      <c r="S120">
        <f t="shared" si="1"/>
        <v>23.007959514540001</v>
      </c>
      <c r="U120">
        <v>1.1328590000000001</v>
      </c>
      <c r="V120">
        <v>0.53881809999999997</v>
      </c>
      <c r="W120">
        <v>0.58019668000000002</v>
      </c>
      <c r="X120">
        <v>0.52372779999999997</v>
      </c>
      <c r="Y120">
        <v>5.7292224000000003</v>
      </c>
      <c r="Z120">
        <v>5.50234921414315</v>
      </c>
    </row>
    <row r="121" spans="1:26" x14ac:dyDescent="0.15">
      <c r="A121" s="5">
        <v>1904.75</v>
      </c>
      <c r="B121">
        <v>1.554996</v>
      </c>
      <c r="C121" s="5">
        <f t="shared" si="0"/>
        <v>24.121063602569997</v>
      </c>
      <c r="D121">
        <v>5.0455899999999998E-2</v>
      </c>
      <c r="E121" s="5">
        <v>82718</v>
      </c>
      <c r="F121" s="5">
        <v>0</v>
      </c>
      <c r="G121" s="5">
        <v>4.5419999999999998</v>
      </c>
      <c r="H121" s="7">
        <v>0</v>
      </c>
      <c r="I121">
        <v>478.06229999999999</v>
      </c>
      <c r="J121">
        <v>0.5006834</v>
      </c>
      <c r="K121">
        <v>-3.4466000000000002E-3</v>
      </c>
      <c r="M121" s="5">
        <v>0</v>
      </c>
      <c r="N121">
        <v>483.48939999999999</v>
      </c>
      <c r="O121">
        <v>483.96449999999999</v>
      </c>
      <c r="P121" s="5">
        <v>4.76167529813545</v>
      </c>
      <c r="Q121">
        <v>466.29289999999997</v>
      </c>
      <c r="R121">
        <v>5.17467E-2</v>
      </c>
      <c r="S121">
        <f t="shared" si="1"/>
        <v>24.129118808429997</v>
      </c>
      <c r="U121">
        <v>1.131176</v>
      </c>
      <c r="V121">
        <v>0.54856433000000004</v>
      </c>
      <c r="W121">
        <v>0.56584038000000003</v>
      </c>
      <c r="X121">
        <v>0.51076880000000002</v>
      </c>
      <c r="Y121">
        <v>5.7224208000000001</v>
      </c>
      <c r="Z121">
        <v>5.5038177270638799</v>
      </c>
    </row>
    <row r="122" spans="1:26" x14ac:dyDescent="0.15">
      <c r="A122" s="5">
        <v>1905</v>
      </c>
      <c r="B122">
        <v>1.6306929999999999</v>
      </c>
      <c r="C122" s="5">
        <f t="shared" ref="C122:C185" si="2">D122*I122</f>
        <v>24.670766781760001</v>
      </c>
      <c r="D122">
        <v>5.03008E-2</v>
      </c>
      <c r="E122" s="5">
        <v>83132</v>
      </c>
      <c r="F122" s="5">
        <v>0</v>
      </c>
      <c r="G122" s="5">
        <v>4.3375000000000004</v>
      </c>
      <c r="H122" s="7">
        <v>0</v>
      </c>
      <c r="I122">
        <v>490.46469999999999</v>
      </c>
      <c r="J122">
        <v>0.50463720000000001</v>
      </c>
      <c r="K122">
        <v>-8.6452000000000005E-3</v>
      </c>
      <c r="M122" s="5">
        <v>0</v>
      </c>
      <c r="N122">
        <v>487.38510000000002</v>
      </c>
      <c r="O122">
        <v>487.62029999999999</v>
      </c>
      <c r="P122" s="5">
        <v>4.8306562072259096</v>
      </c>
      <c r="Q122">
        <v>469.11829999999998</v>
      </c>
      <c r="R122">
        <v>5.20744E-2</v>
      </c>
      <c r="S122">
        <f t="shared" si="1"/>
        <v>24.429054001519997</v>
      </c>
      <c r="U122">
        <v>1.131059</v>
      </c>
      <c r="V122">
        <v>0.55289622999999999</v>
      </c>
      <c r="W122">
        <v>0.56457972999999995</v>
      </c>
      <c r="X122">
        <v>0.50963080000000005</v>
      </c>
      <c r="Y122">
        <v>5.7159668000000003</v>
      </c>
      <c r="Z122">
        <v>5.5061516941913498</v>
      </c>
    </row>
    <row r="123" spans="1:26" x14ac:dyDescent="0.15">
      <c r="A123" s="5">
        <v>1905.25</v>
      </c>
      <c r="B123">
        <v>1.671672</v>
      </c>
      <c r="C123" s="5">
        <f t="shared" si="2"/>
        <v>25.170918244159999</v>
      </c>
      <c r="D123">
        <v>4.9635199999999997E-2</v>
      </c>
      <c r="E123" s="5">
        <v>83546</v>
      </c>
      <c r="F123" s="5">
        <v>0</v>
      </c>
      <c r="G123" s="5">
        <v>4.0636000000000001</v>
      </c>
      <c r="H123" s="7">
        <v>0</v>
      </c>
      <c r="I123">
        <v>507.11829999999998</v>
      </c>
      <c r="J123">
        <v>0.48896149999999999</v>
      </c>
      <c r="K123">
        <v>9.5799999999999998E-4</v>
      </c>
      <c r="M123" s="5">
        <v>0</v>
      </c>
      <c r="N123">
        <v>491.30040000000002</v>
      </c>
      <c r="O123">
        <v>491.29270000000002</v>
      </c>
      <c r="P123" s="5">
        <v>4.7759826852962997</v>
      </c>
      <c r="Q123">
        <v>476.23090000000002</v>
      </c>
      <c r="R123">
        <v>5.1688999999999999E-2</v>
      </c>
      <c r="S123">
        <f t="shared" ref="S123:S186" si="3">Q123*R123</f>
        <v>24.6158989901</v>
      </c>
      <c r="U123">
        <v>1.1323570000000001</v>
      </c>
      <c r="V123">
        <v>0.53572145000000004</v>
      </c>
      <c r="W123">
        <v>0.55738308999999997</v>
      </c>
      <c r="X123">
        <v>0.50313459999999999</v>
      </c>
      <c r="Y123">
        <v>5.7098595000000003</v>
      </c>
      <c r="Z123">
        <v>5.5093675715919304</v>
      </c>
    </row>
    <row r="124" spans="1:26" x14ac:dyDescent="0.15">
      <c r="A124" s="5">
        <v>1905.5</v>
      </c>
      <c r="B124">
        <v>1.801499</v>
      </c>
      <c r="C124" s="5">
        <f t="shared" si="2"/>
        <v>25.942764189439998</v>
      </c>
      <c r="D124">
        <v>4.97096E-2</v>
      </c>
      <c r="E124" s="5">
        <v>83957.6640625</v>
      </c>
      <c r="F124" s="5">
        <v>0</v>
      </c>
      <c r="G124" s="5">
        <v>3.7530000000000001</v>
      </c>
      <c r="H124" s="7">
        <v>0</v>
      </c>
      <c r="I124">
        <v>521.88639999999998</v>
      </c>
      <c r="J124">
        <v>0.52440690000000001</v>
      </c>
      <c r="K124">
        <v>-1.07951E-2</v>
      </c>
      <c r="M124" s="5">
        <v>0</v>
      </c>
      <c r="N124">
        <v>495.23570000000001</v>
      </c>
      <c r="O124">
        <v>494.98259999999999</v>
      </c>
      <c r="P124" s="5">
        <v>4.59266323903526</v>
      </c>
      <c r="Q124">
        <v>481.77769999999998</v>
      </c>
      <c r="R124">
        <v>5.1889999999999999E-2</v>
      </c>
      <c r="S124">
        <f t="shared" si="3"/>
        <v>24.999444853</v>
      </c>
      <c r="U124">
        <v>1.134919</v>
      </c>
      <c r="V124">
        <v>0.57455654</v>
      </c>
      <c r="W124">
        <v>0.58469117999999998</v>
      </c>
      <c r="X124">
        <v>0.5277849</v>
      </c>
      <c r="Y124">
        <v>5.7040967</v>
      </c>
      <c r="Z124">
        <v>5.5134806466803203</v>
      </c>
    </row>
    <row r="125" spans="1:26" x14ac:dyDescent="0.15">
      <c r="A125" s="5">
        <v>1905.75</v>
      </c>
      <c r="B125">
        <v>1.8092220000000001</v>
      </c>
      <c r="C125" s="5">
        <f t="shared" si="2"/>
        <v>27.558120367200004</v>
      </c>
      <c r="D125">
        <v>5.03148E-2</v>
      </c>
      <c r="E125" s="5">
        <v>84364.6640625</v>
      </c>
      <c r="F125" s="5">
        <v>0</v>
      </c>
      <c r="G125" s="5">
        <v>3.4058999999999999</v>
      </c>
      <c r="H125" s="7">
        <v>0</v>
      </c>
      <c r="I125">
        <v>547.71400000000006</v>
      </c>
      <c r="J125">
        <v>0.53911580000000003</v>
      </c>
      <c r="K125">
        <v>-3.1828599999999999E-2</v>
      </c>
      <c r="M125" s="5">
        <v>0</v>
      </c>
      <c r="N125">
        <v>499.19099999999997</v>
      </c>
      <c r="O125">
        <v>498.6902</v>
      </c>
      <c r="P125" s="5">
        <v>4.2806978684427799</v>
      </c>
      <c r="Q125">
        <v>497.6361</v>
      </c>
      <c r="R125">
        <v>5.2460800000000002E-2</v>
      </c>
      <c r="S125">
        <f t="shared" si="3"/>
        <v>26.106387914880003</v>
      </c>
      <c r="U125">
        <v>1.1379779999999999</v>
      </c>
      <c r="V125">
        <v>0.59067217000000005</v>
      </c>
      <c r="W125">
        <v>0.57812518999999996</v>
      </c>
      <c r="X125">
        <v>0.52185789999999999</v>
      </c>
      <c r="Y125">
        <v>5.6986745000000001</v>
      </c>
      <c r="Z125">
        <v>5.5185047611036504</v>
      </c>
    </row>
    <row r="126" spans="1:26" x14ac:dyDescent="0.15">
      <c r="A126" s="5">
        <v>1906</v>
      </c>
      <c r="B126">
        <v>1.7839640000000001</v>
      </c>
      <c r="C126" s="5">
        <f t="shared" si="2"/>
        <v>29.249642347519998</v>
      </c>
      <c r="D126">
        <v>5.09516E-2</v>
      </c>
      <c r="E126" s="5">
        <v>84771.6640625</v>
      </c>
      <c r="F126" s="5">
        <v>0</v>
      </c>
      <c r="G126" s="5">
        <v>3.0274999999999999</v>
      </c>
      <c r="H126" s="7">
        <v>0</v>
      </c>
      <c r="I126">
        <v>574.06719999999996</v>
      </c>
      <c r="J126">
        <v>0.56311599999999995</v>
      </c>
      <c r="K126">
        <v>-6.6222299999999998E-2</v>
      </c>
      <c r="M126" s="5">
        <v>0</v>
      </c>
      <c r="N126">
        <v>503.16640000000001</v>
      </c>
      <c r="O126">
        <v>502.41669999999999</v>
      </c>
      <c r="P126" s="5">
        <v>3.8642793108445002</v>
      </c>
      <c r="Q126">
        <v>513.97519999999997</v>
      </c>
      <c r="R126">
        <v>5.2873900000000001E-2</v>
      </c>
      <c r="S126">
        <f t="shared" si="3"/>
        <v>27.175873327279998</v>
      </c>
      <c r="U126">
        <v>1.140768</v>
      </c>
      <c r="V126">
        <v>0.6169675</v>
      </c>
      <c r="W126">
        <v>0.56732965999999996</v>
      </c>
      <c r="X126">
        <v>0.51211309999999999</v>
      </c>
      <c r="Y126">
        <v>5.693587</v>
      </c>
      <c r="Z126">
        <v>5.5244519960283904</v>
      </c>
    </row>
    <row r="127" spans="1:26" x14ac:dyDescent="0.15">
      <c r="A127" s="5">
        <v>1906.25</v>
      </c>
      <c r="B127">
        <v>1.750642</v>
      </c>
      <c r="C127" s="5">
        <f t="shared" si="2"/>
        <v>29.93686227037</v>
      </c>
      <c r="D127">
        <v>5.1430900000000002E-2</v>
      </c>
      <c r="E127" s="5">
        <v>85178.6640625</v>
      </c>
      <c r="F127" s="5">
        <v>0</v>
      </c>
      <c r="G127" s="5">
        <v>2.6429999999999998</v>
      </c>
      <c r="H127" s="7">
        <v>0</v>
      </c>
      <c r="I127">
        <v>582.07929999999999</v>
      </c>
      <c r="J127">
        <v>0.54562509999999997</v>
      </c>
      <c r="K127">
        <v>-6.4033400000000004E-2</v>
      </c>
      <c r="M127" s="5">
        <v>0</v>
      </c>
      <c r="N127">
        <v>507.16239999999999</v>
      </c>
      <c r="O127">
        <v>506.16219999999998</v>
      </c>
      <c r="P127" s="5">
        <v>3.45832306853716</v>
      </c>
      <c r="Q127">
        <v>516.78089999999997</v>
      </c>
      <c r="R127">
        <v>5.3182300000000002E-2</v>
      </c>
      <c r="S127">
        <f t="shared" si="3"/>
        <v>27.483596858070001</v>
      </c>
      <c r="U127">
        <v>1.142523</v>
      </c>
      <c r="V127">
        <v>0.59780390999999999</v>
      </c>
      <c r="W127">
        <v>0.54985393999999999</v>
      </c>
      <c r="X127">
        <v>0.49633820000000001</v>
      </c>
      <c r="Y127">
        <v>5.6888259999999997</v>
      </c>
      <c r="Z127">
        <v>5.5313323200162596</v>
      </c>
    </row>
    <row r="128" spans="1:26" x14ac:dyDescent="0.15">
      <c r="A128" s="5">
        <v>1906.5</v>
      </c>
      <c r="B128">
        <v>1.8487720000000001</v>
      </c>
      <c r="C128" s="5">
        <f t="shared" si="2"/>
        <v>30.34958147375</v>
      </c>
      <c r="D128">
        <v>5.1241299999999997E-2</v>
      </c>
      <c r="E128" s="5">
        <v>85579.8359375</v>
      </c>
      <c r="F128" s="5">
        <v>0</v>
      </c>
      <c r="G128" s="5">
        <v>2.2578</v>
      </c>
      <c r="H128" s="7">
        <v>0</v>
      </c>
      <c r="I128">
        <v>592.28750000000002</v>
      </c>
      <c r="J128">
        <v>0.57029540000000001</v>
      </c>
      <c r="K128">
        <v>-7.1681800000000004E-2</v>
      </c>
      <c r="M128" s="5">
        <v>0</v>
      </c>
      <c r="N128">
        <v>511.17910000000001</v>
      </c>
      <c r="O128">
        <v>509.92779999999999</v>
      </c>
      <c r="P128" s="5">
        <v>3.0870218788463899</v>
      </c>
      <c r="Q128">
        <v>524.75720000000001</v>
      </c>
      <c r="R128">
        <v>5.2861400000000003E-2</v>
      </c>
      <c r="S128">
        <f t="shared" si="3"/>
        <v>27.739400252080003</v>
      </c>
      <c r="U128">
        <v>1.1424749999999999</v>
      </c>
      <c r="V128">
        <v>0.62483345999999995</v>
      </c>
      <c r="W128">
        <v>0.56944992000000005</v>
      </c>
      <c r="X128">
        <v>0.51402700000000001</v>
      </c>
      <c r="Y128">
        <v>5.6843808999999998</v>
      </c>
      <c r="Z128">
        <v>5.5391532046769703</v>
      </c>
    </row>
    <row r="129" spans="1:26" x14ac:dyDescent="0.15">
      <c r="A129" s="5">
        <v>1906.75</v>
      </c>
      <c r="B129">
        <v>1.950742</v>
      </c>
      <c r="C129" s="5">
        <f t="shared" si="2"/>
        <v>31.999635682319997</v>
      </c>
      <c r="D129">
        <v>5.2928799999999998E-2</v>
      </c>
      <c r="E129" s="5">
        <v>85969.3359375</v>
      </c>
      <c r="F129" s="5">
        <v>0</v>
      </c>
      <c r="G129" s="5">
        <v>1.8716999999999999</v>
      </c>
      <c r="H129" s="7">
        <v>0</v>
      </c>
      <c r="I129">
        <v>604.57889999999998</v>
      </c>
      <c r="J129">
        <v>0.60874810000000001</v>
      </c>
      <c r="K129">
        <v>-9.7863599999999995E-2</v>
      </c>
      <c r="M129" s="5">
        <v>0</v>
      </c>
      <c r="N129">
        <v>515.21659999999997</v>
      </c>
      <c r="O129">
        <v>513.71379999999999</v>
      </c>
      <c r="P129" s="5">
        <v>2.7503757417721899</v>
      </c>
      <c r="Q129">
        <v>538.02570000000003</v>
      </c>
      <c r="R129">
        <v>5.4537700000000001E-2</v>
      </c>
      <c r="S129">
        <f t="shared" si="3"/>
        <v>29.342684218890003</v>
      </c>
      <c r="U129">
        <v>1.1421920000000001</v>
      </c>
      <c r="V129">
        <v>0.66696345000000001</v>
      </c>
      <c r="W129">
        <v>0.58419518999999998</v>
      </c>
      <c r="X129">
        <v>0.5273371</v>
      </c>
      <c r="Y129">
        <v>5.6802377000000002</v>
      </c>
      <c r="Z129">
        <v>5.5479192332879297</v>
      </c>
    </row>
    <row r="130" spans="1:26" x14ac:dyDescent="0.15">
      <c r="A130" s="5">
        <v>1907</v>
      </c>
      <c r="B130">
        <v>1.978513</v>
      </c>
      <c r="C130" s="5">
        <f t="shared" si="2"/>
        <v>31.969641258959996</v>
      </c>
      <c r="D130">
        <v>5.3315399999999999E-2</v>
      </c>
      <c r="E130" s="5">
        <v>86358.8359375</v>
      </c>
      <c r="F130" s="5">
        <v>0</v>
      </c>
      <c r="G130" s="5">
        <v>1.5736000000000001</v>
      </c>
      <c r="H130" s="7">
        <v>0</v>
      </c>
      <c r="I130">
        <v>599.63239999999996</v>
      </c>
      <c r="J130">
        <v>0.61984439999999996</v>
      </c>
      <c r="K130">
        <v>-0.1208378</v>
      </c>
      <c r="M130" s="5">
        <v>0</v>
      </c>
      <c r="N130">
        <v>519.27530000000002</v>
      </c>
      <c r="O130">
        <v>517.52080000000001</v>
      </c>
      <c r="P130" s="5">
        <v>2.4989933848388701</v>
      </c>
      <c r="Q130">
        <v>539.61289999999997</v>
      </c>
      <c r="R130">
        <v>5.49375E-2</v>
      </c>
      <c r="S130">
        <f t="shared" si="3"/>
        <v>29.64498369375</v>
      </c>
      <c r="U130">
        <v>1.143238</v>
      </c>
      <c r="V130">
        <v>0.67912090000000003</v>
      </c>
      <c r="W130">
        <v>0.57136882</v>
      </c>
      <c r="X130">
        <v>0.51575919999999997</v>
      </c>
      <c r="Y130">
        <v>5.6763791000000001</v>
      </c>
      <c r="Z130">
        <v>5.5576317077733401</v>
      </c>
    </row>
    <row r="131" spans="1:26" x14ac:dyDescent="0.15">
      <c r="A131" s="5">
        <v>1907.25</v>
      </c>
      <c r="B131">
        <v>2.1009190000000002</v>
      </c>
      <c r="C131" s="5">
        <f t="shared" si="2"/>
        <v>32.014190890000002</v>
      </c>
      <c r="D131">
        <v>5.3844999999999997E-2</v>
      </c>
      <c r="E131" s="5">
        <v>86748.3359375</v>
      </c>
      <c r="F131" s="5">
        <v>1</v>
      </c>
      <c r="G131" s="5">
        <v>2.1173999999999999</v>
      </c>
      <c r="H131" s="7">
        <v>0</v>
      </c>
      <c r="I131">
        <v>594.56200000000001</v>
      </c>
      <c r="J131">
        <v>0.63258709999999996</v>
      </c>
      <c r="K131">
        <v>-0.116217</v>
      </c>
      <c r="M131" s="5">
        <v>0</v>
      </c>
      <c r="N131">
        <v>523.35500000000002</v>
      </c>
      <c r="O131">
        <v>521.34969999999998</v>
      </c>
      <c r="P131" s="5">
        <v>2.90659959712029</v>
      </c>
      <c r="Q131">
        <v>545.56899999999996</v>
      </c>
      <c r="R131">
        <v>5.55101E-2</v>
      </c>
      <c r="S131">
        <f t="shared" si="3"/>
        <v>30.284589746899996</v>
      </c>
      <c r="U131">
        <v>1.147178</v>
      </c>
      <c r="V131">
        <v>0.69308221999999997</v>
      </c>
      <c r="W131">
        <v>0.59098605000000004</v>
      </c>
      <c r="X131">
        <v>0.53346709999999997</v>
      </c>
      <c r="Y131">
        <v>5.6727841999999997</v>
      </c>
      <c r="Z131">
        <v>5.5682882538381397</v>
      </c>
    </row>
    <row r="132" spans="1:26" x14ac:dyDescent="0.15">
      <c r="A132" s="5">
        <v>1907.5</v>
      </c>
      <c r="B132">
        <v>2.2714970000000001</v>
      </c>
      <c r="C132" s="5">
        <f t="shared" si="2"/>
        <v>31.551314902799998</v>
      </c>
      <c r="D132">
        <v>5.4516000000000002E-2</v>
      </c>
      <c r="E132" s="5">
        <v>87149.8359375</v>
      </c>
      <c r="F132" s="5">
        <v>1</v>
      </c>
      <c r="G132" s="5">
        <v>3.5918999999999999</v>
      </c>
      <c r="H132" s="7">
        <v>0</v>
      </c>
      <c r="I132">
        <v>578.75329999999997</v>
      </c>
      <c r="J132">
        <v>0.59697940000000005</v>
      </c>
      <c r="K132">
        <v>-4.5865499999999997E-2</v>
      </c>
      <c r="M132" s="5">
        <v>0</v>
      </c>
      <c r="N132">
        <v>527.45650000000001</v>
      </c>
      <c r="O132">
        <v>525.20100000000002</v>
      </c>
      <c r="P132" s="5">
        <v>4.02380310614077</v>
      </c>
      <c r="Q132">
        <v>546.05269999999996</v>
      </c>
      <c r="R132">
        <v>5.6255300000000001E-2</v>
      </c>
      <c r="S132">
        <f t="shared" si="3"/>
        <v>30.71835845431</v>
      </c>
      <c r="U132">
        <v>1.1555800000000001</v>
      </c>
      <c r="V132">
        <v>0.65406931000000001</v>
      </c>
      <c r="W132">
        <v>0.62840974999999999</v>
      </c>
      <c r="X132">
        <v>0.56724850000000004</v>
      </c>
      <c r="Y132">
        <v>5.6694275999999997</v>
      </c>
      <c r="Z132">
        <v>5.5798825131555896</v>
      </c>
    </row>
    <row r="133" spans="1:26" x14ac:dyDescent="0.15">
      <c r="A133" s="5">
        <v>1907.75</v>
      </c>
      <c r="B133">
        <v>2.2100710000000001</v>
      </c>
      <c r="C133" s="5">
        <f t="shared" si="2"/>
        <v>28.93640228572</v>
      </c>
      <c r="D133">
        <v>5.3979399999999997E-2</v>
      </c>
      <c r="E133" s="5">
        <v>87575.3359375</v>
      </c>
      <c r="F133" s="5">
        <v>1</v>
      </c>
      <c r="G133" s="5">
        <v>4.9970999999999997</v>
      </c>
      <c r="H133" s="7">
        <v>0</v>
      </c>
      <c r="I133">
        <v>536.06380000000001</v>
      </c>
      <c r="J133">
        <v>0.55243319999999996</v>
      </c>
      <c r="K133">
        <v>-1.7609E-2</v>
      </c>
      <c r="M133" s="5">
        <v>0</v>
      </c>
      <c r="N133">
        <v>531.5797</v>
      </c>
      <c r="O133">
        <v>529.0752</v>
      </c>
      <c r="P133" s="5">
        <v>4.8506039119003104</v>
      </c>
      <c r="Q133">
        <v>524.37260000000003</v>
      </c>
      <c r="R133">
        <v>5.5780900000000001E-2</v>
      </c>
      <c r="S133">
        <f t="shared" si="3"/>
        <v>29.249975563340001</v>
      </c>
      <c r="U133">
        <v>1.165457</v>
      </c>
      <c r="V133">
        <v>0.60526305999999996</v>
      </c>
      <c r="W133">
        <v>0.60902990000000001</v>
      </c>
      <c r="X133">
        <v>0.54975479999999999</v>
      </c>
      <c r="Y133">
        <v>5.6662806000000003</v>
      </c>
      <c r="Z133">
        <v>5.5924046765107001</v>
      </c>
    </row>
    <row r="134" spans="1:26" x14ac:dyDescent="0.15">
      <c r="A134" s="5">
        <v>1908</v>
      </c>
      <c r="B134">
        <v>2.5149499999999998</v>
      </c>
      <c r="C134" s="5">
        <f t="shared" si="2"/>
        <v>25.88877805437</v>
      </c>
      <c r="D134">
        <v>5.25107E-2</v>
      </c>
      <c r="E134" s="5">
        <v>88000.8359375</v>
      </c>
      <c r="F134" s="5">
        <v>1</v>
      </c>
      <c r="G134" s="5">
        <v>6.8017000000000003</v>
      </c>
      <c r="H134" s="7">
        <v>0</v>
      </c>
      <c r="I134">
        <v>493.01909999999998</v>
      </c>
      <c r="J134">
        <v>0.5489714</v>
      </c>
      <c r="K134">
        <v>6.7082799999999998E-2</v>
      </c>
      <c r="M134" s="5">
        <v>0</v>
      </c>
      <c r="N134">
        <v>535.72469999999998</v>
      </c>
      <c r="O134">
        <v>532.97339999999997</v>
      </c>
      <c r="P134" s="5">
        <v>5.9345679401801004</v>
      </c>
      <c r="Q134">
        <v>503.92230000000001</v>
      </c>
      <c r="R134">
        <v>5.4366200000000003E-2</v>
      </c>
      <c r="S134">
        <f t="shared" si="3"/>
        <v>27.396340546260003</v>
      </c>
      <c r="U134">
        <v>1.1738230000000001</v>
      </c>
      <c r="V134">
        <v>0.60147015000000004</v>
      </c>
      <c r="W134">
        <v>0.69891453000000003</v>
      </c>
      <c r="X134">
        <v>0.63089119999999999</v>
      </c>
      <c r="Y134">
        <v>5.6633125</v>
      </c>
      <c r="Z134">
        <v>5.6058429467059403</v>
      </c>
    </row>
    <row r="135" spans="1:26" x14ac:dyDescent="0.15">
      <c r="A135" s="5">
        <v>1908.25</v>
      </c>
      <c r="B135">
        <v>2.4725320000000002</v>
      </c>
      <c r="C135" s="5">
        <f t="shared" si="2"/>
        <v>25.832451328739999</v>
      </c>
      <c r="D135">
        <v>5.2890600000000003E-2</v>
      </c>
      <c r="E135" s="5">
        <v>88426.3359375</v>
      </c>
      <c r="F135" s="5">
        <v>1</v>
      </c>
      <c r="G135" s="5">
        <v>8.0660000000000007</v>
      </c>
      <c r="H135" s="7">
        <v>0</v>
      </c>
      <c r="I135">
        <v>488.41289999999998</v>
      </c>
      <c r="J135">
        <v>0.49943579999999999</v>
      </c>
      <c r="K135">
        <v>0.11861720000000001</v>
      </c>
      <c r="M135" s="5">
        <v>0</v>
      </c>
      <c r="N135">
        <v>539.8922</v>
      </c>
      <c r="O135">
        <v>536.89589999999998</v>
      </c>
      <c r="P135" s="5">
        <v>6.7099666717741897</v>
      </c>
      <c r="Q135">
        <v>509.77300000000002</v>
      </c>
      <c r="R135">
        <v>5.5008399999999999E-2</v>
      </c>
      <c r="S135">
        <f t="shared" si="3"/>
        <v>28.0417970932</v>
      </c>
      <c r="U135">
        <v>1.1776899999999999</v>
      </c>
      <c r="V135">
        <v>0.54719746999999996</v>
      </c>
      <c r="W135">
        <v>0.69964574000000002</v>
      </c>
      <c r="X135">
        <v>0.63155130000000004</v>
      </c>
      <c r="Y135">
        <v>5.6604916999999997</v>
      </c>
      <c r="Z135">
        <v>5.6201849312391099</v>
      </c>
    </row>
    <row r="136" spans="1:26" x14ac:dyDescent="0.15">
      <c r="A136" s="5">
        <v>1908.5</v>
      </c>
      <c r="B136">
        <v>2.2476859999999999</v>
      </c>
      <c r="C136" s="5">
        <f t="shared" si="2"/>
        <v>26.518317423239999</v>
      </c>
      <c r="D136">
        <v>5.3020400000000002E-2</v>
      </c>
      <c r="E136" s="5">
        <v>88858.3359375</v>
      </c>
      <c r="F136" s="5">
        <v>0</v>
      </c>
      <c r="G136" s="5">
        <v>7.5922000000000001</v>
      </c>
      <c r="H136" s="7">
        <v>0</v>
      </c>
      <c r="I136">
        <v>500.15309999999999</v>
      </c>
      <c r="J136">
        <v>0.52535920000000003</v>
      </c>
      <c r="K136">
        <v>5.0915200000000001E-2</v>
      </c>
      <c r="M136" s="5">
        <v>0</v>
      </c>
      <c r="N136">
        <v>544.08199999999999</v>
      </c>
      <c r="O136">
        <v>540.84349999999995</v>
      </c>
      <c r="P136" s="5">
        <v>6.0576993657971103</v>
      </c>
      <c r="Q136">
        <v>520.86360000000002</v>
      </c>
      <c r="R136">
        <v>5.55439E-2</v>
      </c>
      <c r="S136">
        <f t="shared" si="3"/>
        <v>28.930795712040002</v>
      </c>
      <c r="U136">
        <v>1.174067</v>
      </c>
      <c r="V136">
        <v>0.57559996999999996</v>
      </c>
      <c r="W136">
        <v>0.65413878000000003</v>
      </c>
      <c r="X136">
        <v>0.59047340000000004</v>
      </c>
      <c r="Y136">
        <v>5.6577878999999998</v>
      </c>
      <c r="Z136">
        <v>5.6354194334650698</v>
      </c>
    </row>
    <row r="137" spans="1:26" x14ac:dyDescent="0.15">
      <c r="A137" s="5">
        <v>1908.75</v>
      </c>
      <c r="B137">
        <v>2.3082419999999999</v>
      </c>
      <c r="C137" s="5">
        <f t="shared" si="2"/>
        <v>27.652617572020002</v>
      </c>
      <c r="D137">
        <v>5.2839400000000002E-2</v>
      </c>
      <c r="E137" s="5">
        <v>89303.3359375</v>
      </c>
      <c r="F137" s="5">
        <v>0</v>
      </c>
      <c r="G137" s="5">
        <v>7.3800999999999997</v>
      </c>
      <c r="H137" s="7">
        <v>0</v>
      </c>
      <c r="I137">
        <v>523.33330000000001</v>
      </c>
      <c r="J137">
        <v>0.53703009999999995</v>
      </c>
      <c r="K137">
        <v>7.6988500000000001E-2</v>
      </c>
      <c r="M137" s="5">
        <v>0</v>
      </c>
      <c r="N137">
        <v>548.2944</v>
      </c>
      <c r="O137">
        <v>544.81669999999997</v>
      </c>
      <c r="P137" s="5">
        <v>5.9777660222488498</v>
      </c>
      <c r="Q137">
        <v>530.99279999999999</v>
      </c>
      <c r="R137">
        <v>5.5911500000000003E-2</v>
      </c>
      <c r="S137">
        <f t="shared" si="3"/>
        <v>29.6886039372</v>
      </c>
      <c r="U137">
        <v>1.165959</v>
      </c>
      <c r="V137">
        <v>0.58838696999999995</v>
      </c>
      <c r="W137">
        <v>0.69630194000000001</v>
      </c>
      <c r="X137">
        <v>0.62853289999999995</v>
      </c>
      <c r="Y137">
        <v>5.6551730999999998</v>
      </c>
      <c r="Z137">
        <v>5.6515377025537399</v>
      </c>
    </row>
    <row r="138" spans="1:26" x14ac:dyDescent="0.15">
      <c r="A138" s="5">
        <v>1909</v>
      </c>
      <c r="B138">
        <v>2.2883149999999999</v>
      </c>
      <c r="C138" s="5">
        <f t="shared" si="2"/>
        <v>29.049184866739999</v>
      </c>
      <c r="D138">
        <v>5.2060599999999999E-2</v>
      </c>
      <c r="E138" s="5">
        <v>89748.3359375</v>
      </c>
      <c r="F138" s="5">
        <v>0</v>
      </c>
      <c r="G138" s="5">
        <v>6.5693000000000001</v>
      </c>
      <c r="H138" s="7">
        <v>0</v>
      </c>
      <c r="I138">
        <v>557.98789999999997</v>
      </c>
      <c r="J138">
        <v>0.57017079999999998</v>
      </c>
      <c r="K138">
        <v>6.6207299999999997E-2</v>
      </c>
      <c r="M138" s="5">
        <v>0</v>
      </c>
      <c r="N138">
        <v>552.52980000000002</v>
      </c>
      <c r="O138">
        <v>548.81619999999998</v>
      </c>
      <c r="P138" s="5">
        <v>5.5535455236177</v>
      </c>
      <c r="Q138">
        <v>538.13699999999994</v>
      </c>
      <c r="R138">
        <v>5.5801799999999999E-2</v>
      </c>
      <c r="S138">
        <f t="shared" si="3"/>
        <v>30.029013246599995</v>
      </c>
      <c r="U138">
        <v>1.1563730000000001</v>
      </c>
      <c r="V138">
        <v>0.62469693000000004</v>
      </c>
      <c r="W138">
        <v>0.72206457999999996</v>
      </c>
      <c r="X138">
        <v>0.65178809999999998</v>
      </c>
      <c r="Y138">
        <v>5.6526212999999998</v>
      </c>
      <c r="Z138">
        <v>5.6685329444556096</v>
      </c>
    </row>
    <row r="139" spans="1:26" x14ac:dyDescent="0.15">
      <c r="A139" s="5">
        <v>1909.25</v>
      </c>
      <c r="B139">
        <v>2.1668660000000002</v>
      </c>
      <c r="C139" s="5">
        <f t="shared" si="2"/>
        <v>30.469708448959999</v>
      </c>
      <c r="D139">
        <v>5.2549600000000002E-2</v>
      </c>
      <c r="E139" s="5">
        <v>90193.3359375</v>
      </c>
      <c r="F139" s="5">
        <v>0</v>
      </c>
      <c r="G139" s="5">
        <v>5.8215000000000003</v>
      </c>
      <c r="H139" s="7">
        <v>0</v>
      </c>
      <c r="I139">
        <v>579.82759999999996</v>
      </c>
      <c r="J139">
        <v>0.57256130000000005</v>
      </c>
      <c r="K139">
        <v>4.6989700000000002E-2</v>
      </c>
      <c r="M139" s="5">
        <v>0</v>
      </c>
      <c r="N139">
        <v>556.78880000000004</v>
      </c>
      <c r="O139">
        <v>552.84299999999996</v>
      </c>
      <c r="P139" s="5">
        <v>5.1810875617228698</v>
      </c>
      <c r="Q139">
        <v>542.17870000000005</v>
      </c>
      <c r="R139">
        <v>5.6776300000000002E-2</v>
      </c>
      <c r="S139">
        <f t="shared" si="3"/>
        <v>30.782900524810003</v>
      </c>
      <c r="U139">
        <v>1.148315</v>
      </c>
      <c r="V139">
        <v>0.62731603000000002</v>
      </c>
      <c r="W139">
        <v>0.70349470999999997</v>
      </c>
      <c r="X139">
        <v>0.63502559999999997</v>
      </c>
      <c r="Y139">
        <v>5.6501083000000003</v>
      </c>
      <c r="Z139">
        <v>5.6864000936834804</v>
      </c>
    </row>
    <row r="140" spans="1:26" x14ac:dyDescent="0.15">
      <c r="A140" s="5">
        <v>1909.5</v>
      </c>
      <c r="B140">
        <v>2.1396470000000001</v>
      </c>
      <c r="C140" s="5">
        <f t="shared" si="2"/>
        <v>31.509759676479998</v>
      </c>
      <c r="D140">
        <v>5.27848E-2</v>
      </c>
      <c r="E140" s="5">
        <v>90649.75</v>
      </c>
      <c r="F140" s="5">
        <v>0</v>
      </c>
      <c r="G140" s="5">
        <v>5.2760999999999996</v>
      </c>
      <c r="H140" s="7">
        <v>0</v>
      </c>
      <c r="I140">
        <v>596.94759999999997</v>
      </c>
      <c r="J140">
        <v>0.59130099999999997</v>
      </c>
      <c r="K140">
        <v>2.67435E-2</v>
      </c>
      <c r="M140" s="5">
        <v>0</v>
      </c>
      <c r="N140">
        <v>561.07119999999998</v>
      </c>
      <c r="O140">
        <v>556.89739999999995</v>
      </c>
      <c r="P140" s="5">
        <v>4.94377101905265</v>
      </c>
      <c r="Q140">
        <v>552.37009999999998</v>
      </c>
      <c r="R140">
        <v>5.7193599999999997E-2</v>
      </c>
      <c r="S140">
        <f t="shared" si="3"/>
        <v>31.592034551359998</v>
      </c>
      <c r="U140">
        <v>1.1447890000000001</v>
      </c>
      <c r="V140">
        <v>0.64784779999999997</v>
      </c>
      <c r="W140">
        <v>0.70238687</v>
      </c>
      <c r="X140">
        <v>0.63402559999999997</v>
      </c>
      <c r="Y140">
        <v>5.6476106000000001</v>
      </c>
      <c r="Z140">
        <v>5.70513498551718</v>
      </c>
    </row>
    <row r="141" spans="1:26" x14ac:dyDescent="0.15">
      <c r="A141" s="5">
        <v>1909.75</v>
      </c>
      <c r="B141">
        <v>2.1155710000000001</v>
      </c>
      <c r="C141" s="5">
        <f t="shared" si="2"/>
        <v>32.691339702</v>
      </c>
      <c r="D141">
        <v>5.4179999999999999E-2</v>
      </c>
      <c r="E141" s="5">
        <v>91129</v>
      </c>
      <c r="F141" s="5">
        <v>0</v>
      </c>
      <c r="G141" s="5">
        <v>4.9329999999999998</v>
      </c>
      <c r="H141" s="7">
        <v>0</v>
      </c>
      <c r="I141">
        <v>603.38390000000004</v>
      </c>
      <c r="J141">
        <v>0.6186895</v>
      </c>
      <c r="K141">
        <v>-1.25486E-2</v>
      </c>
      <c r="M141" s="5">
        <v>0</v>
      </c>
      <c r="N141">
        <v>565.37739999999997</v>
      </c>
      <c r="O141">
        <v>560.98019999999997</v>
      </c>
      <c r="P141" s="5">
        <v>4.8415958956070302</v>
      </c>
      <c r="Q141">
        <v>564.32759999999996</v>
      </c>
      <c r="R141">
        <v>5.85684E-2</v>
      </c>
      <c r="S141">
        <f t="shared" si="3"/>
        <v>33.051764607839999</v>
      </c>
      <c r="U141">
        <v>1.1443490000000001</v>
      </c>
      <c r="V141">
        <v>0.67785558000000001</v>
      </c>
      <c r="W141">
        <v>0.69001990000000002</v>
      </c>
      <c r="X141">
        <v>0.62286229999999998</v>
      </c>
      <c r="Y141">
        <v>5.6451051000000003</v>
      </c>
      <c r="Z141">
        <v>5.7247335903364602</v>
      </c>
    </row>
    <row r="142" spans="1:26" x14ac:dyDescent="0.15">
      <c r="A142" s="5">
        <v>1910</v>
      </c>
      <c r="B142">
        <v>2.1257519999999999</v>
      </c>
      <c r="C142" s="5">
        <f t="shared" si="2"/>
        <v>32.558257975300002</v>
      </c>
      <c r="D142">
        <v>5.4950600000000002E-2</v>
      </c>
      <c r="E142" s="5">
        <v>91608.25</v>
      </c>
      <c r="F142" s="5">
        <v>1</v>
      </c>
      <c r="G142" s="5">
        <v>5.4509999999999996</v>
      </c>
      <c r="H142" s="7">
        <v>0</v>
      </c>
      <c r="I142">
        <v>592.50049999999999</v>
      </c>
      <c r="J142">
        <v>0.63865850000000002</v>
      </c>
      <c r="K142">
        <v>-4.4495199999999999E-2</v>
      </c>
      <c r="M142" s="5">
        <v>0</v>
      </c>
      <c r="N142">
        <v>569.70759999999996</v>
      </c>
      <c r="O142">
        <v>565.09220000000005</v>
      </c>
      <c r="P142" s="5">
        <v>5.5234088944284698</v>
      </c>
      <c r="Q142">
        <v>572.46609999999998</v>
      </c>
      <c r="R142">
        <v>5.8949500000000002E-2</v>
      </c>
      <c r="S142">
        <f t="shared" si="3"/>
        <v>33.746590361949998</v>
      </c>
      <c r="U142">
        <v>1.145548</v>
      </c>
      <c r="V142">
        <v>0.69973421000000002</v>
      </c>
      <c r="W142">
        <v>0.67734877999999998</v>
      </c>
      <c r="X142">
        <v>0.61142439999999998</v>
      </c>
      <c r="Y142">
        <v>5.6425682000000004</v>
      </c>
      <c r="Z142">
        <v>5.7451914494861001</v>
      </c>
    </row>
    <row r="143" spans="1:26" x14ac:dyDescent="0.15">
      <c r="A143" s="5">
        <v>1910.25</v>
      </c>
      <c r="B143">
        <v>2.2946149999999998</v>
      </c>
      <c r="C143" s="5">
        <f t="shared" si="2"/>
        <v>32.139973233639999</v>
      </c>
      <c r="D143">
        <v>5.55538E-2</v>
      </c>
      <c r="E143" s="5">
        <v>92087.5</v>
      </c>
      <c r="F143" s="5">
        <v>1</v>
      </c>
      <c r="G143" s="5">
        <v>5.7915999999999999</v>
      </c>
      <c r="H143" s="7">
        <v>0</v>
      </c>
      <c r="I143">
        <v>578.53779999999995</v>
      </c>
      <c r="J143">
        <v>0.61933459999999996</v>
      </c>
      <c r="K143">
        <v>1.4342999999999999E-3</v>
      </c>
      <c r="M143" s="5">
        <v>0</v>
      </c>
      <c r="N143">
        <v>574.06230000000005</v>
      </c>
      <c r="O143">
        <v>569.23410000000001</v>
      </c>
      <c r="P143" s="5">
        <v>5.9045651883020298</v>
      </c>
      <c r="Q143">
        <v>571.1019</v>
      </c>
      <c r="R143">
        <v>5.9244999999999999E-2</v>
      </c>
      <c r="S143">
        <f t="shared" si="3"/>
        <v>33.834932065499999</v>
      </c>
      <c r="U143">
        <v>1.1469400000000001</v>
      </c>
      <c r="V143">
        <v>0.67856240000000001</v>
      </c>
      <c r="W143">
        <v>0.70624447000000001</v>
      </c>
      <c r="X143">
        <v>0.63750770000000001</v>
      </c>
      <c r="Y143">
        <v>5.6399755999999996</v>
      </c>
      <c r="Z143">
        <v>5.7665033125772602</v>
      </c>
    </row>
    <row r="144" spans="1:26" x14ac:dyDescent="0.15">
      <c r="A144" s="5">
        <v>1910.5</v>
      </c>
      <c r="B144">
        <v>2.3785080000000001</v>
      </c>
      <c r="C144" s="5">
        <f t="shared" si="2"/>
        <v>31.636624987259999</v>
      </c>
      <c r="D144">
        <v>5.5375399999999998E-2</v>
      </c>
      <c r="E144" s="5">
        <v>92528.3359375</v>
      </c>
      <c r="F144" s="5">
        <v>1</v>
      </c>
      <c r="G144" s="5">
        <v>5.9470000000000001</v>
      </c>
      <c r="H144" s="7">
        <v>0</v>
      </c>
      <c r="I144">
        <v>571.31190000000004</v>
      </c>
      <c r="J144">
        <v>0.62963979999999997</v>
      </c>
      <c r="K144">
        <v>-1.5148200000000001E-2</v>
      </c>
      <c r="M144" s="5">
        <v>0</v>
      </c>
      <c r="N144">
        <v>578.44169999999997</v>
      </c>
      <c r="O144">
        <v>573.40629999999999</v>
      </c>
      <c r="P144" s="5">
        <v>5.9672448136035099</v>
      </c>
      <c r="Q144">
        <v>569.83119999999997</v>
      </c>
      <c r="R144">
        <v>5.88073E-2</v>
      </c>
      <c r="S144">
        <f t="shared" si="3"/>
        <v>33.510234327759996</v>
      </c>
      <c r="U144">
        <v>1.147079</v>
      </c>
      <c r="V144">
        <v>0.68985304000000003</v>
      </c>
      <c r="W144">
        <v>0.69959888999999997</v>
      </c>
      <c r="X144">
        <v>0.63150890000000004</v>
      </c>
      <c r="Y144">
        <v>5.6373028999999999</v>
      </c>
      <c r="Z144">
        <v>5.7886636350296801</v>
      </c>
    </row>
    <row r="145" spans="1:26" x14ac:dyDescent="0.15">
      <c r="A145" s="5">
        <v>1910.75</v>
      </c>
      <c r="B145">
        <v>2.4412090000000002</v>
      </c>
      <c r="C145" s="5">
        <f t="shared" si="2"/>
        <v>31.148755038100003</v>
      </c>
      <c r="D145">
        <v>5.4170900000000001E-2</v>
      </c>
      <c r="E145" s="5">
        <v>92892.3359375</v>
      </c>
      <c r="F145" s="5">
        <v>1</v>
      </c>
      <c r="G145" s="5">
        <v>6.2504</v>
      </c>
      <c r="H145" s="7">
        <v>0</v>
      </c>
      <c r="I145">
        <v>575.00900000000001</v>
      </c>
      <c r="J145">
        <v>0.6413297</v>
      </c>
      <c r="K145">
        <v>-4.4301599999999997E-2</v>
      </c>
      <c r="M145" s="5">
        <v>0</v>
      </c>
      <c r="N145">
        <v>582.84609999999998</v>
      </c>
      <c r="O145">
        <v>577.60990000000004</v>
      </c>
      <c r="P145" s="5">
        <v>6.0447811036662404</v>
      </c>
      <c r="Q145">
        <v>573.05010000000004</v>
      </c>
      <c r="R145">
        <v>5.7384299999999999E-2</v>
      </c>
      <c r="S145">
        <f t="shared" si="3"/>
        <v>32.884078853430005</v>
      </c>
      <c r="U145">
        <v>1.147365</v>
      </c>
      <c r="V145">
        <v>0.70266088999999998</v>
      </c>
      <c r="W145">
        <v>0.68060242000000004</v>
      </c>
      <c r="X145">
        <v>0.6143613</v>
      </c>
      <c r="Y145">
        <v>5.6345257000000002</v>
      </c>
      <c r="Z145">
        <v>5.8116668973597703</v>
      </c>
    </row>
    <row r="146" spans="1:26" x14ac:dyDescent="0.15">
      <c r="A146" s="5">
        <v>1911</v>
      </c>
      <c r="B146">
        <v>2.6175480000000002</v>
      </c>
      <c r="C146" s="5">
        <f t="shared" si="2"/>
        <v>32.026283089800003</v>
      </c>
      <c r="D146">
        <v>5.4424399999999998E-2</v>
      </c>
      <c r="E146" s="5">
        <v>93256.3359375</v>
      </c>
      <c r="F146" s="5">
        <v>1</v>
      </c>
      <c r="G146" s="5">
        <v>6.6609999999999996</v>
      </c>
      <c r="H146" s="7">
        <v>0</v>
      </c>
      <c r="I146">
        <v>588.45450000000005</v>
      </c>
      <c r="J146">
        <v>0.64037630000000001</v>
      </c>
      <c r="K146">
        <v>-3.7308099999999997E-2</v>
      </c>
      <c r="M146" s="5">
        <v>0</v>
      </c>
      <c r="N146">
        <v>587.27610000000004</v>
      </c>
      <c r="O146">
        <v>581.8451</v>
      </c>
      <c r="P146" s="5">
        <v>6.1347737702312504</v>
      </c>
      <c r="Q146">
        <v>579.41679999999997</v>
      </c>
      <c r="R146">
        <v>5.7602800000000003E-2</v>
      </c>
      <c r="S146">
        <f t="shared" si="3"/>
        <v>33.376030047039997</v>
      </c>
      <c r="U146">
        <v>1.1492</v>
      </c>
      <c r="V146">
        <v>0.70161631999999996</v>
      </c>
      <c r="W146">
        <v>0.68726525999999999</v>
      </c>
      <c r="X146">
        <v>0.62037569999999997</v>
      </c>
      <c r="Y146">
        <v>5.6316198999999996</v>
      </c>
      <c r="Z146">
        <v>5.83550773842029</v>
      </c>
    </row>
    <row r="147" spans="1:26" x14ac:dyDescent="0.15">
      <c r="A147" s="5">
        <v>1911.25</v>
      </c>
      <c r="B147">
        <v>2.7677990000000001</v>
      </c>
      <c r="C147" s="5">
        <f t="shared" si="2"/>
        <v>32.2398283044</v>
      </c>
      <c r="D147">
        <v>5.4008399999999998E-2</v>
      </c>
      <c r="E147" s="5">
        <v>93620.3359375</v>
      </c>
      <c r="F147" s="5">
        <v>1</v>
      </c>
      <c r="G147" s="5">
        <v>6.9851999999999999</v>
      </c>
      <c r="H147" s="7">
        <v>0</v>
      </c>
      <c r="I147">
        <v>596.94100000000003</v>
      </c>
      <c r="J147">
        <v>0.65156029999999998</v>
      </c>
      <c r="K147">
        <v>-4.0428199999999997E-2</v>
      </c>
      <c r="M147" s="5">
        <v>0</v>
      </c>
      <c r="N147">
        <v>591.73140000000001</v>
      </c>
      <c r="O147">
        <v>586.11310000000003</v>
      </c>
      <c r="P147" s="5">
        <v>6.2258214440683703</v>
      </c>
      <c r="Q147">
        <v>582.51390000000004</v>
      </c>
      <c r="R147">
        <v>5.7208299999999997E-2</v>
      </c>
      <c r="S147">
        <f t="shared" si="3"/>
        <v>33.324629945369999</v>
      </c>
      <c r="U147">
        <v>1.153985</v>
      </c>
      <c r="V147">
        <v>0.71386983999999998</v>
      </c>
      <c r="W147">
        <v>0.69653337000000004</v>
      </c>
      <c r="X147">
        <v>0.62874180000000002</v>
      </c>
      <c r="Y147">
        <v>5.6285622999999996</v>
      </c>
      <c r="Z147">
        <v>5.8601812357971497</v>
      </c>
    </row>
    <row r="148" spans="1:26" x14ac:dyDescent="0.15">
      <c r="A148" s="5">
        <v>1911.5</v>
      </c>
      <c r="B148">
        <v>2.8200750000000001</v>
      </c>
      <c r="C148" s="5">
        <f t="shared" si="2"/>
        <v>33.585375723900007</v>
      </c>
      <c r="D148">
        <v>5.5595400000000003E-2</v>
      </c>
      <c r="E148" s="5">
        <v>93985.6640625</v>
      </c>
      <c r="F148" s="5">
        <v>1</v>
      </c>
      <c r="G148" s="5">
        <v>7.1821000000000002</v>
      </c>
      <c r="H148" s="7">
        <v>0</v>
      </c>
      <c r="I148">
        <v>604.10350000000005</v>
      </c>
      <c r="J148">
        <v>0.6095583</v>
      </c>
      <c r="K148">
        <v>-2.2908E-3</v>
      </c>
      <c r="M148" s="5">
        <v>0</v>
      </c>
      <c r="N148">
        <v>596.21289999999999</v>
      </c>
      <c r="O148">
        <v>590.4144</v>
      </c>
      <c r="P148" s="5">
        <v>6.3155238369186204</v>
      </c>
      <c r="Q148">
        <v>586.02660000000003</v>
      </c>
      <c r="R148">
        <v>5.9034099999999999E-2</v>
      </c>
      <c r="S148">
        <f t="shared" si="3"/>
        <v>34.595552907060004</v>
      </c>
      <c r="U148">
        <v>1.1631199999999999</v>
      </c>
      <c r="V148">
        <v>0.66785108000000004</v>
      </c>
      <c r="W148">
        <v>0.69099456999999997</v>
      </c>
      <c r="X148">
        <v>0.62374200000000002</v>
      </c>
      <c r="Y148">
        <v>5.6253304999999996</v>
      </c>
      <c r="Z148">
        <v>5.8856832925684603</v>
      </c>
    </row>
    <row r="149" spans="1:26" x14ac:dyDescent="0.15">
      <c r="A149" s="5">
        <v>1911.75</v>
      </c>
      <c r="B149">
        <v>2.9496820000000001</v>
      </c>
      <c r="C149" s="5">
        <f t="shared" si="2"/>
        <v>33.744688522800004</v>
      </c>
      <c r="D149">
        <v>5.5708500000000001E-2</v>
      </c>
      <c r="E149" s="5">
        <v>94353.6640625</v>
      </c>
      <c r="F149" s="5">
        <v>1</v>
      </c>
      <c r="G149" s="5">
        <v>7.2516999999999996</v>
      </c>
      <c r="H149" s="7">
        <v>0</v>
      </c>
      <c r="I149">
        <v>605.73680000000002</v>
      </c>
      <c r="J149">
        <v>0.62939350000000005</v>
      </c>
      <c r="K149">
        <v>-4.2589999999999998E-3</v>
      </c>
      <c r="M149" s="5">
        <v>0</v>
      </c>
      <c r="N149">
        <v>600.72059999999999</v>
      </c>
      <c r="O149">
        <v>594.74969999999996</v>
      </c>
      <c r="P149" s="5">
        <v>6.4038809487819899</v>
      </c>
      <c r="Q149">
        <v>585.9615</v>
      </c>
      <c r="R149">
        <v>5.9402099999999999E-2</v>
      </c>
      <c r="S149">
        <f t="shared" si="3"/>
        <v>34.807343619149997</v>
      </c>
      <c r="U149">
        <v>1.174326</v>
      </c>
      <c r="V149">
        <v>0.6895831</v>
      </c>
      <c r="W149">
        <v>0.71138175999999997</v>
      </c>
      <c r="X149">
        <v>0.64214499999999997</v>
      </c>
      <c r="Y149">
        <v>5.6219032999999996</v>
      </c>
      <c r="Z149">
        <v>5.9120109368311402</v>
      </c>
    </row>
    <row r="150" spans="1:26" x14ac:dyDescent="0.15">
      <c r="A150" s="5">
        <v>1912</v>
      </c>
      <c r="B150">
        <v>2.894517</v>
      </c>
      <c r="C150" s="5">
        <f t="shared" si="2"/>
        <v>33.922804942460004</v>
      </c>
      <c r="D150">
        <v>5.5461700000000003E-2</v>
      </c>
      <c r="E150" s="5">
        <v>94721.6640625</v>
      </c>
      <c r="F150" s="5">
        <v>1</v>
      </c>
      <c r="G150" s="5">
        <v>6.5266999999999999</v>
      </c>
      <c r="H150" s="7">
        <v>0</v>
      </c>
      <c r="I150">
        <v>611.64380000000006</v>
      </c>
      <c r="J150">
        <v>0.66655450000000005</v>
      </c>
      <c r="K150">
        <v>-5.7792799999999998E-2</v>
      </c>
      <c r="M150" s="5">
        <v>0</v>
      </c>
      <c r="N150">
        <v>605.25490000000002</v>
      </c>
      <c r="O150">
        <v>599.11980000000005</v>
      </c>
      <c r="P150" s="5">
        <v>5.7989740482735401</v>
      </c>
      <c r="Q150">
        <v>591.87549999999999</v>
      </c>
      <c r="R150">
        <v>5.9492999999999997E-2</v>
      </c>
      <c r="S150">
        <f t="shared" si="3"/>
        <v>35.212449121500001</v>
      </c>
      <c r="U150">
        <v>1.185325</v>
      </c>
      <c r="V150">
        <v>0.73029790000000006</v>
      </c>
      <c r="W150">
        <v>0.69435634000000002</v>
      </c>
      <c r="X150">
        <v>0.62677660000000002</v>
      </c>
      <c r="Y150">
        <v>5.6182615</v>
      </c>
      <c r="Z150">
        <v>5.9391624930987996</v>
      </c>
    </row>
    <row r="151" spans="1:26" x14ac:dyDescent="0.15">
      <c r="A151" s="5">
        <v>1912.25</v>
      </c>
      <c r="B151">
        <v>2.7644829999999998</v>
      </c>
      <c r="C151" s="5">
        <f t="shared" si="2"/>
        <v>35.136162732449996</v>
      </c>
      <c r="D151">
        <v>5.6634499999999997E-2</v>
      </c>
      <c r="E151" s="5">
        <v>95089.6640625</v>
      </c>
      <c r="F151" s="5">
        <v>0</v>
      </c>
      <c r="G151" s="5">
        <v>6.0035999999999996</v>
      </c>
      <c r="H151" s="7">
        <v>0</v>
      </c>
      <c r="I151">
        <v>620.40210000000002</v>
      </c>
      <c r="J151">
        <v>0.62454220000000005</v>
      </c>
      <c r="K151">
        <v>-4.2708299999999998E-2</v>
      </c>
      <c r="M151" s="5">
        <v>0</v>
      </c>
      <c r="N151">
        <v>609.81610000000001</v>
      </c>
      <c r="O151">
        <v>603.52539999999999</v>
      </c>
      <c r="P151" s="5">
        <v>5.3808558279814198</v>
      </c>
      <c r="Q151">
        <v>600.04290000000003</v>
      </c>
      <c r="R151">
        <v>6.10051E-2</v>
      </c>
      <c r="S151">
        <f t="shared" si="3"/>
        <v>36.605677118789998</v>
      </c>
      <c r="U151">
        <v>1.1938390000000001</v>
      </c>
      <c r="V151">
        <v>0.68426799999999999</v>
      </c>
      <c r="W151">
        <v>0.66326733000000004</v>
      </c>
      <c r="X151">
        <v>0.59871350000000001</v>
      </c>
      <c r="Y151">
        <v>5.6143871000000001</v>
      </c>
      <c r="Z151">
        <v>5.96713762557411</v>
      </c>
    </row>
    <row r="152" spans="1:26" x14ac:dyDescent="0.15">
      <c r="A152" s="5">
        <v>1912.5</v>
      </c>
      <c r="B152">
        <v>2.8790070000000001</v>
      </c>
      <c r="C152" s="5">
        <f t="shared" si="2"/>
        <v>35.5849707542</v>
      </c>
      <c r="D152">
        <v>5.6356999999999997E-2</v>
      </c>
      <c r="E152" s="5">
        <v>95492.5</v>
      </c>
      <c r="F152" s="5">
        <v>0</v>
      </c>
      <c r="G152" s="5">
        <v>5.6818</v>
      </c>
      <c r="H152" s="7">
        <v>0</v>
      </c>
      <c r="I152">
        <v>631.42060000000004</v>
      </c>
      <c r="J152">
        <v>0.64420560000000004</v>
      </c>
      <c r="K152">
        <v>-3.4637300000000003E-2</v>
      </c>
      <c r="M152" s="5">
        <v>0</v>
      </c>
      <c r="N152">
        <v>614.40499999999997</v>
      </c>
      <c r="O152">
        <v>607.96690000000001</v>
      </c>
      <c r="P152" s="5">
        <v>5.1242742231873297</v>
      </c>
      <c r="Q152">
        <v>609.86429999999996</v>
      </c>
      <c r="R152">
        <v>6.0844299999999997E-2</v>
      </c>
      <c r="S152">
        <f t="shared" si="3"/>
        <v>37.106766428489998</v>
      </c>
      <c r="U152">
        <v>1.1975899999999999</v>
      </c>
      <c r="V152">
        <v>0.70581183999999997</v>
      </c>
      <c r="W152">
        <v>0.69458085999999997</v>
      </c>
      <c r="X152">
        <v>0.62697930000000002</v>
      </c>
      <c r="Y152">
        <v>5.6102632999999997</v>
      </c>
      <c r="Z152">
        <v>5.99593658599726</v>
      </c>
    </row>
    <row r="153" spans="1:26" x14ac:dyDescent="0.15">
      <c r="A153" s="5">
        <v>1912.75</v>
      </c>
      <c r="B153">
        <v>2.9113690000000001</v>
      </c>
      <c r="C153" s="5">
        <f t="shared" si="2"/>
        <v>36.600801956999995</v>
      </c>
      <c r="D153">
        <v>5.6619900000000001E-2</v>
      </c>
      <c r="E153" s="5">
        <v>95965</v>
      </c>
      <c r="F153" s="5">
        <v>0</v>
      </c>
      <c r="G153" s="5">
        <v>5.2279</v>
      </c>
      <c r="H153" s="7">
        <v>0</v>
      </c>
      <c r="I153">
        <v>646.42999999999995</v>
      </c>
      <c r="J153">
        <v>0.67148940000000001</v>
      </c>
      <c r="K153">
        <v>-4.4147699999999998E-2</v>
      </c>
      <c r="M153" s="5">
        <v>0</v>
      </c>
      <c r="N153">
        <v>619.02160000000003</v>
      </c>
      <c r="O153">
        <v>612.44579999999996</v>
      </c>
      <c r="P153" s="5">
        <v>4.6958959005579501</v>
      </c>
      <c r="Q153">
        <v>622.98929999999996</v>
      </c>
      <c r="R153">
        <v>6.1150200000000002E-2</v>
      </c>
      <c r="S153">
        <f t="shared" si="3"/>
        <v>38.095920292860001</v>
      </c>
      <c r="U153">
        <v>1.1978569999999999</v>
      </c>
      <c r="V153">
        <v>0.73570479</v>
      </c>
      <c r="W153">
        <v>0.71508742999999997</v>
      </c>
      <c r="X153">
        <v>0.64549009999999996</v>
      </c>
      <c r="Y153">
        <v>5.6058735000000004</v>
      </c>
      <c r="Z153">
        <v>6.0255596625707897</v>
      </c>
    </row>
    <row r="154" spans="1:26" x14ac:dyDescent="0.15">
      <c r="A154" s="5">
        <v>1913</v>
      </c>
      <c r="B154">
        <v>2.790915</v>
      </c>
      <c r="C154" s="5">
        <f t="shared" si="2"/>
        <v>36.945854045099999</v>
      </c>
      <c r="D154">
        <v>5.6468999999999998E-2</v>
      </c>
      <c r="E154" s="5">
        <v>96437.5</v>
      </c>
      <c r="F154" s="5">
        <v>1</v>
      </c>
      <c r="G154" s="5">
        <v>5.3863000000000003</v>
      </c>
      <c r="H154" s="7">
        <v>0</v>
      </c>
      <c r="I154">
        <v>654.26790000000005</v>
      </c>
      <c r="J154">
        <v>0.69007110000000005</v>
      </c>
      <c r="K154">
        <v>-7.0195300000000002E-2</v>
      </c>
      <c r="M154" s="5">
        <v>0</v>
      </c>
      <c r="N154">
        <v>623.66610000000003</v>
      </c>
      <c r="O154">
        <v>616.96209999999996</v>
      </c>
      <c r="P154" s="5">
        <v>4.8321702863977203</v>
      </c>
      <c r="Q154">
        <v>628.66819999999996</v>
      </c>
      <c r="R154">
        <v>6.0893500000000003E-2</v>
      </c>
      <c r="S154">
        <f t="shared" si="3"/>
        <v>38.281807036700002</v>
      </c>
      <c r="U154">
        <v>1.1959169999999999</v>
      </c>
      <c r="V154">
        <v>0.75606344000000003</v>
      </c>
      <c r="W154">
        <v>0.70737289999999997</v>
      </c>
      <c r="X154">
        <v>0.63852629999999999</v>
      </c>
      <c r="Y154">
        <v>5.6012012000000002</v>
      </c>
      <c r="Z154">
        <v>6.0560068293606797</v>
      </c>
    </row>
    <row r="155" spans="1:26" x14ac:dyDescent="0.15">
      <c r="A155" s="5">
        <v>1913.25</v>
      </c>
      <c r="B155">
        <v>2.8716849999999998</v>
      </c>
      <c r="C155" s="5">
        <f t="shared" si="2"/>
        <v>36.815881525199998</v>
      </c>
      <c r="D155">
        <v>5.6177999999999999E-2</v>
      </c>
      <c r="E155" s="5">
        <v>96910</v>
      </c>
      <c r="F155" s="5">
        <v>1</v>
      </c>
      <c r="G155" s="5">
        <v>5.5266999999999999</v>
      </c>
      <c r="H155" s="7">
        <v>0</v>
      </c>
      <c r="I155">
        <v>655.34339999999997</v>
      </c>
      <c r="J155">
        <v>0.60095019999999999</v>
      </c>
      <c r="K155">
        <v>5.3456499999999997E-2</v>
      </c>
      <c r="M155" s="5">
        <v>0</v>
      </c>
      <c r="N155">
        <v>628.33910000000003</v>
      </c>
      <c r="O155">
        <v>621.51670000000001</v>
      </c>
      <c r="P155" s="5">
        <v>4.8645654889861101</v>
      </c>
      <c r="Q155">
        <v>631.07770000000005</v>
      </c>
      <c r="R155">
        <v>6.0495100000000003E-2</v>
      </c>
      <c r="S155">
        <f t="shared" si="3"/>
        <v>38.177108569270004</v>
      </c>
      <c r="U155">
        <v>1.1930480000000001</v>
      </c>
      <c r="V155">
        <v>0.65841987999999996</v>
      </c>
      <c r="W155">
        <v>0.74295871000000002</v>
      </c>
      <c r="X155">
        <v>0.67064869999999999</v>
      </c>
      <c r="Y155">
        <v>5.5962297000000003</v>
      </c>
      <c r="Z155">
        <v>6.0872772627732203</v>
      </c>
    </row>
    <row r="156" spans="1:26" x14ac:dyDescent="0.15">
      <c r="A156" s="5">
        <v>1913.5</v>
      </c>
      <c r="B156">
        <v>2.7569590000000002</v>
      </c>
      <c r="C156" s="5">
        <f t="shared" si="2"/>
        <v>37.493054357879998</v>
      </c>
      <c r="D156">
        <v>5.6951399999999999E-2</v>
      </c>
      <c r="E156" s="5">
        <v>97382.1640625</v>
      </c>
      <c r="F156" s="5">
        <v>1</v>
      </c>
      <c r="G156" s="5">
        <v>5.7268999999999997</v>
      </c>
      <c r="H156" s="7">
        <v>0</v>
      </c>
      <c r="I156">
        <v>658.33420000000001</v>
      </c>
      <c r="J156">
        <v>0.67124799999999996</v>
      </c>
      <c r="K156">
        <v>-4.0172800000000002E-2</v>
      </c>
      <c r="M156" s="5">
        <v>0</v>
      </c>
      <c r="N156">
        <v>633.04110000000003</v>
      </c>
      <c r="O156">
        <v>626.11030000000005</v>
      </c>
      <c r="P156" s="5">
        <v>4.8628642679609202</v>
      </c>
      <c r="Q156">
        <v>638.56240000000003</v>
      </c>
      <c r="R156">
        <v>6.1249999999999999E-2</v>
      </c>
      <c r="S156">
        <f t="shared" si="3"/>
        <v>39.111947000000001</v>
      </c>
      <c r="U156">
        <v>1.190528</v>
      </c>
      <c r="V156">
        <v>0.73544023000000003</v>
      </c>
      <c r="W156">
        <v>0.71921623000000001</v>
      </c>
      <c r="X156">
        <v>0.64921700000000004</v>
      </c>
      <c r="Y156">
        <v>5.5909418999999998</v>
      </c>
      <c r="Z156">
        <v>6.1193694695079097</v>
      </c>
    </row>
    <row r="157" spans="1:26" x14ac:dyDescent="0.15">
      <c r="A157" s="5">
        <v>1913.75</v>
      </c>
      <c r="B157">
        <v>2.8170359999999999</v>
      </c>
      <c r="C157" s="5">
        <f t="shared" si="2"/>
        <v>36.791168029929999</v>
      </c>
      <c r="D157">
        <v>5.7358300000000001E-2</v>
      </c>
      <c r="E157" s="5">
        <v>97853.6640625</v>
      </c>
      <c r="F157" s="5">
        <v>1</v>
      </c>
      <c r="G157" s="5">
        <v>6.3201000000000001</v>
      </c>
      <c r="H157" s="7">
        <v>0</v>
      </c>
      <c r="I157">
        <v>641.4271</v>
      </c>
      <c r="J157">
        <v>0.686083</v>
      </c>
      <c r="K157">
        <v>-4.9026699999999999E-2</v>
      </c>
      <c r="M157" s="5">
        <v>0</v>
      </c>
      <c r="N157">
        <v>637.77250000000004</v>
      </c>
      <c r="O157">
        <v>630.74390000000005</v>
      </c>
      <c r="P157" s="5">
        <v>5.1603999566554704</v>
      </c>
      <c r="Q157">
        <v>629.9796</v>
      </c>
      <c r="R157">
        <v>6.1616400000000002E-2</v>
      </c>
      <c r="S157">
        <f t="shared" si="3"/>
        <v>38.817075025440005</v>
      </c>
      <c r="U157">
        <v>1.1886749999999999</v>
      </c>
      <c r="V157">
        <v>0.75169390999999997</v>
      </c>
      <c r="W157">
        <v>0.7262864</v>
      </c>
      <c r="X157">
        <v>0.65559909999999999</v>
      </c>
      <c r="Y157">
        <v>5.5853206000000002</v>
      </c>
      <c r="Z157">
        <v>6.1522813956869697</v>
      </c>
    </row>
    <row r="158" spans="1:26" x14ac:dyDescent="0.15">
      <c r="A158" s="5">
        <v>1914</v>
      </c>
      <c r="B158">
        <v>2.9511630000000002</v>
      </c>
      <c r="C158" s="5">
        <f t="shared" si="2"/>
        <v>35.375354237670003</v>
      </c>
      <c r="D158">
        <v>5.6957099999999997E-2</v>
      </c>
      <c r="E158" s="5">
        <v>98325.1640625</v>
      </c>
      <c r="F158" s="5">
        <v>1</v>
      </c>
      <c r="G158" s="5">
        <v>7.2350000000000003</v>
      </c>
      <c r="H158" s="7">
        <v>0</v>
      </c>
      <c r="I158">
        <v>621.08770000000004</v>
      </c>
      <c r="J158">
        <v>0.64734040000000004</v>
      </c>
      <c r="K158">
        <v>7.6889999999999999E-4</v>
      </c>
      <c r="M158" s="5">
        <v>0</v>
      </c>
      <c r="N158">
        <v>642.53340000000003</v>
      </c>
      <c r="O158">
        <v>635.41809999999998</v>
      </c>
      <c r="P158" s="5">
        <v>5.7140719269863798</v>
      </c>
      <c r="Q158">
        <v>621.12329999999997</v>
      </c>
      <c r="R158">
        <v>6.1121599999999998E-2</v>
      </c>
      <c r="S158">
        <f t="shared" si="3"/>
        <v>37.964049893279999</v>
      </c>
      <c r="U158">
        <v>1.1878040000000001</v>
      </c>
      <c r="V158">
        <v>0.70924640000000005</v>
      </c>
      <c r="W158">
        <v>0.73737121999999999</v>
      </c>
      <c r="X158">
        <v>0.665605</v>
      </c>
      <c r="Y158">
        <v>5.5793489999999997</v>
      </c>
      <c r="Z158">
        <v>6.1860105949631299</v>
      </c>
    </row>
    <row r="159" spans="1:26" x14ac:dyDescent="0.15">
      <c r="A159" s="5">
        <v>1914.25</v>
      </c>
      <c r="B159">
        <v>2.9691070000000002</v>
      </c>
      <c r="C159" s="5">
        <f t="shared" si="2"/>
        <v>34.907274947349997</v>
      </c>
      <c r="D159">
        <v>5.69215E-2</v>
      </c>
      <c r="E159" s="5">
        <v>98796.6640625</v>
      </c>
      <c r="F159" s="5">
        <v>1</v>
      </c>
      <c r="G159" s="5">
        <v>8.1315000000000008</v>
      </c>
      <c r="H159" s="7">
        <v>0</v>
      </c>
      <c r="I159">
        <v>613.25289999999995</v>
      </c>
      <c r="J159">
        <v>0.64220469999999996</v>
      </c>
      <c r="K159">
        <v>-8.6204999999999997E-3</v>
      </c>
      <c r="M159" s="5">
        <v>0</v>
      </c>
      <c r="N159">
        <v>647.32429999999999</v>
      </c>
      <c r="O159">
        <v>640.13369999999998</v>
      </c>
      <c r="P159" s="5">
        <v>6.31915219555757</v>
      </c>
      <c r="Q159">
        <v>624.75199999999995</v>
      </c>
      <c r="R159">
        <v>6.1046299999999998E-2</v>
      </c>
      <c r="S159">
        <f t="shared" si="3"/>
        <v>38.138798017599996</v>
      </c>
      <c r="U159">
        <v>1.1882349999999999</v>
      </c>
      <c r="V159">
        <v>0.70361956000000003</v>
      </c>
      <c r="W159">
        <v>0.72112619</v>
      </c>
      <c r="X159">
        <v>0.65094110000000005</v>
      </c>
      <c r="Y159">
        <v>5.5730107000000002</v>
      </c>
      <c r="Z159">
        <v>6.2205547888077497</v>
      </c>
    </row>
    <row r="160" spans="1:26" x14ac:dyDescent="0.15">
      <c r="A160" s="5">
        <v>1914.5</v>
      </c>
      <c r="B160">
        <v>3.109124</v>
      </c>
      <c r="C160" s="5">
        <f t="shared" si="2"/>
        <v>34.801490852600004</v>
      </c>
      <c r="D160">
        <v>5.83481E-2</v>
      </c>
      <c r="E160" s="5">
        <v>99230.5859375</v>
      </c>
      <c r="F160" s="5">
        <v>1</v>
      </c>
      <c r="G160" s="5">
        <v>8.9382999999999999</v>
      </c>
      <c r="H160" s="7">
        <v>0</v>
      </c>
      <c r="I160">
        <v>596.44600000000003</v>
      </c>
      <c r="J160">
        <v>0.6760969</v>
      </c>
      <c r="K160">
        <v>-3.0163499999999999E-2</v>
      </c>
      <c r="M160" s="5">
        <v>0</v>
      </c>
      <c r="N160">
        <v>652.14599999999996</v>
      </c>
      <c r="O160">
        <v>644.89139999999998</v>
      </c>
      <c r="P160" s="5">
        <v>6.9325401342856496</v>
      </c>
      <c r="Q160">
        <v>618.94150000000002</v>
      </c>
      <c r="R160">
        <v>6.2565700000000002E-2</v>
      </c>
      <c r="S160">
        <f t="shared" si="3"/>
        <v>38.724508206550006</v>
      </c>
      <c r="U160">
        <v>1.1902820000000001</v>
      </c>
      <c r="V160">
        <v>0.74075283000000003</v>
      </c>
      <c r="W160">
        <v>0.73582166999999998</v>
      </c>
      <c r="X160">
        <v>0.66420630000000003</v>
      </c>
      <c r="Y160">
        <v>5.5662912999999996</v>
      </c>
      <c r="Z160">
        <v>6.2559127476815997</v>
      </c>
    </row>
    <row r="161" spans="1:28" x14ac:dyDescent="0.15">
      <c r="A161" s="5">
        <v>1914.75</v>
      </c>
      <c r="B161">
        <v>3.0945390000000002</v>
      </c>
      <c r="C161" s="5">
        <f t="shared" si="2"/>
        <v>33.116553744400001</v>
      </c>
      <c r="D161">
        <v>5.7868999999999997E-2</v>
      </c>
      <c r="E161" s="5">
        <v>99589.3359375</v>
      </c>
      <c r="F161" s="5">
        <v>1</v>
      </c>
      <c r="G161" s="5">
        <v>9.6552000000000007</v>
      </c>
      <c r="H161" s="7">
        <v>0</v>
      </c>
      <c r="I161">
        <v>572.26760000000002</v>
      </c>
      <c r="J161">
        <v>0.57212260000000004</v>
      </c>
      <c r="K161">
        <v>6.3770199999999999E-2</v>
      </c>
      <c r="M161" s="5">
        <v>0</v>
      </c>
      <c r="N161">
        <v>656.99860000000001</v>
      </c>
      <c r="O161">
        <v>649.69179999999994</v>
      </c>
      <c r="P161" s="5">
        <v>7.5542357431706302</v>
      </c>
      <c r="Q161">
        <v>604.548</v>
      </c>
      <c r="R161">
        <v>6.2069899999999997E-2</v>
      </c>
      <c r="S161">
        <f t="shared" si="3"/>
        <v>37.524233905199999</v>
      </c>
      <c r="U161">
        <v>1.192461</v>
      </c>
      <c r="V161">
        <v>0.62683538999999999</v>
      </c>
      <c r="W161">
        <v>0.72158529999999999</v>
      </c>
      <c r="X161">
        <v>0.65135549999999998</v>
      </c>
      <c r="Y161">
        <v>5.5591786000000001</v>
      </c>
      <c r="Z161">
        <v>6.2920851529906301</v>
      </c>
    </row>
    <row r="162" spans="1:28" x14ac:dyDescent="0.15">
      <c r="A162" s="5">
        <v>1915</v>
      </c>
      <c r="B162">
        <v>3.3667539999999998</v>
      </c>
      <c r="C162" s="5">
        <f t="shared" si="2"/>
        <v>34.351273917600004</v>
      </c>
      <c r="D162">
        <v>5.8694000000000003E-2</v>
      </c>
      <c r="E162" s="5">
        <v>99948.0859375</v>
      </c>
      <c r="F162" s="5">
        <v>0</v>
      </c>
      <c r="G162" s="5">
        <v>9.2286999999999999</v>
      </c>
      <c r="H162" s="7">
        <v>0</v>
      </c>
      <c r="I162">
        <v>585.2604</v>
      </c>
      <c r="J162">
        <v>0.65860929999999995</v>
      </c>
      <c r="K162">
        <v>2.9465700000000001E-2</v>
      </c>
      <c r="M162" s="5">
        <v>0</v>
      </c>
      <c r="N162">
        <v>661.88250000000005</v>
      </c>
      <c r="O162">
        <v>654.53579999999999</v>
      </c>
      <c r="P162" s="5">
        <v>7.1299725541751497</v>
      </c>
      <c r="Q162">
        <v>628.76149999999996</v>
      </c>
      <c r="R162">
        <v>6.3002199999999994E-2</v>
      </c>
      <c r="S162">
        <f t="shared" si="3"/>
        <v>39.613357775299995</v>
      </c>
      <c r="U162">
        <v>1.193284</v>
      </c>
      <c r="V162">
        <v>0.72159295999999995</v>
      </c>
      <c r="W162">
        <v>0.78198341000000005</v>
      </c>
      <c r="X162">
        <v>0.70587520000000004</v>
      </c>
      <c r="Y162">
        <v>5.5516639999999997</v>
      </c>
      <c r="Z162">
        <v>6.3290753685280698</v>
      </c>
      <c r="AA162">
        <v>3.1932999999999998</v>
      </c>
      <c r="AB162" s="5">
        <v>4.3099999999999996</v>
      </c>
    </row>
    <row r="163" spans="1:28" x14ac:dyDescent="0.15">
      <c r="A163" s="5">
        <v>1915.25</v>
      </c>
      <c r="B163">
        <v>3.226499</v>
      </c>
      <c r="C163" s="5">
        <f t="shared" si="2"/>
        <v>35.137061578309996</v>
      </c>
      <c r="D163">
        <v>5.8912899999999997E-2</v>
      </c>
      <c r="E163" s="5">
        <v>100306.8359375</v>
      </c>
      <c r="F163" s="5">
        <v>0</v>
      </c>
      <c r="G163" s="5">
        <v>9.4040999999999997</v>
      </c>
      <c r="H163" s="7">
        <v>0</v>
      </c>
      <c r="I163">
        <v>596.4239</v>
      </c>
      <c r="J163">
        <v>0.58671099999999998</v>
      </c>
      <c r="K163">
        <v>6.9570800000000002E-2</v>
      </c>
      <c r="M163" s="5">
        <v>0</v>
      </c>
      <c r="N163">
        <v>666.79830000000004</v>
      </c>
      <c r="O163">
        <v>659.42439999999999</v>
      </c>
      <c r="P163" s="5">
        <v>7.4019848441218601</v>
      </c>
      <c r="Q163">
        <v>643.86599999999999</v>
      </c>
      <c r="R163">
        <v>6.3439499999999996E-2</v>
      </c>
      <c r="S163">
        <f t="shared" si="3"/>
        <v>40.846537106999996</v>
      </c>
      <c r="U163">
        <v>1.1912640000000001</v>
      </c>
      <c r="V163">
        <v>0.64281893999999995</v>
      </c>
      <c r="W163">
        <v>0.74460959000000004</v>
      </c>
      <c r="X163">
        <v>0.67213889999999998</v>
      </c>
      <c r="Y163">
        <v>5.5437431000000004</v>
      </c>
      <c r="Z163">
        <v>6.3668901212019904</v>
      </c>
      <c r="AA163">
        <v>2.8733000000000004</v>
      </c>
      <c r="AB163" s="5">
        <v>3.99</v>
      </c>
    </row>
    <row r="164" spans="1:28" x14ac:dyDescent="0.15">
      <c r="A164" s="5">
        <v>1915.5</v>
      </c>
      <c r="B164">
        <v>2.9484910000000002</v>
      </c>
      <c r="C164" s="5">
        <f t="shared" si="2"/>
        <v>36.367916805749999</v>
      </c>
      <c r="D164">
        <v>5.8507499999999997E-2</v>
      </c>
      <c r="E164" s="5">
        <v>100663.9140625</v>
      </c>
      <c r="F164" s="5">
        <v>0</v>
      </c>
      <c r="G164" s="5">
        <v>9.1277000000000008</v>
      </c>
      <c r="H164" s="7">
        <v>0</v>
      </c>
      <c r="I164">
        <v>621.59410000000003</v>
      </c>
      <c r="J164">
        <v>0.6267857</v>
      </c>
      <c r="K164">
        <v>-3.4801800000000001E-2</v>
      </c>
      <c r="M164" s="5">
        <v>0</v>
      </c>
      <c r="N164">
        <v>671.74649999999997</v>
      </c>
      <c r="O164">
        <v>664.35770000000002</v>
      </c>
      <c r="P164" s="5">
        <v>7.31600614497341</v>
      </c>
      <c r="Q164">
        <v>666.71029999999996</v>
      </c>
      <c r="R164">
        <v>6.3361299999999995E-2</v>
      </c>
      <c r="S164">
        <f t="shared" si="3"/>
        <v>42.243631331389992</v>
      </c>
      <c r="U164">
        <v>1.1849149999999999</v>
      </c>
      <c r="V164">
        <v>0.68672599000000001</v>
      </c>
      <c r="W164">
        <v>0.67457884000000001</v>
      </c>
      <c r="X164">
        <v>0.60892400000000002</v>
      </c>
      <c r="Y164">
        <v>5.5354147999999999</v>
      </c>
      <c r="Z164">
        <v>6.4055390375450596</v>
      </c>
      <c r="AA164">
        <v>2.6333000000000002</v>
      </c>
      <c r="AB164" s="5">
        <v>3.75</v>
      </c>
    </row>
    <row r="165" spans="1:28" x14ac:dyDescent="0.15">
      <c r="A165" s="5">
        <v>1915.75</v>
      </c>
      <c r="B165">
        <v>3.1707299999999998</v>
      </c>
      <c r="C165" s="5">
        <f t="shared" si="2"/>
        <v>39.579545803960002</v>
      </c>
      <c r="D165">
        <v>5.9631799999999999E-2</v>
      </c>
      <c r="E165" s="5">
        <v>101017.6640625</v>
      </c>
      <c r="F165" s="5">
        <v>0</v>
      </c>
      <c r="G165" s="5">
        <v>8.3994999999999997</v>
      </c>
      <c r="H165" s="7">
        <v>0.89</v>
      </c>
      <c r="I165">
        <v>663.73220000000003</v>
      </c>
      <c r="J165">
        <v>0.70813700000000002</v>
      </c>
      <c r="K165">
        <v>-8.2000400000000001E-2</v>
      </c>
      <c r="M165" s="5">
        <v>0</v>
      </c>
      <c r="N165">
        <v>676.72720000000004</v>
      </c>
      <c r="O165">
        <v>669.33730000000003</v>
      </c>
      <c r="P165" s="5">
        <v>6.87203645672981</v>
      </c>
      <c r="Q165">
        <v>699.47029999999995</v>
      </c>
      <c r="R165">
        <v>6.5107100000000001E-2</v>
      </c>
      <c r="S165">
        <f t="shared" si="3"/>
        <v>45.540482769129994</v>
      </c>
      <c r="U165">
        <v>1.1827639999999999</v>
      </c>
      <c r="V165">
        <v>0.77585698000000003</v>
      </c>
      <c r="W165">
        <v>0.71484968000000004</v>
      </c>
      <c r="X165">
        <v>0.64527540000000005</v>
      </c>
      <c r="Y165">
        <v>5.5266823</v>
      </c>
      <c r="Z165">
        <v>6.4450347812998796</v>
      </c>
      <c r="AA165">
        <v>2.6333000000000002</v>
      </c>
      <c r="AB165" s="5">
        <v>3.75</v>
      </c>
    </row>
    <row r="166" spans="1:28" x14ac:dyDescent="0.15">
      <c r="A166" s="5">
        <v>1916</v>
      </c>
      <c r="B166">
        <v>3.4151889999999998</v>
      </c>
      <c r="C166" s="5">
        <f t="shared" si="2"/>
        <v>43.461667408250001</v>
      </c>
      <c r="D166">
        <v>6.2429900000000003E-2</v>
      </c>
      <c r="E166" s="5">
        <v>101371.4140625</v>
      </c>
      <c r="F166" s="5">
        <v>0</v>
      </c>
      <c r="G166" s="5">
        <v>7.3403999999999998</v>
      </c>
      <c r="H166" s="7">
        <v>0</v>
      </c>
      <c r="I166">
        <v>696.16750000000002</v>
      </c>
      <c r="J166">
        <v>0.77435480000000001</v>
      </c>
      <c r="K166">
        <v>-0.1145067</v>
      </c>
      <c r="M166" s="5">
        <v>0</v>
      </c>
      <c r="N166">
        <v>681.74149999999997</v>
      </c>
      <c r="O166">
        <v>674.36339999999996</v>
      </c>
      <c r="P166" s="5">
        <v>6.1628222246696502</v>
      </c>
      <c r="Q166">
        <v>712.58780000000002</v>
      </c>
      <c r="R166">
        <v>6.8892400000000006E-2</v>
      </c>
      <c r="S166">
        <f t="shared" si="3"/>
        <v>49.091883752720008</v>
      </c>
      <c r="U166">
        <v>1.1933320000000001</v>
      </c>
      <c r="V166">
        <v>0.84840724999999995</v>
      </c>
      <c r="W166">
        <v>0.75417858999999998</v>
      </c>
      <c r="X166">
        <v>0.68077659999999995</v>
      </c>
      <c r="Y166">
        <v>5.5175520999999996</v>
      </c>
      <c r="Z166">
        <v>6.4853927383699803</v>
      </c>
      <c r="AA166">
        <v>2.6333000000000002</v>
      </c>
      <c r="AB166" s="5">
        <v>3.75</v>
      </c>
    </row>
    <row r="167" spans="1:28" x14ac:dyDescent="0.15">
      <c r="A167" s="5">
        <v>1916.25</v>
      </c>
      <c r="B167">
        <v>3.1027079999999998</v>
      </c>
      <c r="C167" s="5">
        <f t="shared" si="2"/>
        <v>44.415821317600006</v>
      </c>
      <c r="D167">
        <v>6.3215199999999999E-2</v>
      </c>
      <c r="E167" s="5">
        <v>101725.1640625</v>
      </c>
      <c r="F167" s="5">
        <v>0</v>
      </c>
      <c r="G167" s="5">
        <v>6.5242000000000004</v>
      </c>
      <c r="H167" s="7">
        <v>0</v>
      </c>
      <c r="I167">
        <v>702.61300000000006</v>
      </c>
      <c r="J167">
        <v>0.66902950000000005</v>
      </c>
      <c r="K167">
        <v>-4.7664400000000003E-2</v>
      </c>
      <c r="M167" s="5">
        <v>0</v>
      </c>
      <c r="N167">
        <v>686.78909999999996</v>
      </c>
      <c r="O167">
        <v>679.43740000000003</v>
      </c>
      <c r="P167" s="5">
        <v>5.6289090638663097</v>
      </c>
      <c r="Q167">
        <v>707.07500000000005</v>
      </c>
      <c r="R167">
        <v>7.0440199999999994E-2</v>
      </c>
      <c r="S167">
        <f t="shared" si="3"/>
        <v>49.806504414999999</v>
      </c>
      <c r="U167">
        <v>1.2251460000000001</v>
      </c>
      <c r="V167">
        <v>0.73300968</v>
      </c>
      <c r="W167">
        <v>0.70839289000000005</v>
      </c>
      <c r="X167">
        <v>0.63944699999999999</v>
      </c>
      <c r="Y167">
        <v>5.5080336000000001</v>
      </c>
      <c r="Z167">
        <v>6.5266302491240999</v>
      </c>
      <c r="AA167">
        <v>2.6333000000000002</v>
      </c>
      <c r="AB167" s="5">
        <v>3.75</v>
      </c>
    </row>
    <row r="168" spans="1:28" x14ac:dyDescent="0.15">
      <c r="A168" s="5">
        <v>1916.5</v>
      </c>
      <c r="B168">
        <v>3.4022329999999998</v>
      </c>
      <c r="C168" s="5">
        <f t="shared" si="2"/>
        <v>44.734780117999996</v>
      </c>
      <c r="D168">
        <v>6.3201499999999994E-2</v>
      </c>
      <c r="E168" s="5">
        <v>102082.0859375</v>
      </c>
      <c r="F168" s="5">
        <v>0</v>
      </c>
      <c r="G168" s="5">
        <v>6.0719000000000003</v>
      </c>
      <c r="H168" s="7">
        <v>0.27</v>
      </c>
      <c r="I168">
        <v>707.81200000000001</v>
      </c>
      <c r="J168">
        <v>0.74271290000000001</v>
      </c>
      <c r="K168">
        <v>3.4973999999999999E-3</v>
      </c>
      <c r="M168" s="5">
        <v>0</v>
      </c>
      <c r="N168">
        <v>691.87139999999999</v>
      </c>
      <c r="O168">
        <v>684.55899999999997</v>
      </c>
      <c r="P168" s="5">
        <v>5.36304341959839</v>
      </c>
      <c r="Q168">
        <v>708.63229999999999</v>
      </c>
      <c r="R168">
        <v>7.1050699999999994E-2</v>
      </c>
      <c r="S168">
        <f t="shared" si="3"/>
        <v>50.348820957609995</v>
      </c>
      <c r="U168">
        <v>1.286735</v>
      </c>
      <c r="V168">
        <v>0.81373945999999997</v>
      </c>
      <c r="W168">
        <v>0.84890504</v>
      </c>
      <c r="X168">
        <v>0.76628359999999995</v>
      </c>
      <c r="Y168">
        <v>5.4981381999999996</v>
      </c>
      <c r="Z168">
        <v>6.5687655089382604</v>
      </c>
      <c r="AA168">
        <v>2.6333000000000002</v>
      </c>
      <c r="AB168" s="5">
        <v>3.75</v>
      </c>
    </row>
    <row r="169" spans="1:28" x14ac:dyDescent="0.15">
      <c r="A169" s="5">
        <v>1916.75</v>
      </c>
      <c r="B169">
        <v>3.2812839999999999</v>
      </c>
      <c r="C169" s="5">
        <f t="shared" si="2"/>
        <v>47.619015817499999</v>
      </c>
      <c r="D169">
        <v>6.7617499999999997E-2</v>
      </c>
      <c r="E169" s="5">
        <v>102445.3359375</v>
      </c>
      <c r="F169" s="5">
        <v>0</v>
      </c>
      <c r="G169" s="5">
        <v>5.9835000000000003</v>
      </c>
      <c r="H169" s="7">
        <v>0</v>
      </c>
      <c r="I169">
        <v>704.24099999999999</v>
      </c>
      <c r="J169">
        <v>0.76531400000000005</v>
      </c>
      <c r="K169">
        <v>9.3313599999999997E-2</v>
      </c>
      <c r="M169" s="5">
        <v>0</v>
      </c>
      <c r="N169">
        <v>696.98800000000006</v>
      </c>
      <c r="O169">
        <v>689.73</v>
      </c>
      <c r="P169" s="5">
        <v>5.3652252918658903</v>
      </c>
      <c r="Q169">
        <v>709.74199999999996</v>
      </c>
      <c r="R169">
        <v>7.6627899999999999E-2</v>
      </c>
      <c r="S169">
        <f t="shared" si="3"/>
        <v>54.386039001799993</v>
      </c>
      <c r="U169">
        <v>1.509863</v>
      </c>
      <c r="V169">
        <v>0.83850188999999997</v>
      </c>
      <c r="W169">
        <v>0.97411994999999996</v>
      </c>
      <c r="X169">
        <v>0.87931170000000003</v>
      </c>
      <c r="Y169">
        <v>5.4878780999999996</v>
      </c>
      <c r="Z169">
        <v>6.6118167107582302</v>
      </c>
      <c r="AA169">
        <v>2.6333000000000002</v>
      </c>
      <c r="AB169" s="5">
        <v>3.75</v>
      </c>
    </row>
    <row r="170" spans="1:28" x14ac:dyDescent="0.15">
      <c r="A170" s="5">
        <v>1917</v>
      </c>
      <c r="B170">
        <v>3.8062900000000002</v>
      </c>
      <c r="C170" s="5">
        <f t="shared" si="2"/>
        <v>47.245665524260005</v>
      </c>
      <c r="D170">
        <v>6.9880300000000006E-2</v>
      </c>
      <c r="E170" s="5">
        <v>102808.5859375</v>
      </c>
      <c r="F170" s="5">
        <v>0</v>
      </c>
      <c r="G170" s="5">
        <v>6.1245000000000003</v>
      </c>
      <c r="H170" s="7">
        <v>0</v>
      </c>
      <c r="I170">
        <v>676.0942</v>
      </c>
      <c r="J170">
        <v>0.88136009999999998</v>
      </c>
      <c r="K170">
        <v>0.1167937</v>
      </c>
      <c r="M170" s="5">
        <v>0</v>
      </c>
      <c r="N170">
        <v>702.1404</v>
      </c>
      <c r="O170">
        <v>694.95069999999998</v>
      </c>
      <c r="P170" s="5">
        <v>5.5526061461115201</v>
      </c>
      <c r="Q170">
        <v>694.1626</v>
      </c>
      <c r="R170">
        <v>7.9763799999999996E-2</v>
      </c>
      <c r="S170">
        <f t="shared" si="3"/>
        <v>55.369046793879996</v>
      </c>
      <c r="U170">
        <v>2.0263810000000002</v>
      </c>
      <c r="V170">
        <v>0.96564563999999997</v>
      </c>
      <c r="W170">
        <v>1.1321646000000001</v>
      </c>
      <c r="X170">
        <v>1.0219739999999999</v>
      </c>
      <c r="Y170">
        <v>5.4772661999999999</v>
      </c>
      <c r="Z170">
        <v>6.65580155066427</v>
      </c>
      <c r="AA170">
        <v>2.6333000000000002</v>
      </c>
      <c r="AB170" s="5">
        <v>3.75</v>
      </c>
    </row>
    <row r="171" spans="1:28" x14ac:dyDescent="0.15">
      <c r="A171" s="5">
        <v>1917.25</v>
      </c>
      <c r="B171">
        <v>7.4888050000000002</v>
      </c>
      <c r="C171" s="5">
        <f t="shared" si="2"/>
        <v>52.876165420679996</v>
      </c>
      <c r="D171">
        <v>7.6825199999999996E-2</v>
      </c>
      <c r="E171" s="5">
        <v>103171.8359375</v>
      </c>
      <c r="F171" s="5">
        <v>0</v>
      </c>
      <c r="G171" s="5">
        <v>5.8567999999999998</v>
      </c>
      <c r="H171" s="7">
        <v>18.11</v>
      </c>
      <c r="I171">
        <v>688.26589999999999</v>
      </c>
      <c r="J171">
        <v>1.6302129999999999</v>
      </c>
      <c r="K171">
        <v>2.7134480000000001</v>
      </c>
      <c r="M171" s="5">
        <v>0</v>
      </c>
      <c r="N171">
        <v>707.32820000000004</v>
      </c>
      <c r="O171">
        <v>700.22190000000001</v>
      </c>
      <c r="P171" s="5">
        <v>5.53165544318811</v>
      </c>
      <c r="Q171">
        <v>713.71820000000002</v>
      </c>
      <c r="R171">
        <v>8.82767E-2</v>
      </c>
      <c r="S171">
        <f t="shared" si="3"/>
        <v>63.004687425939998</v>
      </c>
      <c r="U171">
        <v>2.975619</v>
      </c>
      <c r="V171">
        <v>1.7861127999999999</v>
      </c>
      <c r="W171">
        <v>4.8608104000000001</v>
      </c>
      <c r="X171">
        <v>4.3877220000000001</v>
      </c>
      <c r="Y171">
        <v>5.4663158999999997</v>
      </c>
      <c r="Z171">
        <v>6.7007370964199202</v>
      </c>
      <c r="AA171">
        <v>2.6333000000000002</v>
      </c>
      <c r="AB171" s="5">
        <v>3.75</v>
      </c>
    </row>
    <row r="172" spans="1:28" x14ac:dyDescent="0.15">
      <c r="A172" s="5">
        <v>1917.5</v>
      </c>
      <c r="B172">
        <v>6.9437360000000004</v>
      </c>
      <c r="C172" s="5">
        <f t="shared" si="2"/>
        <v>54.239440111340002</v>
      </c>
      <c r="D172">
        <v>7.9814599999999999E-2</v>
      </c>
      <c r="E172" s="5">
        <v>103508.6640625</v>
      </c>
      <c r="F172" s="5">
        <v>0</v>
      </c>
      <c r="G172" s="5">
        <v>5.0461999999999998</v>
      </c>
      <c r="H172" s="7">
        <v>0</v>
      </c>
      <c r="I172">
        <v>679.56790000000001</v>
      </c>
      <c r="J172">
        <v>1.244113</v>
      </c>
      <c r="K172">
        <v>5.7825389999999999</v>
      </c>
      <c r="M172" s="5">
        <v>0</v>
      </c>
      <c r="N172">
        <v>712.55240000000003</v>
      </c>
      <c r="O172">
        <v>705.54489999999998</v>
      </c>
      <c r="P172" s="5">
        <v>5.21952464853835</v>
      </c>
      <c r="Q172">
        <v>705.27809999999999</v>
      </c>
      <c r="R172">
        <v>9.2246400000000006E-2</v>
      </c>
      <c r="S172">
        <f t="shared" si="3"/>
        <v>65.059365723840003</v>
      </c>
      <c r="U172">
        <v>4.5010859999999999</v>
      </c>
      <c r="V172">
        <v>1.3630888999999999</v>
      </c>
      <c r="W172">
        <v>7.8215228000000003</v>
      </c>
      <c r="X172">
        <v>7.0602770000000001</v>
      </c>
      <c r="Y172">
        <v>5.4550410999999999</v>
      </c>
      <c r="Z172">
        <v>6.7466398844871698</v>
      </c>
      <c r="AA172">
        <v>2.6333000000000002</v>
      </c>
      <c r="AB172" s="5">
        <v>3.75</v>
      </c>
    </row>
    <row r="173" spans="1:28" x14ac:dyDescent="0.15">
      <c r="A173" s="5">
        <v>1917.75</v>
      </c>
      <c r="B173">
        <v>7.0920880000000004</v>
      </c>
      <c r="C173" s="5">
        <f t="shared" si="2"/>
        <v>55.718747815499995</v>
      </c>
      <c r="D173">
        <v>8.0797499999999994E-2</v>
      </c>
      <c r="E173" s="5">
        <v>103792.6640625</v>
      </c>
      <c r="F173" s="5">
        <v>0</v>
      </c>
      <c r="G173" s="5">
        <v>3.6924999999999999</v>
      </c>
      <c r="H173" s="7">
        <v>3.77</v>
      </c>
      <c r="I173">
        <v>689.60979999999995</v>
      </c>
      <c r="J173">
        <v>2.0156079999999998</v>
      </c>
      <c r="K173">
        <v>8.5789030000000004</v>
      </c>
      <c r="M173" s="5">
        <v>0</v>
      </c>
      <c r="N173">
        <v>717.8134</v>
      </c>
      <c r="O173">
        <v>710.91959999999995</v>
      </c>
      <c r="P173" s="5">
        <v>4.6162137621622596</v>
      </c>
      <c r="Q173">
        <v>709.38059999999996</v>
      </c>
      <c r="R173">
        <v>9.3827199999999999E-2</v>
      </c>
      <c r="S173">
        <f t="shared" si="3"/>
        <v>66.559195432319996</v>
      </c>
      <c r="U173">
        <v>6.6009589999999996</v>
      </c>
      <c r="V173">
        <v>2.2083629</v>
      </c>
      <c r="W173">
        <v>11.797172</v>
      </c>
      <c r="X173">
        <v>10.64899</v>
      </c>
      <c r="Y173">
        <v>5.4434562</v>
      </c>
      <c r="Z173">
        <v>6.79352560739094</v>
      </c>
      <c r="AA173">
        <v>2.6933000000000002</v>
      </c>
      <c r="AB173" s="5">
        <v>3.81</v>
      </c>
    </row>
    <row r="174" spans="1:28" x14ac:dyDescent="0.15">
      <c r="A174" s="5">
        <v>1918</v>
      </c>
      <c r="B174">
        <v>12.465680000000001</v>
      </c>
      <c r="C174" s="5">
        <f t="shared" si="2"/>
        <v>58.312515128100003</v>
      </c>
      <c r="D174">
        <v>8.2736199999999996E-2</v>
      </c>
      <c r="E174" s="5">
        <v>104076.6640625</v>
      </c>
      <c r="F174" s="5">
        <v>0</v>
      </c>
      <c r="G174" s="5">
        <v>1.9813000000000001</v>
      </c>
      <c r="H174" s="7">
        <v>0</v>
      </c>
      <c r="I174">
        <v>704.80050000000006</v>
      </c>
      <c r="J174">
        <v>2.3424390000000002</v>
      </c>
      <c r="K174">
        <v>10.65672</v>
      </c>
      <c r="M174" s="5">
        <v>0</v>
      </c>
      <c r="N174">
        <v>723.11180000000002</v>
      </c>
      <c r="O174">
        <v>716.34780000000001</v>
      </c>
      <c r="P174" s="5">
        <v>3.7997440751969598</v>
      </c>
      <c r="Q174">
        <v>710.72770000000003</v>
      </c>
      <c r="R174">
        <v>9.6424599999999999E-2</v>
      </c>
      <c r="S174">
        <f t="shared" si="3"/>
        <v>68.531634181420003</v>
      </c>
      <c r="U174">
        <v>9.2667099999999998</v>
      </c>
      <c r="V174">
        <v>2.5664489000000001</v>
      </c>
      <c r="W174">
        <v>14.470876000000001</v>
      </c>
      <c r="X174">
        <v>13.062469999999999</v>
      </c>
      <c r="Y174">
        <v>5.4315753000000004</v>
      </c>
      <c r="Z174">
        <v>6.8414082572162203</v>
      </c>
      <c r="AA174">
        <v>3.1333000000000002</v>
      </c>
      <c r="AB174" s="5">
        <v>4.25</v>
      </c>
    </row>
    <row r="175" spans="1:28" x14ac:dyDescent="0.15">
      <c r="A175" s="5">
        <v>1918.25</v>
      </c>
      <c r="B175">
        <v>17.149039999999999</v>
      </c>
      <c r="C175" s="5">
        <f t="shared" si="2"/>
        <v>65.991081284079996</v>
      </c>
      <c r="D175">
        <v>8.7560799999999994E-2</v>
      </c>
      <c r="E175" s="5">
        <v>104360.6640625</v>
      </c>
      <c r="F175" s="5">
        <v>0</v>
      </c>
      <c r="G175" s="5">
        <v>0.79276000000000002</v>
      </c>
      <c r="H175" s="7">
        <v>16.3</v>
      </c>
      <c r="I175">
        <v>753.66010000000006</v>
      </c>
      <c r="J175">
        <v>7.7052379999999996</v>
      </c>
      <c r="K175">
        <v>7.0875190000000003</v>
      </c>
      <c r="M175" s="5">
        <v>0</v>
      </c>
      <c r="N175">
        <v>728.44830000000002</v>
      </c>
      <c r="O175">
        <v>721.82950000000005</v>
      </c>
      <c r="P175" s="5">
        <v>3.1407167205438902</v>
      </c>
      <c r="Q175">
        <v>749.1395</v>
      </c>
      <c r="R175">
        <v>0.101421</v>
      </c>
      <c r="S175">
        <f t="shared" si="3"/>
        <v>75.978477229500001</v>
      </c>
      <c r="U175">
        <v>12.455220000000001</v>
      </c>
      <c r="V175">
        <v>8.4420993000000006</v>
      </c>
      <c r="W175">
        <v>16.61843</v>
      </c>
      <c r="X175">
        <v>15.001010000000001</v>
      </c>
      <c r="Y175">
        <v>5.4194106</v>
      </c>
      <c r="Z175">
        <v>6.8902987250224399</v>
      </c>
      <c r="AA175">
        <v>3.4233000000000002</v>
      </c>
      <c r="AB175" s="5">
        <v>4.54</v>
      </c>
    </row>
    <row r="176" spans="1:28" x14ac:dyDescent="0.15">
      <c r="A176" s="5">
        <v>1918.5</v>
      </c>
      <c r="B176">
        <v>20.30564</v>
      </c>
      <c r="C176" s="5">
        <f t="shared" si="2"/>
        <v>72.435457738080004</v>
      </c>
      <c r="D176">
        <v>9.3589199999999997E-2</v>
      </c>
      <c r="E176" s="5">
        <v>104592.75</v>
      </c>
      <c r="F176" s="5">
        <v>1</v>
      </c>
      <c r="G176" s="5">
        <v>0.64575000000000005</v>
      </c>
      <c r="H176" s="7">
        <v>-4.8</v>
      </c>
      <c r="I176">
        <v>773.97239999999999</v>
      </c>
      <c r="J176">
        <v>5.3854340000000001</v>
      </c>
      <c r="K176">
        <v>11.12655</v>
      </c>
      <c r="M176" s="5">
        <v>0</v>
      </c>
      <c r="N176">
        <v>733.82349999999997</v>
      </c>
      <c r="O176">
        <v>727.36569999999995</v>
      </c>
      <c r="P176" s="5">
        <v>3.0504863226735202</v>
      </c>
      <c r="Q176">
        <v>763.71209999999996</v>
      </c>
      <c r="R176">
        <v>0.1066763</v>
      </c>
      <c r="S176">
        <f t="shared" si="3"/>
        <v>81.469981093230004</v>
      </c>
      <c r="U176">
        <v>16.198</v>
      </c>
      <c r="V176">
        <v>5.9004497000000002</v>
      </c>
      <c r="W176">
        <v>18.453569000000002</v>
      </c>
      <c r="X176">
        <v>16.657540000000001</v>
      </c>
      <c r="Y176">
        <v>5.4069707999999999</v>
      </c>
      <c r="Z176">
        <v>6.9402030417607303</v>
      </c>
      <c r="AA176">
        <v>3.4432999999999998</v>
      </c>
      <c r="AB176" s="5">
        <v>4.5599999999999996</v>
      </c>
    </row>
    <row r="177" spans="1:28" x14ac:dyDescent="0.15">
      <c r="A177" s="5">
        <v>1918.75</v>
      </c>
      <c r="B177">
        <v>23.402709999999999</v>
      </c>
      <c r="C177" s="5">
        <f t="shared" si="2"/>
        <v>73.320712999180003</v>
      </c>
      <c r="D177">
        <v>9.7109899999999999E-2</v>
      </c>
      <c r="E177" s="5">
        <v>104721</v>
      </c>
      <c r="F177" s="5">
        <v>1</v>
      </c>
      <c r="G177" s="5">
        <v>1.5402</v>
      </c>
      <c r="H177" s="7">
        <v>-11</v>
      </c>
      <c r="I177">
        <v>755.02819999999997</v>
      </c>
      <c r="J177">
        <v>3.2975310000000002</v>
      </c>
      <c r="K177">
        <v>16.619319999999998</v>
      </c>
      <c r="M177" s="5">
        <v>0</v>
      </c>
      <c r="N177">
        <v>739.23760000000004</v>
      </c>
      <c r="O177">
        <v>732.95759999999996</v>
      </c>
      <c r="P177" s="5">
        <v>3.5290528815858502</v>
      </c>
      <c r="Q177">
        <v>745.25250000000005</v>
      </c>
      <c r="R177">
        <v>0.1076939</v>
      </c>
      <c r="S177">
        <f t="shared" si="3"/>
        <v>80.259148209750009</v>
      </c>
      <c r="U177">
        <v>20.008289999999999</v>
      </c>
      <c r="V177">
        <v>3.6128784</v>
      </c>
      <c r="W177">
        <v>22.163035000000001</v>
      </c>
      <c r="X177">
        <v>20.005970000000001</v>
      </c>
      <c r="Y177">
        <v>5.3942601999999997</v>
      </c>
      <c r="Z177">
        <v>6.9911211408435197</v>
      </c>
      <c r="AA177">
        <v>3.4432999999999998</v>
      </c>
      <c r="AB177" s="5">
        <v>4.5599999999999996</v>
      </c>
    </row>
    <row r="178" spans="1:28" x14ac:dyDescent="0.15">
      <c r="A178" s="5">
        <v>1919</v>
      </c>
      <c r="B178">
        <v>17.86712</v>
      </c>
      <c r="C178" s="5">
        <f t="shared" si="2"/>
        <v>70.718801383999988</v>
      </c>
      <c r="D178">
        <v>9.7085199999999997E-2</v>
      </c>
      <c r="E178" s="5">
        <v>104849.25</v>
      </c>
      <c r="F178" s="5">
        <v>1</v>
      </c>
      <c r="G178" s="5">
        <v>2.3329</v>
      </c>
      <c r="H178" s="7">
        <v>0</v>
      </c>
      <c r="I178">
        <v>728.42</v>
      </c>
      <c r="J178">
        <v>5.4347519999999996</v>
      </c>
      <c r="K178">
        <v>12.797969999999999</v>
      </c>
      <c r="M178" s="5">
        <v>0</v>
      </c>
      <c r="N178">
        <v>744.69169999999997</v>
      </c>
      <c r="O178">
        <v>738.60590000000002</v>
      </c>
      <c r="P178" s="5">
        <v>3.54642362919994</v>
      </c>
      <c r="Q178">
        <v>724.24869999999999</v>
      </c>
      <c r="R178">
        <v>0.1032848</v>
      </c>
      <c r="S178">
        <f t="shared" si="3"/>
        <v>74.803882129759998</v>
      </c>
      <c r="U178">
        <v>23.272860000000001</v>
      </c>
      <c r="V178">
        <v>5.9544832999999997</v>
      </c>
      <c r="W178">
        <v>20.361314</v>
      </c>
      <c r="X178">
        <v>18.37961</v>
      </c>
      <c r="Y178">
        <v>5.381278</v>
      </c>
      <c r="Z178">
        <v>7.0430466612301803</v>
      </c>
      <c r="AA178">
        <v>3.4432999999999998</v>
      </c>
      <c r="AB178" s="5">
        <v>4.5599999999999996</v>
      </c>
    </row>
    <row r="179" spans="1:28" x14ac:dyDescent="0.15">
      <c r="A179" s="5">
        <v>1919.25</v>
      </c>
      <c r="B179">
        <v>10.90288</v>
      </c>
      <c r="C179" s="5">
        <f t="shared" si="2"/>
        <v>74.492206091859998</v>
      </c>
      <c r="D179">
        <v>0.1003718</v>
      </c>
      <c r="E179" s="5">
        <v>104977.5</v>
      </c>
      <c r="F179" s="5">
        <v>0</v>
      </c>
      <c r="G179" s="5">
        <v>2.0101</v>
      </c>
      <c r="H179" s="7">
        <v>0</v>
      </c>
      <c r="I179">
        <v>742.16269999999997</v>
      </c>
      <c r="J179">
        <v>4.6112130000000002</v>
      </c>
      <c r="K179">
        <v>6.9935650000000003</v>
      </c>
      <c r="M179" s="5">
        <v>0</v>
      </c>
      <c r="N179">
        <v>750.18610000000001</v>
      </c>
      <c r="O179">
        <v>744.31079999999997</v>
      </c>
      <c r="P179" s="5">
        <v>2.6267995837979998</v>
      </c>
      <c r="Q179">
        <v>741.69370000000004</v>
      </c>
      <c r="R179">
        <v>0.10340050000000001</v>
      </c>
      <c r="S179">
        <f t="shared" si="3"/>
        <v>76.691499426850015</v>
      </c>
      <c r="U179">
        <v>25.484500000000001</v>
      </c>
      <c r="V179">
        <v>5.0521890000000003</v>
      </c>
      <c r="W179">
        <v>12.994082000000001</v>
      </c>
      <c r="X179">
        <v>11.72941</v>
      </c>
      <c r="Y179">
        <v>5.3680199000000002</v>
      </c>
      <c r="Z179">
        <v>7.0959677909589498</v>
      </c>
      <c r="AA179">
        <v>3.4432999999999998</v>
      </c>
      <c r="AB179" s="5">
        <v>4.5599999999999996</v>
      </c>
    </row>
    <row r="180" spans="1:28" x14ac:dyDescent="0.15">
      <c r="A180" s="5">
        <v>1919.5</v>
      </c>
      <c r="B180">
        <v>8.3142180000000003</v>
      </c>
      <c r="C180" s="5">
        <f t="shared" si="2"/>
        <v>80.382178739579999</v>
      </c>
      <c r="D180">
        <v>0.1057022</v>
      </c>
      <c r="E180" s="5">
        <v>105179.5</v>
      </c>
      <c r="F180" s="5">
        <v>0</v>
      </c>
      <c r="G180" s="5">
        <v>2.4285999999999999</v>
      </c>
      <c r="H180" s="7">
        <v>0</v>
      </c>
      <c r="I180">
        <v>760.45889999999997</v>
      </c>
      <c r="J180">
        <v>6.4560040000000001</v>
      </c>
      <c r="K180">
        <v>1.814255</v>
      </c>
      <c r="M180" s="5">
        <v>0</v>
      </c>
      <c r="N180">
        <v>755.72130000000004</v>
      </c>
      <c r="O180">
        <v>750.07410000000004</v>
      </c>
      <c r="P180" s="5">
        <v>2.74018797729908</v>
      </c>
      <c r="Q180">
        <v>762.40779999999995</v>
      </c>
      <c r="R180">
        <v>0.1066965</v>
      </c>
      <c r="S180">
        <f t="shared" si="3"/>
        <v>81.346243832699997</v>
      </c>
      <c r="U180">
        <v>26.18853</v>
      </c>
      <c r="V180">
        <v>7.0733997999999998</v>
      </c>
      <c r="W180">
        <v>9.3552672999999995</v>
      </c>
      <c r="X180">
        <v>8.4447460000000003</v>
      </c>
      <c r="Y180">
        <v>5.3544783000000002</v>
      </c>
      <c r="Z180">
        <v>7.1498680079214099</v>
      </c>
      <c r="AA180">
        <v>3.4432999999999998</v>
      </c>
      <c r="AB180" s="5">
        <v>4.5599999999999996</v>
      </c>
    </row>
    <row r="181" spans="1:28" x14ac:dyDescent="0.15">
      <c r="A181" s="5">
        <v>1919.75</v>
      </c>
      <c r="B181">
        <v>5.7253059999999998</v>
      </c>
      <c r="C181" s="5">
        <f t="shared" si="2"/>
        <v>83.654695857330012</v>
      </c>
      <c r="D181">
        <v>0.1086903</v>
      </c>
      <c r="E181" s="5">
        <v>105529</v>
      </c>
      <c r="F181" s="5">
        <v>0</v>
      </c>
      <c r="G181" s="5">
        <v>2.5882999999999998</v>
      </c>
      <c r="H181" s="7">
        <v>0</v>
      </c>
      <c r="I181">
        <v>769.66110000000003</v>
      </c>
      <c r="J181">
        <v>6.3963089999999996</v>
      </c>
      <c r="K181">
        <v>-1.4238139999999999</v>
      </c>
      <c r="M181" s="5">
        <v>0</v>
      </c>
      <c r="N181">
        <v>761.29809999999998</v>
      </c>
      <c r="O181">
        <v>755.89580000000001</v>
      </c>
      <c r="P181" s="5">
        <v>2.8865888097032002</v>
      </c>
      <c r="Q181">
        <v>772.73329999999999</v>
      </c>
      <c r="R181">
        <v>0.10902820000000001</v>
      </c>
      <c r="S181">
        <f t="shared" si="3"/>
        <v>84.249720779059999</v>
      </c>
      <c r="U181">
        <v>25.903780000000001</v>
      </c>
      <c r="V181">
        <v>7.0079960000000003</v>
      </c>
      <c r="W181">
        <v>5.7001469</v>
      </c>
      <c r="X181">
        <v>5.1453680000000004</v>
      </c>
      <c r="Y181">
        <v>5.3406424000000001</v>
      </c>
      <c r="Z181">
        <v>7.2047257041413397</v>
      </c>
      <c r="AA181">
        <v>3.5632999999999999</v>
      </c>
      <c r="AB181" s="5">
        <v>4.68</v>
      </c>
    </row>
    <row r="182" spans="1:28" x14ac:dyDescent="0.15">
      <c r="A182" s="5">
        <v>1920</v>
      </c>
      <c r="B182">
        <v>5.9809590000000004</v>
      </c>
      <c r="C182" s="5">
        <f t="shared" si="2"/>
        <v>89.102501356399998</v>
      </c>
      <c r="D182">
        <v>0.1158785</v>
      </c>
      <c r="E182" s="5">
        <v>105878.5</v>
      </c>
      <c r="F182" s="5">
        <v>1</v>
      </c>
      <c r="G182" s="5">
        <v>3.2986</v>
      </c>
      <c r="H182" s="7">
        <v>0</v>
      </c>
      <c r="I182">
        <v>768.93039999999996</v>
      </c>
      <c r="J182">
        <v>6.3826749999999999</v>
      </c>
      <c r="K182">
        <v>-1.904433</v>
      </c>
      <c r="L182" s="5">
        <v>4.5833000000000004</v>
      </c>
      <c r="M182" s="5">
        <v>0</v>
      </c>
      <c r="N182">
        <v>766.91750000000002</v>
      </c>
      <c r="O182">
        <v>761.77750000000003</v>
      </c>
      <c r="P182" s="5">
        <v>3.7788606496688799</v>
      </c>
      <c r="Q182">
        <v>771.80740000000003</v>
      </c>
      <c r="R182">
        <v>0.11729580000000001</v>
      </c>
      <c r="S182">
        <f t="shared" si="3"/>
        <v>90.529766428920013</v>
      </c>
      <c r="U182">
        <v>25.115929999999999</v>
      </c>
      <c r="V182">
        <v>6.9930576000000002</v>
      </c>
      <c r="W182">
        <v>5.1521946999999999</v>
      </c>
      <c r="X182">
        <v>4.6507459999999998</v>
      </c>
      <c r="Y182">
        <v>5.3264984000000002</v>
      </c>
      <c r="Z182">
        <v>7.2605145503745199</v>
      </c>
      <c r="AA182">
        <v>4.5833000000000004</v>
      </c>
    </row>
    <row r="183" spans="1:28" x14ac:dyDescent="0.15">
      <c r="A183" s="5">
        <v>1920.25</v>
      </c>
      <c r="B183">
        <v>6.7319909999999998</v>
      </c>
      <c r="C183" s="5">
        <f t="shared" si="2"/>
        <v>90.418930510799996</v>
      </c>
      <c r="D183">
        <v>0.1223848</v>
      </c>
      <c r="E183" s="5">
        <v>106228</v>
      </c>
      <c r="F183" s="5">
        <v>1</v>
      </c>
      <c r="G183" s="5">
        <v>4.2369000000000003</v>
      </c>
      <c r="H183" s="7">
        <v>0</v>
      </c>
      <c r="I183">
        <v>738.80849999999998</v>
      </c>
      <c r="J183">
        <v>5.0396039999999998</v>
      </c>
      <c r="K183">
        <v>-0.4598932</v>
      </c>
      <c r="L183" s="5">
        <v>5.5</v>
      </c>
      <c r="M183" s="5">
        <v>0</v>
      </c>
      <c r="N183">
        <v>772.57950000000005</v>
      </c>
      <c r="O183">
        <v>767.7192</v>
      </c>
      <c r="P183" s="5">
        <v>4.6364150316575401</v>
      </c>
      <c r="Q183">
        <v>741.52419999999995</v>
      </c>
      <c r="R183">
        <v>0.1243416</v>
      </c>
      <c r="S183">
        <f t="shared" si="3"/>
        <v>92.202305466719992</v>
      </c>
      <c r="U183">
        <v>24.299320000000002</v>
      </c>
      <c r="V183">
        <v>5.5215471999999997</v>
      </c>
      <c r="W183">
        <v>5.2243902999999996</v>
      </c>
      <c r="X183">
        <v>4.715916</v>
      </c>
      <c r="Y183">
        <v>5.3120297000000001</v>
      </c>
      <c r="Z183">
        <v>7.31720360095101</v>
      </c>
      <c r="AA183" s="5">
        <v>5.5</v>
      </c>
    </row>
    <row r="184" spans="1:28" x14ac:dyDescent="0.15">
      <c r="A184" s="5">
        <v>1920.5</v>
      </c>
      <c r="B184">
        <v>6.9069370000000001</v>
      </c>
      <c r="C184" s="5">
        <f t="shared" si="2"/>
        <v>90.838713461759994</v>
      </c>
      <c r="D184">
        <v>0.1231694</v>
      </c>
      <c r="E184" s="5">
        <v>106634.0859375</v>
      </c>
      <c r="F184" s="5">
        <v>1</v>
      </c>
      <c r="G184" s="5">
        <v>5.5457999999999998</v>
      </c>
      <c r="H184" s="7">
        <v>0</v>
      </c>
      <c r="I184">
        <v>737.5104</v>
      </c>
      <c r="J184">
        <v>6.3220609999999997</v>
      </c>
      <c r="K184">
        <v>-1.999487</v>
      </c>
      <c r="L184" s="5">
        <v>5.8167</v>
      </c>
      <c r="M184" s="5">
        <v>0</v>
      </c>
      <c r="N184">
        <v>778.28560000000004</v>
      </c>
      <c r="O184">
        <v>773.72239999999999</v>
      </c>
      <c r="P184" s="5">
        <v>5.5054438576610503</v>
      </c>
      <c r="Q184">
        <v>740.29830000000004</v>
      </c>
      <c r="R184">
        <v>0.1249029</v>
      </c>
      <c r="S184">
        <f t="shared" si="3"/>
        <v>92.465404535070007</v>
      </c>
      <c r="U184">
        <v>23.939250000000001</v>
      </c>
      <c r="V184">
        <v>6.9266473</v>
      </c>
      <c r="W184">
        <v>4.9779273999999996</v>
      </c>
      <c r="X184">
        <v>4.4934399999999997</v>
      </c>
      <c r="Y184">
        <v>5.2972177</v>
      </c>
      <c r="Z184">
        <v>7.3747579482863399</v>
      </c>
      <c r="AA184" s="5">
        <v>5.8167</v>
      </c>
    </row>
    <row r="185" spans="1:28" x14ac:dyDescent="0.15">
      <c r="A185" s="5">
        <v>1920.75</v>
      </c>
      <c r="B185">
        <v>7.1089019999999996</v>
      </c>
      <c r="C185" s="5">
        <f t="shared" si="2"/>
        <v>80.86095691669999</v>
      </c>
      <c r="D185">
        <v>0.1138265</v>
      </c>
      <c r="E185" s="5">
        <v>107153.3359375</v>
      </c>
      <c r="F185" s="5">
        <v>1</v>
      </c>
      <c r="G185" s="5">
        <v>7.5587</v>
      </c>
      <c r="H185" s="7">
        <v>0</v>
      </c>
      <c r="I185">
        <v>710.38779999999997</v>
      </c>
      <c r="J185">
        <v>5.1940010000000001</v>
      </c>
      <c r="K185">
        <v>-0.92542930000000001</v>
      </c>
      <c r="L185" s="5">
        <v>5.7933000000000003</v>
      </c>
      <c r="M185" s="5">
        <v>0</v>
      </c>
      <c r="N185">
        <v>784.03560000000004</v>
      </c>
      <c r="O185">
        <v>779.78750000000002</v>
      </c>
      <c r="P185" s="5">
        <v>6.7192804610127501</v>
      </c>
      <c r="Q185">
        <v>713.25990000000002</v>
      </c>
      <c r="R185">
        <v>0.11459510000000001</v>
      </c>
      <c r="S185">
        <f t="shared" si="3"/>
        <v>81.736089566490008</v>
      </c>
      <c r="U185">
        <v>23.872060000000001</v>
      </c>
      <c r="V185">
        <v>5.6907097999999996</v>
      </c>
      <c r="W185">
        <v>4.8843274000000001</v>
      </c>
      <c r="X185">
        <v>4.4089499999999999</v>
      </c>
      <c r="Y185">
        <v>5.2820429999999998</v>
      </c>
      <c r="Z185">
        <v>7.4331396044924301</v>
      </c>
      <c r="AA185" s="5">
        <v>5.7933000000000003</v>
      </c>
    </row>
    <row r="186" spans="1:28" x14ac:dyDescent="0.15">
      <c r="A186" s="5">
        <v>1921</v>
      </c>
      <c r="B186">
        <v>8.217473</v>
      </c>
      <c r="C186" s="5">
        <f t="shared" ref="C186:C249" si="4">D186*I186</f>
        <v>73.593551408409994</v>
      </c>
      <c r="D186">
        <v>0.1061863</v>
      </c>
      <c r="E186" s="5">
        <v>107672.5859375</v>
      </c>
      <c r="F186" s="5">
        <v>1</v>
      </c>
      <c r="G186" s="5">
        <v>10.031000000000001</v>
      </c>
      <c r="H186" s="7">
        <v>0</v>
      </c>
      <c r="I186">
        <v>693.0607</v>
      </c>
      <c r="J186">
        <v>4.9734179999999997</v>
      </c>
      <c r="K186">
        <v>-0.13706779999999999</v>
      </c>
      <c r="L186" s="5">
        <v>5.45</v>
      </c>
      <c r="M186" s="5">
        <v>0</v>
      </c>
      <c r="N186">
        <v>789.83079999999995</v>
      </c>
      <c r="O186">
        <v>785.91579999999999</v>
      </c>
      <c r="P186" s="5">
        <v>8.1475055863578802</v>
      </c>
      <c r="Q186">
        <v>696.14089999999999</v>
      </c>
      <c r="R186">
        <v>0.10565289999999999</v>
      </c>
      <c r="S186">
        <f t="shared" si="3"/>
        <v>73.54930489361</v>
      </c>
      <c r="U186">
        <v>23.938400000000001</v>
      </c>
      <c r="V186">
        <v>5.4490325999999998</v>
      </c>
      <c r="W186">
        <v>5.5067199999999996</v>
      </c>
      <c r="X186">
        <v>4.9707670000000004</v>
      </c>
      <c r="Y186">
        <v>5.2664859000000002</v>
      </c>
      <c r="Z186">
        <v>7.4923087527232504</v>
      </c>
      <c r="AA186" s="5">
        <v>5.45</v>
      </c>
    </row>
    <row r="187" spans="1:28" x14ac:dyDescent="0.15">
      <c r="A187" s="5">
        <v>1921.25</v>
      </c>
      <c r="B187">
        <v>7.6507129999999997</v>
      </c>
      <c r="C187" s="5">
        <f t="shared" si="4"/>
        <v>74.177939510399995</v>
      </c>
      <c r="D187">
        <v>0.1035276</v>
      </c>
      <c r="E187" s="5">
        <v>108191.8359375</v>
      </c>
      <c r="F187" s="5">
        <v>1</v>
      </c>
      <c r="G187" s="5">
        <v>11.804</v>
      </c>
      <c r="H187" s="7">
        <v>0</v>
      </c>
      <c r="I187">
        <v>716.50400000000002</v>
      </c>
      <c r="J187">
        <v>3.8494799999999998</v>
      </c>
      <c r="K187">
        <v>0.45064280000000001</v>
      </c>
      <c r="L187" s="5">
        <v>5.1166999999999998</v>
      </c>
      <c r="M187" s="5">
        <v>0</v>
      </c>
      <c r="N187">
        <v>795.67139999999995</v>
      </c>
      <c r="O187">
        <v>792.10770000000002</v>
      </c>
      <c r="P187" s="5">
        <v>9.1706277707613495</v>
      </c>
      <c r="Q187">
        <v>719.86659999999995</v>
      </c>
      <c r="R187">
        <v>0.1023877</v>
      </c>
      <c r="S187">
        <f t="shared" ref="S187:S250" si="5">Q187*R187</f>
        <v>73.705485480819988</v>
      </c>
      <c r="U187">
        <v>23.977450000000001</v>
      </c>
      <c r="V187">
        <v>4.2176106999999998</v>
      </c>
      <c r="W187">
        <v>4.8790243000000002</v>
      </c>
      <c r="X187">
        <v>4.4041629999999996</v>
      </c>
      <c r="Y187">
        <v>5.2505294999999998</v>
      </c>
      <c r="Z187">
        <v>7.5522257016931702</v>
      </c>
      <c r="AA187" s="5">
        <v>5.1166999999999998</v>
      </c>
    </row>
    <row r="188" spans="1:28" x14ac:dyDescent="0.15">
      <c r="A188" s="5">
        <v>1921.5</v>
      </c>
      <c r="B188">
        <v>6.0341230000000001</v>
      </c>
      <c r="C188" s="5">
        <f t="shared" si="4"/>
        <v>75.304330489080002</v>
      </c>
      <c r="D188">
        <v>0.1027467</v>
      </c>
      <c r="E188" s="5">
        <v>108663.9140625</v>
      </c>
      <c r="F188" s="5">
        <v>1</v>
      </c>
      <c r="G188" s="5">
        <v>11.965999999999999</v>
      </c>
      <c r="H188" s="7">
        <v>0</v>
      </c>
      <c r="I188">
        <v>732.91240000000005</v>
      </c>
      <c r="J188">
        <v>4.2650740000000003</v>
      </c>
      <c r="K188">
        <v>-1.136177</v>
      </c>
      <c r="L188" s="5">
        <v>4.7</v>
      </c>
      <c r="M188" s="5">
        <v>0</v>
      </c>
      <c r="N188">
        <v>801.55870000000004</v>
      </c>
      <c r="O188">
        <v>798.36440000000005</v>
      </c>
      <c r="P188" s="5">
        <v>8.9915610922017795</v>
      </c>
      <c r="Q188">
        <v>736.4298</v>
      </c>
      <c r="R188">
        <v>0.1015278</v>
      </c>
      <c r="S188">
        <f t="shared" si="5"/>
        <v>74.768097448440002</v>
      </c>
      <c r="U188">
        <v>23.828230000000001</v>
      </c>
      <c r="V188">
        <v>4.6729485999999998</v>
      </c>
      <c r="W188">
        <v>3.5939589999999999</v>
      </c>
      <c r="X188">
        <v>3.2441689999999999</v>
      </c>
      <c r="Y188">
        <v>5.2341613999999996</v>
      </c>
      <c r="Z188">
        <v>7.6128532988078002</v>
      </c>
      <c r="AA188" s="5">
        <v>4.7</v>
      </c>
    </row>
    <row r="189" spans="1:28" x14ac:dyDescent="0.15">
      <c r="A189" s="5">
        <v>1921.75</v>
      </c>
      <c r="B189">
        <v>6.623793</v>
      </c>
      <c r="C189" s="5">
        <f t="shared" si="4"/>
        <v>75.033987065000005</v>
      </c>
      <c r="D189">
        <v>0.1012724</v>
      </c>
      <c r="E189" s="5">
        <v>109041.6640625</v>
      </c>
      <c r="F189" s="5">
        <v>0</v>
      </c>
      <c r="G189" s="5">
        <v>11.518000000000001</v>
      </c>
      <c r="H189" s="7">
        <v>-0.75</v>
      </c>
      <c r="I189">
        <v>740.91250000000002</v>
      </c>
      <c r="J189">
        <v>4.1317349999999999</v>
      </c>
      <c r="K189">
        <v>-0.95772429999999997</v>
      </c>
      <c r="L189" s="5">
        <v>4.0467000000000004</v>
      </c>
      <c r="M189" s="5">
        <v>0</v>
      </c>
      <c r="N189">
        <v>807.49300000000005</v>
      </c>
      <c r="O189">
        <v>804.68669999999997</v>
      </c>
      <c r="P189" s="5">
        <v>8.6103055506791595</v>
      </c>
      <c r="Q189">
        <v>744.43960000000004</v>
      </c>
      <c r="R189">
        <v>0.1004784</v>
      </c>
      <c r="S189">
        <f t="shared" si="5"/>
        <v>74.800099904640007</v>
      </c>
      <c r="U189">
        <v>23.562010000000001</v>
      </c>
      <c r="V189">
        <v>4.5268581000000001</v>
      </c>
      <c r="W189">
        <v>3.6399444000000001</v>
      </c>
      <c r="X189">
        <v>3.285679</v>
      </c>
      <c r="Y189">
        <v>5.2173756999999998</v>
      </c>
      <c r="Z189">
        <v>7.6741586432470497</v>
      </c>
      <c r="AA189" s="5">
        <v>4.0467000000000004</v>
      </c>
    </row>
    <row r="190" spans="1:28" x14ac:dyDescent="0.15">
      <c r="A190" s="5">
        <v>1922</v>
      </c>
      <c r="B190">
        <v>6.1783270000000003</v>
      </c>
      <c r="C190" s="5">
        <f t="shared" si="4"/>
        <v>71.236706379720005</v>
      </c>
      <c r="D190">
        <v>9.6578800000000006E-2</v>
      </c>
      <c r="E190" s="5">
        <v>109419.4140625</v>
      </c>
      <c r="F190" s="5">
        <v>0</v>
      </c>
      <c r="G190" s="5">
        <v>10.573</v>
      </c>
      <c r="H190" s="7">
        <v>0</v>
      </c>
      <c r="I190">
        <v>737.6019</v>
      </c>
      <c r="J190">
        <v>3.3495569999999999</v>
      </c>
      <c r="K190">
        <v>-0.64056489999999999</v>
      </c>
      <c r="L190" s="5">
        <v>3.7532999999999999</v>
      </c>
      <c r="M190" s="5">
        <v>0</v>
      </c>
      <c r="N190">
        <v>813.47559999999999</v>
      </c>
      <c r="O190">
        <v>811.07569999999998</v>
      </c>
      <c r="P190" s="5">
        <v>8.0893568637473905</v>
      </c>
      <c r="Q190">
        <v>740.96559999999999</v>
      </c>
      <c r="R190">
        <v>9.6676999999999999E-2</v>
      </c>
      <c r="S190">
        <f t="shared" si="5"/>
        <v>71.6343313112</v>
      </c>
      <c r="U190">
        <v>23.249880000000001</v>
      </c>
      <c r="V190">
        <v>3.6698791000000002</v>
      </c>
      <c r="W190">
        <v>3.1013674999999998</v>
      </c>
      <c r="X190">
        <v>2.7995199999999998</v>
      </c>
      <c r="Y190">
        <v>5.2001735</v>
      </c>
      <c r="Z190">
        <v>7.7361131873375397</v>
      </c>
      <c r="AA190" s="5">
        <v>3.7532999999999999</v>
      </c>
    </row>
    <row r="191" spans="1:28" x14ac:dyDescent="0.15">
      <c r="A191" s="5">
        <v>1922.25</v>
      </c>
      <c r="B191">
        <v>5.9794590000000003</v>
      </c>
      <c r="C191" s="5">
        <f t="shared" si="4"/>
        <v>71.890204175459999</v>
      </c>
      <c r="D191">
        <v>9.5398200000000002E-2</v>
      </c>
      <c r="E191" s="5">
        <v>109797.1640625</v>
      </c>
      <c r="F191" s="5">
        <v>0</v>
      </c>
      <c r="G191" s="5">
        <v>9.3443000000000005</v>
      </c>
      <c r="H191" s="7">
        <v>0</v>
      </c>
      <c r="I191">
        <v>753.58029999999997</v>
      </c>
      <c r="J191">
        <v>2.95201</v>
      </c>
      <c r="K191">
        <v>-0.48559809999999998</v>
      </c>
      <c r="L191" s="5">
        <v>3.2366999999999999</v>
      </c>
      <c r="M191" s="5">
        <v>0</v>
      </c>
      <c r="N191">
        <v>819.50630000000001</v>
      </c>
      <c r="O191">
        <v>817.53179999999998</v>
      </c>
      <c r="P191" s="5">
        <v>7.3922363564541902</v>
      </c>
      <c r="Q191">
        <v>756.74099999999999</v>
      </c>
      <c r="R191">
        <v>9.6096200000000007E-2</v>
      </c>
      <c r="S191">
        <f t="shared" si="5"/>
        <v>72.71993448420001</v>
      </c>
      <c r="U191">
        <v>22.963380000000001</v>
      </c>
      <c r="V191">
        <v>3.2343142999999999</v>
      </c>
      <c r="W191">
        <v>2.8207292000000002</v>
      </c>
      <c r="X191">
        <v>2.5461960000000001</v>
      </c>
      <c r="Y191">
        <v>5.1825619999999999</v>
      </c>
      <c r="Z191">
        <v>7.7986922272472299</v>
      </c>
      <c r="AA191" s="5">
        <v>3.2366999999999999</v>
      </c>
    </row>
    <row r="192" spans="1:28" x14ac:dyDescent="0.15">
      <c r="A192" s="5">
        <v>1922.5</v>
      </c>
      <c r="B192">
        <v>6.5608219999999999</v>
      </c>
      <c r="C192" s="5">
        <f t="shared" si="4"/>
        <v>73.659395216679997</v>
      </c>
      <c r="D192">
        <v>9.6053299999999994E-2</v>
      </c>
      <c r="E192" s="5">
        <v>110207.1640625</v>
      </c>
      <c r="F192" s="5">
        <v>0</v>
      </c>
      <c r="G192" s="5">
        <v>7.9455</v>
      </c>
      <c r="H192" s="7">
        <v>0</v>
      </c>
      <c r="I192">
        <v>766.8596</v>
      </c>
      <c r="J192">
        <v>3.2569629999999998</v>
      </c>
      <c r="K192">
        <v>-0.66063119999999997</v>
      </c>
      <c r="L192" s="5">
        <v>3.2233000000000001</v>
      </c>
      <c r="M192" s="5">
        <v>0</v>
      </c>
      <c r="N192">
        <v>825.58690000000001</v>
      </c>
      <c r="O192">
        <v>824.0557</v>
      </c>
      <c r="P192" s="5">
        <v>6.5814397463534497</v>
      </c>
      <c r="Q192">
        <v>769.66359999999997</v>
      </c>
      <c r="R192">
        <v>9.7114900000000004E-2</v>
      </c>
      <c r="S192">
        <f t="shared" si="5"/>
        <v>74.745803547639994</v>
      </c>
      <c r="U192">
        <v>22.77421</v>
      </c>
      <c r="V192">
        <v>3.5684309000000001</v>
      </c>
      <c r="W192">
        <v>2.9737882999999998</v>
      </c>
      <c r="X192">
        <v>2.684358</v>
      </c>
      <c r="Y192">
        <v>5.1645536999999999</v>
      </c>
      <c r="Z192">
        <v>7.8618738960309198</v>
      </c>
      <c r="AA192" s="5">
        <v>3.2233000000000001</v>
      </c>
    </row>
    <row r="193" spans="1:27" x14ac:dyDescent="0.15">
      <c r="A193" s="5">
        <v>1922.75</v>
      </c>
      <c r="B193">
        <v>8.2274910000000006</v>
      </c>
      <c r="C193" s="5">
        <f t="shared" si="4"/>
        <v>76.948804278259999</v>
      </c>
      <c r="D193">
        <v>9.6508899999999995E-2</v>
      </c>
      <c r="E193" s="5">
        <v>110681.6640625</v>
      </c>
      <c r="F193" s="5">
        <v>0</v>
      </c>
      <c r="G193" s="5">
        <v>6.3769999999999998</v>
      </c>
      <c r="H193" s="7">
        <v>0</v>
      </c>
      <c r="I193">
        <v>797.32339999999999</v>
      </c>
      <c r="J193">
        <v>3.767277</v>
      </c>
      <c r="K193">
        <v>-0.99993750000000003</v>
      </c>
      <c r="L193" s="5">
        <v>3.6732999999999998</v>
      </c>
      <c r="M193" s="5">
        <v>0</v>
      </c>
      <c r="N193">
        <v>831.71770000000004</v>
      </c>
      <c r="O193">
        <v>830.64919999999995</v>
      </c>
      <c r="P193" s="5">
        <v>5.65696703344517</v>
      </c>
      <c r="Q193">
        <v>799.68230000000005</v>
      </c>
      <c r="R193">
        <v>9.7682599999999994E-2</v>
      </c>
      <c r="S193">
        <f t="shared" si="5"/>
        <v>78.115046237979996</v>
      </c>
      <c r="U193">
        <v>22.638310000000001</v>
      </c>
      <c r="V193">
        <v>4.1275459999999997</v>
      </c>
      <c r="W193">
        <v>3.1785128</v>
      </c>
      <c r="X193">
        <v>2.869157</v>
      </c>
      <c r="Y193">
        <v>5.1461655000000004</v>
      </c>
      <c r="Z193">
        <v>7.9256378723511496</v>
      </c>
      <c r="AA193" s="5">
        <v>3.6732999999999998</v>
      </c>
    </row>
    <row r="194" spans="1:27" x14ac:dyDescent="0.15">
      <c r="A194" s="5">
        <v>1923</v>
      </c>
      <c r="B194">
        <v>7.4247259999999997</v>
      </c>
      <c r="C194" s="5">
        <f t="shared" si="4"/>
        <v>83.402669137320004</v>
      </c>
      <c r="D194">
        <v>9.9121200000000007E-2</v>
      </c>
      <c r="E194" s="5">
        <v>111156.1640625</v>
      </c>
      <c r="F194" s="5">
        <v>0</v>
      </c>
      <c r="G194" s="5">
        <v>4.7579000000000002</v>
      </c>
      <c r="H194" s="7">
        <v>0</v>
      </c>
      <c r="I194">
        <v>841.42110000000002</v>
      </c>
      <c r="J194">
        <v>3.5202499999999999</v>
      </c>
      <c r="K194">
        <v>-0.56013679999999999</v>
      </c>
      <c r="L194" s="5">
        <v>3.81</v>
      </c>
      <c r="M194" s="5">
        <v>0</v>
      </c>
      <c r="N194">
        <v>837.89930000000004</v>
      </c>
      <c r="O194">
        <v>837.31209999999999</v>
      </c>
      <c r="P194" s="5">
        <v>4.6993363676331299</v>
      </c>
      <c r="Q194">
        <v>843.21019999999999</v>
      </c>
      <c r="R194">
        <v>0.1001705</v>
      </c>
      <c r="S194">
        <f t="shared" si="5"/>
        <v>84.464787339099999</v>
      </c>
      <c r="U194">
        <v>22.511379999999999</v>
      </c>
      <c r="V194">
        <v>3.8568962999999998</v>
      </c>
      <c r="W194">
        <v>3.3846761999999999</v>
      </c>
      <c r="X194">
        <v>3.0552549999999998</v>
      </c>
      <c r="Y194">
        <v>5.1274169000000001</v>
      </c>
      <c r="Z194">
        <v>7.9899639184965903</v>
      </c>
      <c r="AA194" s="5">
        <v>3.81</v>
      </c>
    </row>
    <row r="195" spans="1:27" x14ac:dyDescent="0.15">
      <c r="A195" s="5">
        <v>1923.25</v>
      </c>
      <c r="B195">
        <v>6.6510499999999997</v>
      </c>
      <c r="C195" s="5">
        <f t="shared" si="4"/>
        <v>86.874043601940002</v>
      </c>
      <c r="D195">
        <v>9.9377400000000005E-2</v>
      </c>
      <c r="E195" s="5">
        <v>111630.6640625</v>
      </c>
      <c r="F195" s="5">
        <v>1</v>
      </c>
      <c r="G195" s="5">
        <v>3.9874000000000001</v>
      </c>
      <c r="H195" s="7">
        <v>0</v>
      </c>
      <c r="I195">
        <v>874.18309999999997</v>
      </c>
      <c r="J195">
        <v>3.5222859999999998</v>
      </c>
      <c r="K195">
        <v>-0.88868170000000002</v>
      </c>
      <c r="L195" s="5">
        <v>3.9733000000000001</v>
      </c>
      <c r="M195" s="5">
        <v>0</v>
      </c>
      <c r="N195">
        <v>844.13319999999999</v>
      </c>
      <c r="O195">
        <v>844.04629999999997</v>
      </c>
      <c r="P195" s="5">
        <v>4.4243422942935702</v>
      </c>
      <c r="Q195">
        <v>876.12559999999996</v>
      </c>
      <c r="R195">
        <v>0.10019790000000001</v>
      </c>
      <c r="S195">
        <f t="shared" si="5"/>
        <v>87.785945256239998</v>
      </c>
      <c r="U195">
        <v>22.349699999999999</v>
      </c>
      <c r="V195">
        <v>3.8591264999999999</v>
      </c>
      <c r="W195">
        <v>3.0230231000000001</v>
      </c>
      <c r="X195">
        <v>2.7288009999999998</v>
      </c>
      <c r="Y195">
        <v>5.1083287000000004</v>
      </c>
      <c r="Z195">
        <v>8.0548302481180194</v>
      </c>
      <c r="AA195" s="5">
        <v>3.9733000000000001</v>
      </c>
    </row>
    <row r="196" spans="1:27" x14ac:dyDescent="0.15">
      <c r="A196" s="5">
        <v>1923.5</v>
      </c>
      <c r="B196">
        <v>6.4682230000000001</v>
      </c>
      <c r="C196" s="5">
        <f t="shared" si="4"/>
        <v>85.462380640320006</v>
      </c>
      <c r="D196">
        <v>9.8354399999999995E-2</v>
      </c>
      <c r="E196" s="5">
        <v>112127.1640625</v>
      </c>
      <c r="F196" s="5">
        <v>1</v>
      </c>
      <c r="G196" s="5">
        <v>4.1848000000000001</v>
      </c>
      <c r="H196" s="7">
        <v>0</v>
      </c>
      <c r="I196">
        <v>868.92280000000005</v>
      </c>
      <c r="J196">
        <v>3.5567280000000001</v>
      </c>
      <c r="K196">
        <v>-1.057091</v>
      </c>
      <c r="L196" s="5">
        <v>3.9266999999999999</v>
      </c>
      <c r="M196" s="5">
        <v>0</v>
      </c>
      <c r="N196">
        <v>850.41959999999995</v>
      </c>
      <c r="O196">
        <v>850.85239999999999</v>
      </c>
      <c r="P196" s="5">
        <v>4.9125029633302697</v>
      </c>
      <c r="Q196">
        <v>871.73080000000004</v>
      </c>
      <c r="R196">
        <v>9.8864900000000006E-2</v>
      </c>
      <c r="S196">
        <f t="shared" si="5"/>
        <v>86.18357836892001</v>
      </c>
      <c r="U196">
        <v>22.109290000000001</v>
      </c>
      <c r="V196">
        <v>3.8968619000000002</v>
      </c>
      <c r="W196">
        <v>2.8756428999999999</v>
      </c>
      <c r="X196">
        <v>2.5957650000000001</v>
      </c>
      <c r="Y196">
        <v>5.0889214000000003</v>
      </c>
      <c r="Z196">
        <v>8.1202118428023198</v>
      </c>
      <c r="AA196" s="5">
        <v>3.9266999999999999</v>
      </c>
    </row>
    <row r="197" spans="1:27" x14ac:dyDescent="0.15">
      <c r="A197" s="5">
        <v>1923.75</v>
      </c>
      <c r="B197">
        <v>7.4614719999999997</v>
      </c>
      <c r="C197" s="5">
        <f t="shared" si="4"/>
        <v>86.854590398880006</v>
      </c>
      <c r="D197">
        <v>9.8986900000000003E-2</v>
      </c>
      <c r="E197" s="5">
        <v>112667.6640625</v>
      </c>
      <c r="F197" s="5">
        <v>1</v>
      </c>
      <c r="G197" s="5">
        <v>4.3499999999999996</v>
      </c>
      <c r="H197" s="7">
        <v>0</v>
      </c>
      <c r="I197">
        <v>877.43520000000001</v>
      </c>
      <c r="J197">
        <v>3.4784320000000002</v>
      </c>
      <c r="K197">
        <v>-0.70871110000000004</v>
      </c>
      <c r="L197" s="5">
        <v>4.0133000000000001</v>
      </c>
      <c r="M197" s="5">
        <v>0</v>
      </c>
      <c r="N197">
        <v>856.75940000000003</v>
      </c>
      <c r="O197">
        <v>857.73069999999996</v>
      </c>
      <c r="P197" s="5">
        <v>5.16381837474324</v>
      </c>
      <c r="Q197">
        <v>881.92499999999995</v>
      </c>
      <c r="R197">
        <v>9.9128099999999997E-2</v>
      </c>
      <c r="S197">
        <f t="shared" si="5"/>
        <v>87.423549592499995</v>
      </c>
      <c r="U197">
        <v>21.823309999999999</v>
      </c>
      <c r="V197">
        <v>3.8110792</v>
      </c>
      <c r="W197">
        <v>3.1725034999999999</v>
      </c>
      <c r="X197">
        <v>2.8637329999999999</v>
      </c>
      <c r="Y197">
        <v>5.0692140999999999</v>
      </c>
      <c r="Z197">
        <v>8.1860796167060901</v>
      </c>
      <c r="AA197" s="5">
        <v>4.0133000000000001</v>
      </c>
    </row>
    <row r="198" spans="1:27" x14ac:dyDescent="0.15">
      <c r="A198" s="5">
        <v>1924</v>
      </c>
      <c r="B198">
        <v>6.6603919999999999</v>
      </c>
      <c r="C198" s="5">
        <f t="shared" si="4"/>
        <v>90.484244711450003</v>
      </c>
      <c r="D198">
        <v>9.9776500000000004E-2</v>
      </c>
      <c r="E198" s="5">
        <v>113208.1640625</v>
      </c>
      <c r="F198" s="5">
        <v>1</v>
      </c>
      <c r="G198" s="5">
        <v>5.0248999999999997</v>
      </c>
      <c r="H198" s="7">
        <v>0</v>
      </c>
      <c r="I198">
        <v>906.86929999999995</v>
      </c>
      <c r="J198">
        <v>3.61199</v>
      </c>
      <c r="K198">
        <v>-1.3175330000000001</v>
      </c>
      <c r="L198" s="5">
        <v>3.6233</v>
      </c>
      <c r="M198" s="5">
        <v>0</v>
      </c>
      <c r="N198">
        <v>863.15390000000002</v>
      </c>
      <c r="O198">
        <v>864.68299999999999</v>
      </c>
      <c r="P198" s="5">
        <v>5.7484770255866202</v>
      </c>
      <c r="Q198">
        <v>914.00729999999999</v>
      </c>
      <c r="R198">
        <v>9.9477899999999994E-2</v>
      </c>
      <c r="S198">
        <f t="shared" si="5"/>
        <v>90.923526788669989</v>
      </c>
      <c r="U198">
        <v>21.526250000000001</v>
      </c>
      <c r="V198">
        <v>3.9574091999999998</v>
      </c>
      <c r="W198">
        <v>2.6499952000000002</v>
      </c>
      <c r="X198">
        <v>2.3920789999999998</v>
      </c>
      <c r="Y198">
        <v>5.0492252999999998</v>
      </c>
      <c r="Z198">
        <v>8.2524005485741192</v>
      </c>
      <c r="AA198" s="5">
        <v>3.6233</v>
      </c>
    </row>
    <row r="199" spans="1:27" x14ac:dyDescent="0.15">
      <c r="A199" s="5">
        <v>1924.25</v>
      </c>
      <c r="B199">
        <v>7.7452820000000004</v>
      </c>
      <c r="C199" s="5">
        <f t="shared" si="4"/>
        <v>86.271390183479994</v>
      </c>
      <c r="D199">
        <v>9.8216399999999995E-2</v>
      </c>
      <c r="E199" s="5">
        <v>113748.6640625</v>
      </c>
      <c r="F199" s="5">
        <v>1</v>
      </c>
      <c r="G199" s="5">
        <v>5.6174999999999997</v>
      </c>
      <c r="H199" s="7">
        <v>0</v>
      </c>
      <c r="I199">
        <v>878.38070000000005</v>
      </c>
      <c r="J199">
        <v>3.4853420000000002</v>
      </c>
      <c r="K199">
        <v>-0.93122629999999995</v>
      </c>
      <c r="L199" s="5">
        <v>2.7033</v>
      </c>
      <c r="M199" s="5">
        <v>0</v>
      </c>
      <c r="N199">
        <v>869.60389999999995</v>
      </c>
      <c r="O199">
        <v>871.70960000000002</v>
      </c>
      <c r="P199" s="5">
        <v>6.2082076102010202</v>
      </c>
      <c r="Q199">
        <v>886.30359999999996</v>
      </c>
      <c r="R199">
        <v>9.7627199999999997E-2</v>
      </c>
      <c r="S199">
        <f t="shared" si="5"/>
        <v>86.527338817919997</v>
      </c>
      <c r="U199">
        <v>21.250810000000001</v>
      </c>
      <c r="V199">
        <v>3.8186499</v>
      </c>
      <c r="W199">
        <v>2.9338584000000001</v>
      </c>
      <c r="X199">
        <v>2.6483140000000001</v>
      </c>
      <c r="Y199">
        <v>5.0289728</v>
      </c>
      <c r="Z199">
        <v>8.3191377810715803</v>
      </c>
      <c r="AA199" s="5">
        <v>2.7033</v>
      </c>
    </row>
    <row r="200" spans="1:27" x14ac:dyDescent="0.15">
      <c r="A200" s="5">
        <v>1924.5</v>
      </c>
      <c r="B200">
        <v>7.9444879999999998</v>
      </c>
      <c r="C200" s="5">
        <f t="shared" si="4"/>
        <v>84.997297971630005</v>
      </c>
      <c r="D200">
        <v>9.8349900000000004E-2</v>
      </c>
      <c r="E200" s="5">
        <v>114252.3359375</v>
      </c>
      <c r="F200" s="5">
        <v>1</v>
      </c>
      <c r="G200" s="5">
        <v>5.3362999999999996</v>
      </c>
      <c r="H200" s="7">
        <v>0</v>
      </c>
      <c r="I200">
        <v>864.2337</v>
      </c>
      <c r="J200">
        <v>3.247258</v>
      </c>
      <c r="K200">
        <v>-0.707067</v>
      </c>
      <c r="L200" s="5">
        <v>1.9866999999999999</v>
      </c>
      <c r="M200" s="5">
        <v>0</v>
      </c>
      <c r="N200">
        <v>876.1096</v>
      </c>
      <c r="O200">
        <v>878.81129999999996</v>
      </c>
      <c r="P200" s="5">
        <v>5.7798652923072504</v>
      </c>
      <c r="Q200">
        <v>871.69600000000003</v>
      </c>
      <c r="R200">
        <v>9.7595699999999994E-2</v>
      </c>
      <c r="S200">
        <f t="shared" si="5"/>
        <v>85.073781307199994</v>
      </c>
      <c r="U200">
        <v>21.030840000000001</v>
      </c>
      <c r="V200">
        <v>3.5577972999999998</v>
      </c>
      <c r="W200">
        <v>2.9113034</v>
      </c>
      <c r="X200">
        <v>2.627955</v>
      </c>
      <c r="Y200">
        <v>5.0084739999999996</v>
      </c>
      <c r="Z200">
        <v>8.3862512293630704</v>
      </c>
      <c r="AA200" s="5">
        <v>1.9866999999999999</v>
      </c>
    </row>
    <row r="201" spans="1:27" x14ac:dyDescent="0.15">
      <c r="A201" s="5">
        <v>1924.75</v>
      </c>
      <c r="B201">
        <v>7.9868350000000001</v>
      </c>
      <c r="C201" s="5">
        <f t="shared" si="4"/>
        <v>89.333003835679989</v>
      </c>
      <c r="D201">
        <v>9.9497199999999994E-2</v>
      </c>
      <c r="E201" s="5">
        <v>114682.3359375</v>
      </c>
      <c r="F201" s="5">
        <v>0</v>
      </c>
      <c r="G201" s="5">
        <v>5.1813000000000002</v>
      </c>
      <c r="H201" s="7">
        <v>0</v>
      </c>
      <c r="I201">
        <v>897.84439999999995</v>
      </c>
      <c r="J201">
        <v>3.5576210000000001</v>
      </c>
      <c r="K201">
        <v>-1.0541739999999999</v>
      </c>
      <c r="L201" s="5">
        <v>2.52</v>
      </c>
      <c r="M201" s="5">
        <v>0</v>
      </c>
      <c r="N201">
        <v>882.67290000000003</v>
      </c>
      <c r="O201">
        <v>885.98940000000005</v>
      </c>
      <c r="P201" s="5">
        <v>5.4634500719053296</v>
      </c>
      <c r="Q201">
        <v>903.85760000000005</v>
      </c>
      <c r="R201">
        <v>9.8698999999999995E-2</v>
      </c>
      <c r="S201">
        <f t="shared" si="5"/>
        <v>89.209841262400005</v>
      </c>
      <c r="U201">
        <v>20.847829999999998</v>
      </c>
      <c r="V201">
        <v>3.8978410999999999</v>
      </c>
      <c r="W201">
        <v>2.8798911999999999</v>
      </c>
      <c r="X201">
        <v>2.5996000000000001</v>
      </c>
      <c r="Y201">
        <v>4.9877473999999999</v>
      </c>
      <c r="Z201">
        <v>8.4536981069754304</v>
      </c>
      <c r="AA201" s="5">
        <v>2.52</v>
      </c>
    </row>
    <row r="202" spans="1:27" x14ac:dyDescent="0.15">
      <c r="A202" s="5">
        <v>1925</v>
      </c>
      <c r="B202">
        <v>8.5789639999999991</v>
      </c>
      <c r="C202" s="5">
        <f t="shared" si="4"/>
        <v>91.053018296599987</v>
      </c>
      <c r="D202">
        <v>0.1009205</v>
      </c>
      <c r="E202" s="5">
        <v>115112.3359375</v>
      </c>
      <c r="F202" s="5">
        <v>0</v>
      </c>
      <c r="G202" s="5">
        <v>5.1574999999999998</v>
      </c>
      <c r="H202" s="7">
        <v>0</v>
      </c>
      <c r="I202">
        <v>902.22519999999997</v>
      </c>
      <c r="J202">
        <v>3.2640129999999998</v>
      </c>
      <c r="K202">
        <v>-0.55990770000000001</v>
      </c>
      <c r="L202" s="5">
        <v>2.67</v>
      </c>
      <c r="M202" s="5">
        <v>0</v>
      </c>
      <c r="N202">
        <v>889.29430000000002</v>
      </c>
      <c r="O202">
        <v>893.24490000000003</v>
      </c>
      <c r="P202" s="5">
        <v>5.28812479235041</v>
      </c>
      <c r="Q202">
        <v>904.96479999999997</v>
      </c>
      <c r="R202">
        <v>0.1002103</v>
      </c>
      <c r="S202">
        <f t="shared" si="5"/>
        <v>90.68679409744</v>
      </c>
      <c r="U202">
        <v>20.682459999999999</v>
      </c>
      <c r="V202">
        <v>3.5761547999999999</v>
      </c>
      <c r="W202">
        <v>3.0933929</v>
      </c>
      <c r="X202">
        <v>2.792322</v>
      </c>
      <c r="Y202">
        <v>4.9668112999999998</v>
      </c>
      <c r="Z202">
        <v>8.5214325774842603</v>
      </c>
      <c r="AA202" s="5">
        <v>2.67</v>
      </c>
    </row>
    <row r="203" spans="1:27" x14ac:dyDescent="0.15">
      <c r="A203" s="5">
        <v>1925.25</v>
      </c>
      <c r="B203">
        <v>7.814584</v>
      </c>
      <c r="C203" s="5">
        <f t="shared" si="4"/>
        <v>89.948838263820008</v>
      </c>
      <c r="D203">
        <v>9.9766599999999997E-2</v>
      </c>
      <c r="E203" s="5">
        <v>115542.3359375</v>
      </c>
      <c r="F203" s="5">
        <v>0</v>
      </c>
      <c r="G203" s="5">
        <v>4.9550000000000001</v>
      </c>
      <c r="H203" s="7">
        <v>0</v>
      </c>
      <c r="I203">
        <v>901.59270000000004</v>
      </c>
      <c r="J203">
        <v>3.2239010000000001</v>
      </c>
      <c r="K203">
        <v>-0.77324800000000005</v>
      </c>
      <c r="L203" s="5">
        <v>2.79</v>
      </c>
      <c r="M203" s="5">
        <v>0</v>
      </c>
      <c r="N203">
        <v>895.97469999999998</v>
      </c>
      <c r="O203">
        <v>900.5788</v>
      </c>
      <c r="P203" s="5">
        <v>5.0590796262462296</v>
      </c>
      <c r="Q203">
        <v>902.32069999999999</v>
      </c>
      <c r="R203">
        <v>9.9152000000000004E-2</v>
      </c>
      <c r="S203">
        <f t="shared" si="5"/>
        <v>89.466902046400008</v>
      </c>
      <c r="U203">
        <v>20.516190000000002</v>
      </c>
      <c r="V203">
        <v>3.5322070000000001</v>
      </c>
      <c r="W203">
        <v>2.8114124999999999</v>
      </c>
      <c r="X203">
        <v>2.5377860000000001</v>
      </c>
      <c r="Y203">
        <v>4.9456847000000002</v>
      </c>
      <c r="Z203">
        <v>8.5894055320670404</v>
      </c>
      <c r="AA203" s="5">
        <v>2.79</v>
      </c>
    </row>
    <row r="204" spans="1:27" x14ac:dyDescent="0.15">
      <c r="A204" s="5">
        <v>1925.5</v>
      </c>
      <c r="B204">
        <v>8.327534</v>
      </c>
      <c r="C204" s="5">
        <f t="shared" si="4"/>
        <v>92.546151368899999</v>
      </c>
      <c r="D204">
        <v>0.1007701</v>
      </c>
      <c r="E204" s="5">
        <v>115959.6640625</v>
      </c>
      <c r="F204" s="5">
        <v>0</v>
      </c>
      <c r="G204" s="5">
        <v>4.5788000000000002</v>
      </c>
      <c r="H204" s="7">
        <v>0</v>
      </c>
      <c r="I204">
        <v>918.38900000000001</v>
      </c>
      <c r="J204">
        <v>3.4127779999999999</v>
      </c>
      <c r="K204">
        <v>-0.81230899999999995</v>
      </c>
      <c r="L204" s="5">
        <v>3.08</v>
      </c>
      <c r="M204" s="5">
        <v>0</v>
      </c>
      <c r="N204">
        <v>902.71510000000001</v>
      </c>
      <c r="O204">
        <v>907.99149999999997</v>
      </c>
      <c r="P204" s="5">
        <v>4.8054774169479701</v>
      </c>
      <c r="Q204">
        <v>918.5018</v>
      </c>
      <c r="R204">
        <v>0.100226</v>
      </c>
      <c r="S204">
        <f t="shared" si="5"/>
        <v>92.057761406799997</v>
      </c>
      <c r="U204">
        <v>20.33005</v>
      </c>
      <c r="V204">
        <v>3.7391459999999999</v>
      </c>
      <c r="W204">
        <v>2.9830359999999998</v>
      </c>
      <c r="X204">
        <v>2.6927059999999998</v>
      </c>
      <c r="Y204">
        <v>4.9243864000000004</v>
      </c>
      <c r="Z204">
        <v>8.6575644979686892</v>
      </c>
      <c r="AA204" s="5">
        <v>3.08</v>
      </c>
    </row>
    <row r="205" spans="1:27" x14ac:dyDescent="0.15">
      <c r="A205" s="5">
        <v>1925.75</v>
      </c>
      <c r="B205">
        <v>8.1285279999999993</v>
      </c>
      <c r="C205" s="5">
        <f t="shared" si="4"/>
        <v>94.888948203040002</v>
      </c>
      <c r="D205">
        <v>0.1012888</v>
      </c>
      <c r="E205" s="5">
        <v>116351.6640625</v>
      </c>
      <c r="F205" s="5">
        <v>0</v>
      </c>
      <c r="G205" s="5">
        <v>4.0286999999999997</v>
      </c>
      <c r="H205" s="7">
        <v>0</v>
      </c>
      <c r="I205">
        <v>936.81579999999997</v>
      </c>
      <c r="J205">
        <v>3.382682</v>
      </c>
      <c r="K205">
        <v>-0.85733530000000002</v>
      </c>
      <c r="L205" s="5">
        <v>3.5632999999999999</v>
      </c>
      <c r="M205" s="5">
        <v>0</v>
      </c>
      <c r="N205">
        <v>909.5163</v>
      </c>
      <c r="O205">
        <v>915.48389999999995</v>
      </c>
      <c r="P205" s="5">
        <v>4.5273181644556102</v>
      </c>
      <c r="Q205">
        <v>937.81539999999995</v>
      </c>
      <c r="R205">
        <v>0.10080649999999999</v>
      </c>
      <c r="S205">
        <f t="shared" si="5"/>
        <v>94.537888120099993</v>
      </c>
      <c r="U205">
        <v>20.12313</v>
      </c>
      <c r="V205">
        <v>3.7061723</v>
      </c>
      <c r="W205">
        <v>2.8989137</v>
      </c>
      <c r="X205">
        <v>2.616771</v>
      </c>
      <c r="Y205">
        <v>4.9029354999999999</v>
      </c>
      <c r="Z205">
        <v>8.7258533680285897</v>
      </c>
      <c r="AA205" s="5">
        <v>3.5632999999999999</v>
      </c>
    </row>
    <row r="206" spans="1:27" x14ac:dyDescent="0.15">
      <c r="A206" s="5">
        <v>1926</v>
      </c>
      <c r="B206">
        <v>7.9836549999999997</v>
      </c>
      <c r="C206" s="5">
        <f t="shared" si="4"/>
        <v>96.265771317359992</v>
      </c>
      <c r="D206">
        <v>0.10128239999999999</v>
      </c>
      <c r="E206" s="5">
        <v>116743.6640625</v>
      </c>
      <c r="F206" s="5">
        <v>0</v>
      </c>
      <c r="G206" s="5">
        <v>3.3580000000000001</v>
      </c>
      <c r="H206" s="7">
        <v>0</v>
      </c>
      <c r="I206">
        <v>950.46889999999996</v>
      </c>
      <c r="J206">
        <v>3.529795</v>
      </c>
      <c r="K206">
        <v>-1.0665579999999999</v>
      </c>
      <c r="L206" s="5">
        <v>3.27</v>
      </c>
      <c r="M206" s="5">
        <v>0</v>
      </c>
      <c r="N206">
        <v>916.37959999999998</v>
      </c>
      <c r="O206">
        <v>923.0575</v>
      </c>
      <c r="P206" s="5">
        <v>4.2326689186197397</v>
      </c>
      <c r="Q206">
        <v>953.94860000000006</v>
      </c>
      <c r="R206">
        <v>0.10085180000000001</v>
      </c>
      <c r="S206">
        <f t="shared" si="5"/>
        <v>96.207433417480004</v>
      </c>
      <c r="U206">
        <v>19.894570000000002</v>
      </c>
      <c r="V206">
        <v>3.8673533</v>
      </c>
      <c r="W206">
        <v>2.8345117000000002</v>
      </c>
      <c r="X206">
        <v>2.5586370000000001</v>
      </c>
      <c r="Y206">
        <v>4.8813503999999996</v>
      </c>
      <c r="Z206">
        <v>8.7942119563216199</v>
      </c>
      <c r="AA206" s="5">
        <v>3.27</v>
      </c>
    </row>
    <row r="207" spans="1:27" x14ac:dyDescent="0.15">
      <c r="A207" s="5">
        <v>1926.25</v>
      </c>
      <c r="B207">
        <v>8.5334389999999996</v>
      </c>
      <c r="C207" s="5">
        <f t="shared" si="4"/>
        <v>96.872504731079999</v>
      </c>
      <c r="D207">
        <v>0.10117719999999999</v>
      </c>
      <c r="E207" s="5">
        <v>117135.6640625</v>
      </c>
      <c r="F207" s="5">
        <v>0</v>
      </c>
      <c r="G207" s="5">
        <v>2.8186</v>
      </c>
      <c r="H207" s="7">
        <v>0</v>
      </c>
      <c r="I207">
        <v>957.45389999999998</v>
      </c>
      <c r="J207">
        <v>3.5297719999999999</v>
      </c>
      <c r="K207">
        <v>-0.9139583</v>
      </c>
      <c r="L207" s="5">
        <v>3.06</v>
      </c>
      <c r="M207" s="5">
        <v>0</v>
      </c>
      <c r="N207">
        <v>923.30619999999999</v>
      </c>
      <c r="O207">
        <v>930.7133</v>
      </c>
      <c r="P207" s="5">
        <v>3.95984816623062</v>
      </c>
      <c r="Q207">
        <v>962.42499999999995</v>
      </c>
      <c r="R207">
        <v>0.10067329999999999</v>
      </c>
      <c r="S207">
        <f t="shared" si="5"/>
        <v>96.890500752499989</v>
      </c>
      <c r="U207">
        <v>19.64321</v>
      </c>
      <c r="V207">
        <v>3.8673286999999998</v>
      </c>
      <c r="W207">
        <v>3.0035387999999998</v>
      </c>
      <c r="X207">
        <v>2.7112129999999999</v>
      </c>
      <c r="Y207">
        <v>4.8596491000000004</v>
      </c>
      <c r="Z207">
        <v>8.8625753797692806</v>
      </c>
      <c r="AA207" s="5">
        <v>3.06</v>
      </c>
    </row>
    <row r="208" spans="1:27" x14ac:dyDescent="0.15">
      <c r="A208" s="5">
        <v>1926.5</v>
      </c>
      <c r="B208">
        <v>7.8969880000000003</v>
      </c>
      <c r="C208" s="5">
        <f t="shared" si="4"/>
        <v>99.554500574100004</v>
      </c>
      <c r="D208">
        <v>0.1012506</v>
      </c>
      <c r="E208" s="5">
        <v>117533.5</v>
      </c>
      <c r="F208" s="5">
        <v>0</v>
      </c>
      <c r="G208" s="5">
        <v>2.4636</v>
      </c>
      <c r="H208" s="7">
        <v>0</v>
      </c>
      <c r="I208">
        <v>983.24850000000004</v>
      </c>
      <c r="J208">
        <v>3.8980649999999999</v>
      </c>
      <c r="K208">
        <v>-1.526548</v>
      </c>
      <c r="L208" s="5">
        <v>3.2667000000000002</v>
      </c>
      <c r="M208" s="5">
        <v>0</v>
      </c>
      <c r="N208">
        <v>930.29669999999999</v>
      </c>
      <c r="O208">
        <v>938.45190000000002</v>
      </c>
      <c r="P208" s="5">
        <v>3.71692295713882</v>
      </c>
      <c r="Q208">
        <v>988.82849999999996</v>
      </c>
      <c r="R208">
        <v>0.1005504</v>
      </c>
      <c r="S208">
        <f t="shared" si="5"/>
        <v>99.427101206399996</v>
      </c>
      <c r="U208">
        <v>19.368680000000001</v>
      </c>
      <c r="V208">
        <v>4.2708414000000001</v>
      </c>
      <c r="W208">
        <v>2.7439279999999999</v>
      </c>
      <c r="X208">
        <v>2.4768690000000002</v>
      </c>
      <c r="Y208">
        <v>4.8378477000000002</v>
      </c>
      <c r="Z208">
        <v>8.9308733190811402</v>
      </c>
      <c r="AA208" s="5">
        <v>3.2667000000000002</v>
      </c>
    </row>
    <row r="209" spans="1:27" x14ac:dyDescent="0.15">
      <c r="A209" s="5">
        <v>1926.75</v>
      </c>
      <c r="B209">
        <v>8.621143</v>
      </c>
      <c r="C209" s="5">
        <f t="shared" si="4"/>
        <v>100.33660791755999</v>
      </c>
      <c r="D209">
        <v>0.1012332</v>
      </c>
      <c r="E209" s="5">
        <v>117943</v>
      </c>
      <c r="F209" s="5">
        <v>1</v>
      </c>
      <c r="G209" s="5">
        <v>2.9597000000000002</v>
      </c>
      <c r="H209" s="7">
        <v>0</v>
      </c>
      <c r="I209">
        <v>991.14329999999995</v>
      </c>
      <c r="J209">
        <v>3.584044</v>
      </c>
      <c r="K209">
        <v>-1.03085</v>
      </c>
      <c r="L209" s="5">
        <v>3.3332999999999999</v>
      </c>
      <c r="M209" s="5">
        <v>0</v>
      </c>
      <c r="N209">
        <v>937.35220000000004</v>
      </c>
      <c r="O209">
        <v>946.27419999999995</v>
      </c>
      <c r="P209" s="5">
        <v>4.1705599580110198</v>
      </c>
      <c r="Q209">
        <v>996.19529999999997</v>
      </c>
      <c r="R209">
        <v>0.10021720000000001</v>
      </c>
      <c r="S209">
        <f t="shared" si="5"/>
        <v>99.835903619160007</v>
      </c>
      <c r="U209">
        <v>19.08107</v>
      </c>
      <c r="V209">
        <v>3.9267908999999999</v>
      </c>
      <c r="W209">
        <v>2.9357923000000001</v>
      </c>
      <c r="X209">
        <v>2.6500599999999999</v>
      </c>
      <c r="Y209">
        <v>4.8159603999999998</v>
      </c>
      <c r="Z209">
        <v>8.9990294109913602</v>
      </c>
      <c r="AA209" s="5">
        <v>3.3332999999999999</v>
      </c>
    </row>
    <row r="210" spans="1:27" x14ac:dyDescent="0.15">
      <c r="A210" s="5">
        <v>1927</v>
      </c>
      <c r="B210">
        <v>8.9865390000000005</v>
      </c>
      <c r="C210" s="5">
        <f t="shared" si="4"/>
        <v>98.772506796590008</v>
      </c>
      <c r="D210">
        <v>9.9895300000000006E-2</v>
      </c>
      <c r="E210" s="5">
        <v>118352.5</v>
      </c>
      <c r="F210" s="5">
        <v>1</v>
      </c>
      <c r="G210" s="5">
        <v>3.3178000000000001</v>
      </c>
      <c r="H210" s="7">
        <v>0</v>
      </c>
      <c r="I210">
        <v>988.76030000000003</v>
      </c>
      <c r="J210">
        <v>3.5197310000000002</v>
      </c>
      <c r="K210">
        <v>-0.92735979999999996</v>
      </c>
      <c r="L210" s="5">
        <v>3.24</v>
      </c>
      <c r="M210" s="5">
        <v>0</v>
      </c>
      <c r="N210">
        <v>944.4742</v>
      </c>
      <c r="O210">
        <v>954.18129999999996</v>
      </c>
      <c r="P210" s="5">
        <v>4.3505514200353899</v>
      </c>
      <c r="Q210">
        <v>992.17899999999997</v>
      </c>
      <c r="R210">
        <v>9.8464300000000005E-2</v>
      </c>
      <c r="S210">
        <f t="shared" si="5"/>
        <v>97.694210709700002</v>
      </c>
      <c r="U210">
        <v>18.791699999999999</v>
      </c>
      <c r="V210">
        <v>3.8563269999999998</v>
      </c>
      <c r="W210">
        <v>2.9772677000000001</v>
      </c>
      <c r="X210">
        <v>2.6874989999999999</v>
      </c>
      <c r="Y210">
        <v>4.7939990000000003</v>
      </c>
      <c r="Z210">
        <v>9.0669608249607894</v>
      </c>
      <c r="AA210" s="5">
        <v>3.24</v>
      </c>
    </row>
    <row r="211" spans="1:27" x14ac:dyDescent="0.15">
      <c r="A211" s="5">
        <v>1927.25</v>
      </c>
      <c r="B211">
        <v>8.5148449999999993</v>
      </c>
      <c r="C211" s="5">
        <f t="shared" si="4"/>
        <v>98.403975856680006</v>
      </c>
      <c r="D211">
        <v>9.8856700000000006E-2</v>
      </c>
      <c r="E211" s="5">
        <v>118762</v>
      </c>
      <c r="F211" s="5">
        <v>1</v>
      </c>
      <c r="G211" s="5">
        <v>3.5895999999999999</v>
      </c>
      <c r="H211" s="7">
        <v>0</v>
      </c>
      <c r="I211">
        <v>995.42039999999997</v>
      </c>
      <c r="J211">
        <v>3.6490749999999998</v>
      </c>
      <c r="K211">
        <v>-1.246381</v>
      </c>
      <c r="L211" s="5">
        <v>3.2633000000000001</v>
      </c>
      <c r="M211" s="5">
        <v>0</v>
      </c>
      <c r="N211">
        <v>951.6635</v>
      </c>
      <c r="O211">
        <v>962.17409999999995</v>
      </c>
      <c r="P211" s="5">
        <v>4.3984105363557298</v>
      </c>
      <c r="Q211">
        <v>998.26009999999997</v>
      </c>
      <c r="R211">
        <v>9.7305199999999994E-2</v>
      </c>
      <c r="S211">
        <f t="shared" si="5"/>
        <v>97.135898682519993</v>
      </c>
      <c r="U211">
        <v>18.511900000000001</v>
      </c>
      <c r="V211">
        <v>3.9980406999999998</v>
      </c>
      <c r="W211">
        <v>2.7710124999999999</v>
      </c>
      <c r="X211">
        <v>2.5013179999999999</v>
      </c>
      <c r="Y211">
        <v>4.7719734999999996</v>
      </c>
      <c r="Z211">
        <v>9.1345786911208897</v>
      </c>
      <c r="AA211" s="5">
        <v>3.2633000000000001</v>
      </c>
    </row>
    <row r="212" spans="1:27" x14ac:dyDescent="0.15">
      <c r="A212" s="5">
        <v>1927.5</v>
      </c>
      <c r="B212">
        <v>9.1651530000000001</v>
      </c>
      <c r="C212" s="5">
        <f t="shared" si="4"/>
        <v>97.465949727500004</v>
      </c>
      <c r="D212">
        <v>9.9455000000000002E-2</v>
      </c>
      <c r="E212" s="5">
        <v>119157.8359375</v>
      </c>
      <c r="F212" s="5">
        <v>1</v>
      </c>
      <c r="G212" s="5">
        <v>4.1192000000000002</v>
      </c>
      <c r="H212" s="7">
        <v>0</v>
      </c>
      <c r="I212">
        <v>980.00049999999999</v>
      </c>
      <c r="J212">
        <v>3.5790250000000001</v>
      </c>
      <c r="K212">
        <v>-1.0088060000000001</v>
      </c>
      <c r="L212" s="5">
        <v>2.78</v>
      </c>
      <c r="M212" s="5">
        <v>0</v>
      </c>
      <c r="N212">
        <v>958.92129999999997</v>
      </c>
      <c r="O212">
        <v>970.25379999999996</v>
      </c>
      <c r="P212" s="5">
        <v>4.6772628914935499</v>
      </c>
      <c r="Q212">
        <v>983.22050000000002</v>
      </c>
      <c r="R212">
        <v>9.8043099999999994E-2</v>
      </c>
      <c r="S212">
        <f t="shared" si="5"/>
        <v>96.39798580355</v>
      </c>
      <c r="U212">
        <v>18.252189999999999</v>
      </c>
      <c r="V212">
        <v>3.9212913999999999</v>
      </c>
      <c r="W212">
        <v>2.9545021</v>
      </c>
      <c r="X212">
        <v>2.6669489999999998</v>
      </c>
      <c r="Y212">
        <v>4.7498924000000002</v>
      </c>
      <c r="Z212">
        <v>9.2017883904422497</v>
      </c>
      <c r="AA212" s="5">
        <v>2.78</v>
      </c>
    </row>
    <row r="213" spans="1:27" x14ac:dyDescent="0.15">
      <c r="A213" s="5">
        <v>1927.75</v>
      </c>
      <c r="B213">
        <v>8.9356329999999993</v>
      </c>
      <c r="C213" s="5">
        <f t="shared" si="4"/>
        <v>95.926738111050014</v>
      </c>
      <c r="D213">
        <v>9.9830500000000003E-2</v>
      </c>
      <c r="E213" s="5">
        <v>119526.3359375</v>
      </c>
      <c r="F213" s="5">
        <v>1</v>
      </c>
      <c r="G213" s="5">
        <v>4.5734000000000004</v>
      </c>
      <c r="H213" s="7">
        <v>0</v>
      </c>
      <c r="I213">
        <v>960.89610000000005</v>
      </c>
      <c r="J213">
        <v>3.4917470000000002</v>
      </c>
      <c r="K213">
        <v>-0.98434109999999997</v>
      </c>
      <c r="L213" s="5">
        <v>3.0966999999999998</v>
      </c>
      <c r="M213" s="5">
        <v>0</v>
      </c>
      <c r="N213">
        <v>966.24869999999999</v>
      </c>
      <c r="O213">
        <v>978.42150000000004</v>
      </c>
      <c r="P213" s="5">
        <v>4.8537751521155199</v>
      </c>
      <c r="Q213">
        <v>965.45119999999997</v>
      </c>
      <c r="R213">
        <v>9.8855299999999993E-2</v>
      </c>
      <c r="S213">
        <f t="shared" si="5"/>
        <v>95.439968011359994</v>
      </c>
      <c r="U213">
        <v>18.01371</v>
      </c>
      <c r="V213">
        <v>3.8256671</v>
      </c>
      <c r="W213">
        <v>2.8823036000000002</v>
      </c>
      <c r="X213">
        <v>2.6017769999999998</v>
      </c>
      <c r="Y213">
        <v>4.7277629000000001</v>
      </c>
      <c r="Z213">
        <v>9.2684897589168003</v>
      </c>
      <c r="AA213" s="5">
        <v>3.0966999999999998</v>
      </c>
    </row>
    <row r="214" spans="1:27" x14ac:dyDescent="0.15">
      <c r="A214" s="5">
        <v>1928</v>
      </c>
      <c r="B214">
        <v>9.3361450000000001</v>
      </c>
      <c r="C214" s="5">
        <f t="shared" si="4"/>
        <v>95.352503808240002</v>
      </c>
      <c r="D214">
        <v>9.85761E-2</v>
      </c>
      <c r="E214" s="5">
        <v>119894.8359375</v>
      </c>
      <c r="F214" s="5">
        <v>0</v>
      </c>
      <c r="G214" s="5">
        <v>4.8166000000000002</v>
      </c>
      <c r="H214" s="7">
        <v>0.25600000000000001</v>
      </c>
      <c r="I214">
        <v>967.29840000000002</v>
      </c>
      <c r="J214">
        <v>3.8485279999999999</v>
      </c>
      <c r="K214">
        <v>-1.2052229999999999</v>
      </c>
      <c r="L214" s="5">
        <v>3.3033000000000001</v>
      </c>
      <c r="M214" s="5">
        <v>0</v>
      </c>
      <c r="N214">
        <v>973.64689999999996</v>
      </c>
      <c r="O214">
        <v>986.67759999999998</v>
      </c>
      <c r="P214" s="5">
        <v>4.8386220782538398</v>
      </c>
      <c r="Q214">
        <v>974.26440000000002</v>
      </c>
      <c r="R214">
        <v>9.8351300000000003E-2</v>
      </c>
      <c r="S214">
        <f t="shared" si="5"/>
        <v>95.820170283720003</v>
      </c>
      <c r="U214">
        <v>17.797560000000001</v>
      </c>
      <c r="V214">
        <v>4.2165675</v>
      </c>
      <c r="W214">
        <v>3.0435384999999999</v>
      </c>
      <c r="X214">
        <v>2.7473200000000002</v>
      </c>
      <c r="Y214">
        <v>4.7055917000000003</v>
      </c>
      <c r="Z214">
        <v>9.3345775499480794</v>
      </c>
      <c r="AA214" s="5">
        <v>3.3033000000000001</v>
      </c>
    </row>
    <row r="215" spans="1:27" x14ac:dyDescent="0.15">
      <c r="A215" s="5">
        <v>1928.25</v>
      </c>
      <c r="B215">
        <v>9.0242310000000003</v>
      </c>
      <c r="C215" s="5">
        <f t="shared" si="4"/>
        <v>96.576674571240005</v>
      </c>
      <c r="D215">
        <v>9.8689700000000005E-2</v>
      </c>
      <c r="E215" s="5">
        <v>120263.3359375</v>
      </c>
      <c r="F215" s="5">
        <v>0</v>
      </c>
      <c r="G215" s="5">
        <v>5.2041000000000004</v>
      </c>
      <c r="H215" s="7">
        <v>0</v>
      </c>
      <c r="I215">
        <v>978.58920000000001</v>
      </c>
      <c r="J215">
        <v>3.3190680000000001</v>
      </c>
      <c r="K215">
        <v>-0.73356060000000001</v>
      </c>
      <c r="L215" s="5">
        <v>3.8132999999999999</v>
      </c>
      <c r="M215" s="5">
        <v>0</v>
      </c>
      <c r="N215">
        <v>981.11670000000004</v>
      </c>
      <c r="O215">
        <v>995.02340000000004</v>
      </c>
      <c r="P215" s="5">
        <v>5.2075087800614401</v>
      </c>
      <c r="Q215">
        <v>986.64490000000001</v>
      </c>
      <c r="R215">
        <v>9.8959400000000003E-2</v>
      </c>
      <c r="S215">
        <f t="shared" si="5"/>
        <v>97.637787317060003</v>
      </c>
      <c r="U215">
        <v>17.604289999999999</v>
      </c>
      <c r="V215">
        <v>3.6364744</v>
      </c>
      <c r="W215">
        <v>2.9636556000000001</v>
      </c>
      <c r="X215">
        <v>2.6752120000000001</v>
      </c>
      <c r="Y215">
        <v>4.6833853999999997</v>
      </c>
      <c r="Z215">
        <v>9.3999418218498505</v>
      </c>
      <c r="AA215" s="5">
        <v>3.8132999999999999</v>
      </c>
    </row>
    <row r="216" spans="1:27" x14ac:dyDescent="0.15">
      <c r="A216" s="5">
        <v>1928.5</v>
      </c>
      <c r="B216">
        <v>9.2568099999999998</v>
      </c>
      <c r="C216" s="5">
        <f t="shared" si="4"/>
        <v>99.120653199000003</v>
      </c>
      <c r="D216">
        <v>9.9053000000000002E-2</v>
      </c>
      <c r="E216" s="5">
        <v>120613.8359375</v>
      </c>
      <c r="F216" s="5">
        <v>0</v>
      </c>
      <c r="G216" s="5">
        <v>4.9337999999999997</v>
      </c>
      <c r="H216" s="7">
        <v>0</v>
      </c>
      <c r="I216">
        <v>1000.683</v>
      </c>
      <c r="J216">
        <v>3.2879360000000002</v>
      </c>
      <c r="K216">
        <v>-0.62118340000000005</v>
      </c>
      <c r="L216" s="5">
        <v>4.3499999999999996</v>
      </c>
      <c r="M216" s="5">
        <v>0</v>
      </c>
      <c r="N216">
        <v>988.65989999999999</v>
      </c>
      <c r="O216">
        <v>1003.46</v>
      </c>
      <c r="P216" s="5">
        <v>5.2044433509038504</v>
      </c>
      <c r="Q216">
        <v>1008.499</v>
      </c>
      <c r="R216">
        <v>9.9563499999999999E-2</v>
      </c>
      <c r="S216">
        <f t="shared" si="5"/>
        <v>100.4096901865</v>
      </c>
      <c r="U216">
        <v>17.435099999999998</v>
      </c>
      <c r="V216">
        <v>3.6023651999999999</v>
      </c>
      <c r="W216">
        <v>3.0527288000000001</v>
      </c>
      <c r="X216">
        <v>2.7556150000000001</v>
      </c>
      <c r="Y216">
        <v>4.6611504999999998</v>
      </c>
      <c r="Z216">
        <v>9.4644681149583505</v>
      </c>
      <c r="AA216" s="5">
        <v>4.3499999999999996</v>
      </c>
    </row>
    <row r="217" spans="1:27" x14ac:dyDescent="0.15">
      <c r="A217" s="5">
        <v>1928.75</v>
      </c>
      <c r="B217">
        <v>9.4336990000000007</v>
      </c>
      <c r="C217" s="5">
        <f t="shared" si="4"/>
        <v>99.339247118500012</v>
      </c>
      <c r="D217">
        <v>9.8265500000000006E-2</v>
      </c>
      <c r="E217" s="5">
        <v>120928.3359375</v>
      </c>
      <c r="F217" s="5">
        <v>0</v>
      </c>
      <c r="G217" s="5">
        <v>4.0056000000000003</v>
      </c>
      <c r="H217" s="7">
        <v>0</v>
      </c>
      <c r="I217">
        <v>1010.927</v>
      </c>
      <c r="J217">
        <v>3.4182600000000001</v>
      </c>
      <c r="K217">
        <v>-0.68798999999999999</v>
      </c>
      <c r="L217" s="5">
        <v>4.4066999999999998</v>
      </c>
      <c r="M217" s="5">
        <v>0</v>
      </c>
      <c r="N217">
        <v>996.27769999999998</v>
      </c>
      <c r="O217">
        <v>1011.9880000000001</v>
      </c>
      <c r="P217" s="5">
        <v>4.82942579078109</v>
      </c>
      <c r="Q217">
        <v>1016.893</v>
      </c>
      <c r="R217">
        <v>9.8748799999999998E-2</v>
      </c>
      <c r="S217">
        <f t="shared" si="5"/>
        <v>100.41696347840001</v>
      </c>
      <c r="U217">
        <v>17.275919999999999</v>
      </c>
      <c r="V217">
        <v>3.7451523999999998</v>
      </c>
      <c r="W217">
        <v>3.1269971000000001</v>
      </c>
      <c r="X217">
        <v>2.8226550000000001</v>
      </c>
      <c r="Y217">
        <v>4.6388942999999996</v>
      </c>
      <c r="Z217">
        <v>9.5280377737679807</v>
      </c>
      <c r="AA217" s="5">
        <v>4.4066999999999998</v>
      </c>
    </row>
    <row r="218" spans="1:27" x14ac:dyDescent="0.15">
      <c r="A218" s="5">
        <v>1929</v>
      </c>
      <c r="B218">
        <v>9.6170760000000008</v>
      </c>
      <c r="C218" s="5">
        <f t="shared" si="4"/>
        <v>101.6625864247</v>
      </c>
      <c r="D218">
        <v>9.8541100000000006E-2</v>
      </c>
      <c r="E218" s="5">
        <v>121242.8359375</v>
      </c>
      <c r="F218" s="5">
        <v>0</v>
      </c>
      <c r="G218" s="5">
        <v>2.6522000000000001</v>
      </c>
      <c r="H218" s="7">
        <v>0</v>
      </c>
      <c r="I218">
        <v>1031.6769999999999</v>
      </c>
      <c r="J218">
        <v>3.8181419999999999</v>
      </c>
      <c r="K218">
        <v>-0.93757959999999996</v>
      </c>
      <c r="L218" s="5">
        <v>4.55</v>
      </c>
      <c r="M218" s="5">
        <v>0</v>
      </c>
      <c r="N218">
        <v>1003.971</v>
      </c>
      <c r="O218">
        <v>1020.609</v>
      </c>
      <c r="P218" s="5">
        <v>4.2080250748550103</v>
      </c>
      <c r="Q218">
        <v>1034.248</v>
      </c>
      <c r="R218">
        <v>9.8743999999999998E-2</v>
      </c>
      <c r="S218">
        <f t="shared" si="5"/>
        <v>102.12578451200001</v>
      </c>
      <c r="T218">
        <v>10.47242</v>
      </c>
      <c r="U218">
        <v>17.112649999999999</v>
      </c>
      <c r="V218">
        <v>4.0505452000000002</v>
      </c>
      <c r="W218">
        <v>3.2070587000000002</v>
      </c>
      <c r="X218">
        <v>2.9793639999999999</v>
      </c>
      <c r="Y218">
        <v>4.6166239999999998</v>
      </c>
      <c r="Z218">
        <v>9.5905276121050207</v>
      </c>
      <c r="AA218" s="5">
        <v>4.55</v>
      </c>
    </row>
    <row r="219" spans="1:27" x14ac:dyDescent="0.15">
      <c r="A219" s="5">
        <v>1929.25</v>
      </c>
      <c r="B219">
        <v>9.3141239999999996</v>
      </c>
      <c r="C219" s="5">
        <f t="shared" si="4"/>
        <v>106.07378393879999</v>
      </c>
      <c r="D219">
        <v>9.8655300000000001E-2</v>
      </c>
      <c r="E219" s="5">
        <v>121557.3359375</v>
      </c>
      <c r="F219" s="5">
        <v>0</v>
      </c>
      <c r="G219" s="5">
        <v>1.9795</v>
      </c>
      <c r="H219" s="7">
        <v>0</v>
      </c>
      <c r="I219">
        <v>1075.1959999999999</v>
      </c>
      <c r="J219">
        <v>3.7546270000000002</v>
      </c>
      <c r="K219">
        <v>-0.99436310000000006</v>
      </c>
      <c r="L219" s="5">
        <v>4.8967000000000001</v>
      </c>
      <c r="M219" s="5">
        <v>0</v>
      </c>
      <c r="N219">
        <v>1011.741</v>
      </c>
      <c r="O219">
        <v>1029.3230000000001</v>
      </c>
      <c r="P219" s="5">
        <v>3.93669383514451</v>
      </c>
      <c r="Q219">
        <v>1075.3240000000001</v>
      </c>
      <c r="R219">
        <v>9.8665199999999995E-2</v>
      </c>
      <c r="S219">
        <f t="shared" si="5"/>
        <v>106.09705752480001</v>
      </c>
      <c r="T219">
        <v>10.44171</v>
      </c>
      <c r="U219">
        <v>16.931080000000001</v>
      </c>
      <c r="V219">
        <v>4.0499371000000002</v>
      </c>
      <c r="W219">
        <v>3.1212157999999999</v>
      </c>
      <c r="X219">
        <v>2.8591579999999999</v>
      </c>
      <c r="Y219">
        <v>4.5943465999999997</v>
      </c>
      <c r="Z219">
        <v>9.6518089213579898</v>
      </c>
      <c r="AA219" s="5">
        <v>4.8967000000000001</v>
      </c>
    </row>
    <row r="220" spans="1:27" x14ac:dyDescent="0.15">
      <c r="A220" s="5">
        <v>1929.5</v>
      </c>
      <c r="B220">
        <v>9.485061</v>
      </c>
      <c r="C220" s="5">
        <f t="shared" si="4"/>
        <v>108.10038239000001</v>
      </c>
      <c r="D220">
        <v>9.9728200000000003E-2</v>
      </c>
      <c r="E220" s="5">
        <v>121885.4140625</v>
      </c>
      <c r="F220" s="5">
        <v>1</v>
      </c>
      <c r="G220" s="5">
        <v>2.5537000000000001</v>
      </c>
      <c r="H220" s="7">
        <v>0</v>
      </c>
      <c r="I220">
        <v>1083.95</v>
      </c>
      <c r="J220">
        <v>3.7440129999999998</v>
      </c>
      <c r="K220">
        <v>-0.99330499999999999</v>
      </c>
      <c r="L220" s="5">
        <v>4.6100000000000003</v>
      </c>
      <c r="M220" s="5">
        <v>0</v>
      </c>
      <c r="N220">
        <v>1019.59</v>
      </c>
      <c r="O220">
        <v>1038.1320000000001</v>
      </c>
      <c r="P220" s="5">
        <v>4.4743343801448097</v>
      </c>
      <c r="Q220">
        <v>1082.6790000000001</v>
      </c>
      <c r="R220">
        <v>9.9630899999999994E-2</v>
      </c>
      <c r="S220">
        <f t="shared" si="5"/>
        <v>107.8682831811</v>
      </c>
      <c r="T220">
        <v>10.7037</v>
      </c>
      <c r="U220">
        <v>16.717020000000002</v>
      </c>
      <c r="V220">
        <v>4.1322554</v>
      </c>
      <c r="W220">
        <v>3.1903313999999998</v>
      </c>
      <c r="X220">
        <v>2.8528509999999998</v>
      </c>
      <c r="Y220">
        <v>4.5720668</v>
      </c>
      <c r="Z220">
        <v>9.7117460545877901</v>
      </c>
      <c r="AA220" s="5">
        <v>4.6100000000000003</v>
      </c>
    </row>
    <row r="221" spans="1:27" x14ac:dyDescent="0.15">
      <c r="A221" s="5">
        <v>1929.75</v>
      </c>
      <c r="B221">
        <v>9.9837410000000002</v>
      </c>
      <c r="C221" s="5">
        <f t="shared" si="4"/>
        <v>102.4346121012</v>
      </c>
      <c r="D221">
        <v>9.8915400000000001E-2</v>
      </c>
      <c r="E221" s="5">
        <v>122240.6640625</v>
      </c>
      <c r="F221" s="5">
        <v>1</v>
      </c>
      <c r="G221" s="5">
        <v>4.3746</v>
      </c>
      <c r="H221" s="7">
        <v>0</v>
      </c>
      <c r="I221">
        <v>1035.578</v>
      </c>
      <c r="J221">
        <v>3.4832190000000001</v>
      </c>
      <c r="K221">
        <v>-0.67475200000000002</v>
      </c>
      <c r="L221" s="5">
        <v>3.6233</v>
      </c>
      <c r="M221" s="5">
        <v>0</v>
      </c>
      <c r="N221">
        <v>1027.518</v>
      </c>
      <c r="O221">
        <v>1047.037</v>
      </c>
      <c r="P221" s="5">
        <v>5.82094670985588</v>
      </c>
      <c r="Q221">
        <v>1034.1489999999999</v>
      </c>
      <c r="R221">
        <v>9.8799799999999993E-2</v>
      </c>
      <c r="S221">
        <f t="shared" si="5"/>
        <v>102.17371437019999</v>
      </c>
      <c r="T221">
        <v>10.38217</v>
      </c>
      <c r="U221">
        <v>16.500869999999999</v>
      </c>
      <c r="V221">
        <v>3.9826052000000001</v>
      </c>
      <c r="W221">
        <v>3.3321182</v>
      </c>
      <c r="X221">
        <v>2.9086270000000001</v>
      </c>
      <c r="Y221">
        <v>4.5497867999999997</v>
      </c>
      <c r="Z221">
        <v>9.7701956925464</v>
      </c>
      <c r="AA221" s="5">
        <v>3.6233</v>
      </c>
    </row>
    <row r="222" spans="1:27" x14ac:dyDescent="0.15">
      <c r="A222" s="5">
        <v>1930</v>
      </c>
      <c r="B222">
        <v>10.31596</v>
      </c>
      <c r="C222" s="5">
        <f t="shared" si="4"/>
        <v>98.077105896000006</v>
      </c>
      <c r="D222">
        <v>9.7944000000000003E-2</v>
      </c>
      <c r="E222" s="5">
        <v>122595.9140625</v>
      </c>
      <c r="F222" s="5">
        <v>1</v>
      </c>
      <c r="G222" s="5">
        <v>6.3818000000000001</v>
      </c>
      <c r="H222" s="7">
        <v>0</v>
      </c>
      <c r="I222">
        <v>1001.359</v>
      </c>
      <c r="J222">
        <v>3.1839010000000001</v>
      </c>
      <c r="K222">
        <v>-0.40606930000000002</v>
      </c>
      <c r="L222" s="5">
        <v>3.2332999999999998</v>
      </c>
      <c r="M222" s="5">
        <v>0</v>
      </c>
      <c r="N222">
        <v>1035.527</v>
      </c>
      <c r="O222">
        <v>1056.039</v>
      </c>
      <c r="P222" s="5">
        <v>6.3818000000000001</v>
      </c>
      <c r="Q222">
        <v>1000.799</v>
      </c>
      <c r="R222">
        <v>9.7896700000000003E-2</v>
      </c>
      <c r="S222">
        <f t="shared" si="5"/>
        <v>97.974919463299997</v>
      </c>
      <c r="T222">
        <v>10.030519999999999</v>
      </c>
      <c r="U222">
        <v>16.313310000000001</v>
      </c>
      <c r="V222">
        <v>3.8175734000000001</v>
      </c>
      <c r="W222">
        <v>3.3767988</v>
      </c>
      <c r="X222">
        <v>2.8759269999999999</v>
      </c>
      <c r="Y222">
        <v>4.5425344811594197</v>
      </c>
      <c r="Z222">
        <v>9.8270073579397508</v>
      </c>
      <c r="AA222" s="5">
        <v>3.2332999999999998</v>
      </c>
    </row>
    <row r="223" spans="1:27" x14ac:dyDescent="0.15">
      <c r="A223" s="5">
        <v>1930.25</v>
      </c>
      <c r="B223">
        <v>10.40615</v>
      </c>
      <c r="C223" s="5">
        <f t="shared" si="4"/>
        <v>96.844677626180001</v>
      </c>
      <c r="D223">
        <v>9.6933099999999994E-2</v>
      </c>
      <c r="E223" s="5">
        <v>122951.1640625</v>
      </c>
      <c r="F223" s="5">
        <v>1</v>
      </c>
      <c r="G223" s="5">
        <v>6.8398000000000003</v>
      </c>
      <c r="H223" s="7">
        <v>0</v>
      </c>
      <c r="I223">
        <v>999.08780000000002</v>
      </c>
      <c r="J223">
        <v>3.4102800000000002</v>
      </c>
      <c r="K223">
        <v>-0.58688589999999996</v>
      </c>
      <c r="L223" s="5">
        <v>2.4333</v>
      </c>
      <c r="M223" s="5">
        <v>0</v>
      </c>
      <c r="N223">
        <v>1043.6179999999999</v>
      </c>
      <c r="O223">
        <v>1065.1379999999999</v>
      </c>
      <c r="P223" s="5">
        <v>6.8398000000000003</v>
      </c>
      <c r="Q223">
        <v>999.08119999999997</v>
      </c>
      <c r="R223">
        <v>9.6931799999999999E-2</v>
      </c>
      <c r="S223">
        <f t="shared" si="5"/>
        <v>96.842739062159993</v>
      </c>
      <c r="T223">
        <v>11.41916</v>
      </c>
      <c r="U223">
        <v>16.185300000000002</v>
      </c>
      <c r="V223">
        <v>4.2995663999999998</v>
      </c>
      <c r="W223">
        <v>3.3807513</v>
      </c>
      <c r="X223">
        <v>2.9367369999999999</v>
      </c>
      <c r="Y223">
        <v>4.5352821623188397</v>
      </c>
      <c r="Z223">
        <v>9.8820251778780595</v>
      </c>
      <c r="AA223" s="5">
        <v>2.4333</v>
      </c>
    </row>
    <row r="224" spans="1:27" x14ac:dyDescent="0.15">
      <c r="A224" s="5">
        <v>1930.5</v>
      </c>
      <c r="B224">
        <v>9.9783050000000006</v>
      </c>
      <c r="C224" s="5">
        <f t="shared" si="4"/>
        <v>89.892135432000003</v>
      </c>
      <c r="D224">
        <v>9.4264500000000001E-2</v>
      </c>
      <c r="E224" s="5">
        <v>123268.0859375</v>
      </c>
      <c r="F224" s="5">
        <v>1</v>
      </c>
      <c r="G224" s="5">
        <v>9.4524000000000008</v>
      </c>
      <c r="H224" s="7">
        <v>0</v>
      </c>
      <c r="I224">
        <v>953.61599999999999</v>
      </c>
      <c r="J224">
        <v>2.5399729999999998</v>
      </c>
      <c r="K224">
        <v>0.38262869999999999</v>
      </c>
      <c r="L224" s="5">
        <v>1.71</v>
      </c>
      <c r="M224" s="5">
        <v>0</v>
      </c>
      <c r="N224">
        <v>1051.7929999999999</v>
      </c>
      <c r="O224">
        <v>1074.336</v>
      </c>
      <c r="P224" s="5">
        <v>9.4524000000000008</v>
      </c>
      <c r="Q224">
        <v>953.88589999999999</v>
      </c>
      <c r="R224">
        <v>9.4287099999999999E-2</v>
      </c>
      <c r="S224">
        <f t="shared" si="5"/>
        <v>89.93913524189</v>
      </c>
      <c r="T224">
        <v>9.0887370000000001</v>
      </c>
      <c r="U224">
        <v>16.147200000000002</v>
      </c>
      <c r="V224">
        <v>3.3758539999999999</v>
      </c>
      <c r="W224">
        <v>3.2559692999999998</v>
      </c>
      <c r="X224">
        <v>3.0142449999999998</v>
      </c>
      <c r="Y224">
        <v>4.5280298434782598</v>
      </c>
      <c r="Z224">
        <v>9.93508983426422</v>
      </c>
      <c r="AA224" s="5">
        <v>1.71</v>
      </c>
    </row>
    <row r="225" spans="1:27" x14ac:dyDescent="0.15">
      <c r="A225" s="5">
        <v>1930.75</v>
      </c>
      <c r="B225">
        <v>10.49959</v>
      </c>
      <c r="C225" s="5">
        <f t="shared" si="4"/>
        <v>84.207655240799994</v>
      </c>
      <c r="D225">
        <v>9.2258400000000004E-2</v>
      </c>
      <c r="E225" s="5">
        <v>123508.3359375</v>
      </c>
      <c r="F225" s="5">
        <v>1</v>
      </c>
      <c r="G225" s="5">
        <v>13.103</v>
      </c>
      <c r="H225" s="7">
        <v>0</v>
      </c>
      <c r="I225">
        <v>912.73699999999997</v>
      </c>
      <c r="J225">
        <v>2.465846</v>
      </c>
      <c r="K225">
        <v>1.0103260000000001</v>
      </c>
      <c r="L225" s="5">
        <v>1.54</v>
      </c>
      <c r="M225" s="5">
        <v>0</v>
      </c>
      <c r="N225">
        <v>1060.0540000000001</v>
      </c>
      <c r="O225">
        <v>1083.634</v>
      </c>
      <c r="P225" s="5">
        <v>13.103</v>
      </c>
      <c r="Q225">
        <v>913.03380000000004</v>
      </c>
      <c r="R225">
        <v>9.2284500000000005E-2</v>
      </c>
      <c r="S225">
        <f t="shared" si="5"/>
        <v>84.258867716100013</v>
      </c>
      <c r="T225">
        <v>9.4615849999999995</v>
      </c>
      <c r="U225">
        <v>16.22195</v>
      </c>
      <c r="V225">
        <v>3.3880911999999999</v>
      </c>
      <c r="W225">
        <v>3.5560084000000001</v>
      </c>
      <c r="X225">
        <v>3.5730909999999998</v>
      </c>
      <c r="Y225">
        <v>4.5207775246376798</v>
      </c>
      <c r="Z225">
        <v>9.9860389667759097</v>
      </c>
      <c r="AA225" s="5">
        <v>1.54</v>
      </c>
    </row>
    <row r="226" spans="1:27" x14ac:dyDescent="0.15">
      <c r="A226" s="5">
        <v>1931</v>
      </c>
      <c r="B226">
        <v>11.742000000000001</v>
      </c>
      <c r="C226" s="5">
        <f t="shared" si="4"/>
        <v>82.041238353379995</v>
      </c>
      <c r="D226">
        <v>8.93626E-2</v>
      </c>
      <c r="E226" s="5">
        <v>123748.5859375</v>
      </c>
      <c r="F226" s="5">
        <v>1</v>
      </c>
      <c r="G226" s="5">
        <v>13.557</v>
      </c>
      <c r="H226" s="7">
        <v>0</v>
      </c>
      <c r="I226">
        <v>918.07129999999995</v>
      </c>
      <c r="J226">
        <v>1.9811350000000001</v>
      </c>
      <c r="K226">
        <v>2.6744829999999999</v>
      </c>
      <c r="L226" s="5">
        <v>1.2070000000000001</v>
      </c>
      <c r="M226" s="5">
        <v>0</v>
      </c>
      <c r="N226">
        <v>1068.4010000000001</v>
      </c>
      <c r="O226">
        <v>1093.0329999999999</v>
      </c>
      <c r="P226" s="5">
        <v>13.557</v>
      </c>
      <c r="Q226">
        <v>918.19359999999995</v>
      </c>
      <c r="R226">
        <v>8.9372999999999994E-2</v>
      </c>
      <c r="S226">
        <f t="shared" si="5"/>
        <v>82.061716612799984</v>
      </c>
      <c r="T226">
        <v>8.1744540000000008</v>
      </c>
      <c r="U226">
        <v>16.432559999999999</v>
      </c>
      <c r="V226">
        <v>2.7599950999999998</v>
      </c>
      <c r="W226">
        <v>3.7368519</v>
      </c>
      <c r="X226">
        <v>4.7406639999999998</v>
      </c>
      <c r="Y226">
        <v>4.5135252057970998</v>
      </c>
      <c r="Z226">
        <v>10.034709732401</v>
      </c>
      <c r="AA226" s="5">
        <v>1.2070000000000001</v>
      </c>
    </row>
    <row r="227" spans="1:27" x14ac:dyDescent="0.15">
      <c r="A227" s="5">
        <v>1931.25</v>
      </c>
      <c r="B227">
        <v>9.4678470000000008</v>
      </c>
      <c r="C227" s="5">
        <f t="shared" si="4"/>
        <v>81.122358258450006</v>
      </c>
      <c r="D227">
        <v>8.6537299999999998E-2</v>
      </c>
      <c r="E227" s="5">
        <v>123988.8359375</v>
      </c>
      <c r="F227" s="5">
        <v>1</v>
      </c>
      <c r="G227" s="5">
        <v>13.983000000000001</v>
      </c>
      <c r="H227" s="7">
        <v>0</v>
      </c>
      <c r="I227">
        <v>937.42650000000003</v>
      </c>
      <c r="J227">
        <v>2.1510319999999998</v>
      </c>
      <c r="K227">
        <v>1.968275</v>
      </c>
      <c r="L227" s="5">
        <v>0.98599999999999999</v>
      </c>
      <c r="M227" s="5">
        <v>0</v>
      </c>
      <c r="N227">
        <v>1076.835</v>
      </c>
      <c r="O227">
        <v>1102.5329999999999</v>
      </c>
      <c r="P227" s="5">
        <v>13.983000000000001</v>
      </c>
      <c r="Q227">
        <v>937.42909999999995</v>
      </c>
      <c r="R227">
        <v>8.6537500000000003E-2</v>
      </c>
      <c r="S227">
        <f t="shared" si="5"/>
        <v>81.122770741249994</v>
      </c>
      <c r="T227">
        <v>9.5562009999999997</v>
      </c>
      <c r="U227">
        <v>16.801279999999998</v>
      </c>
      <c r="V227">
        <v>2.9400594999999998</v>
      </c>
      <c r="W227">
        <v>3.7591700000000001</v>
      </c>
      <c r="X227">
        <v>4.2239459999999998</v>
      </c>
      <c r="Y227">
        <v>4.5062728869565198</v>
      </c>
      <c r="Z227">
        <v>10.0809424050884</v>
      </c>
      <c r="AA227" s="5">
        <v>0.98599999999999999</v>
      </c>
    </row>
    <row r="228" spans="1:27" x14ac:dyDescent="0.15">
      <c r="A228" s="5">
        <v>1931.5</v>
      </c>
      <c r="B228">
        <v>10.96109</v>
      </c>
      <c r="C228" s="5">
        <f t="shared" si="4"/>
        <v>76.32144890552</v>
      </c>
      <c r="D228">
        <v>8.4457099999999993E-2</v>
      </c>
      <c r="E228" s="5">
        <v>124215.6640625</v>
      </c>
      <c r="F228" s="5">
        <v>1</v>
      </c>
      <c r="G228" s="5">
        <v>16.123999999999999</v>
      </c>
      <c r="H228" s="7">
        <v>0</v>
      </c>
      <c r="I228">
        <v>903.6712</v>
      </c>
      <c r="J228">
        <v>1.846392</v>
      </c>
      <c r="K228">
        <v>3.163138</v>
      </c>
      <c r="L228" s="5">
        <v>0.76666999999999996</v>
      </c>
      <c r="M228" s="5">
        <v>0</v>
      </c>
      <c r="N228">
        <v>1085.3599999999999</v>
      </c>
      <c r="O228">
        <v>1112.1369999999999</v>
      </c>
      <c r="P228" s="5">
        <v>16.123999999999999</v>
      </c>
      <c r="Q228">
        <v>903.61159999999995</v>
      </c>
      <c r="R228">
        <v>8.4452100000000002E-2</v>
      </c>
      <c r="S228">
        <f t="shared" si="5"/>
        <v>76.311897204359994</v>
      </c>
      <c r="T228">
        <v>8.8097530000000006</v>
      </c>
      <c r="U228">
        <v>17.352730000000001</v>
      </c>
      <c r="V228">
        <v>2.3826122999999999</v>
      </c>
      <c r="W228">
        <v>4.7555632000000001</v>
      </c>
      <c r="X228">
        <v>5.1136720000000002</v>
      </c>
      <c r="Y228">
        <v>4.4990205681159399</v>
      </c>
      <c r="Z228">
        <v>10.124580781077199</v>
      </c>
      <c r="AA228" s="5">
        <v>0.76666999999999996</v>
      </c>
    </row>
    <row r="229" spans="1:27" x14ac:dyDescent="0.15">
      <c r="A229" s="5">
        <v>1931.75</v>
      </c>
      <c r="B229">
        <v>8.6290580000000006</v>
      </c>
      <c r="C229" s="5">
        <f t="shared" si="4"/>
        <v>70.387508948700003</v>
      </c>
      <c r="D229">
        <v>8.1842999999999999E-2</v>
      </c>
      <c r="E229" s="5">
        <v>124415.6640625</v>
      </c>
      <c r="F229" s="5">
        <v>1</v>
      </c>
      <c r="G229" s="5">
        <v>18.95</v>
      </c>
      <c r="H229" s="7">
        <v>0</v>
      </c>
      <c r="I229">
        <v>860.03089999999997</v>
      </c>
      <c r="J229">
        <v>1.6214409999999999</v>
      </c>
      <c r="K229">
        <v>2.1941030000000001</v>
      </c>
      <c r="L229" s="5">
        <v>2.6486999999999998</v>
      </c>
      <c r="M229" s="5">
        <v>0</v>
      </c>
      <c r="N229">
        <v>1093.9749999999999</v>
      </c>
      <c r="O229">
        <v>1121.8440000000001</v>
      </c>
      <c r="P229" s="5">
        <v>18.95</v>
      </c>
      <c r="Q229">
        <v>859.96559999999999</v>
      </c>
      <c r="R229">
        <v>8.1837400000000005E-2</v>
      </c>
      <c r="S229">
        <f t="shared" si="5"/>
        <v>70.377348793440007</v>
      </c>
      <c r="T229">
        <v>8.2595910000000003</v>
      </c>
      <c r="U229">
        <v>18.025310000000001</v>
      </c>
      <c r="V229">
        <v>1.9798144</v>
      </c>
      <c r="W229">
        <v>4.9030363000000001</v>
      </c>
      <c r="X229">
        <v>3.9217179999999998</v>
      </c>
      <c r="Y229">
        <v>4.4917682492753599</v>
      </c>
      <c r="Z229">
        <v>10.165472558664099</v>
      </c>
      <c r="AA229" s="5">
        <v>2.6486999999999998</v>
      </c>
    </row>
    <row r="230" spans="1:27" x14ac:dyDescent="0.15">
      <c r="A230" s="5">
        <v>1932</v>
      </c>
      <c r="B230">
        <v>8.4515220000000006</v>
      </c>
      <c r="C230" s="5">
        <f t="shared" si="4"/>
        <v>65.119149962999998</v>
      </c>
      <c r="D230">
        <v>7.83108E-2</v>
      </c>
      <c r="E230" s="5">
        <v>124615.6640625</v>
      </c>
      <c r="F230" s="5">
        <v>1</v>
      </c>
      <c r="G230" s="5">
        <v>19.696000000000002</v>
      </c>
      <c r="H230" s="7">
        <v>0</v>
      </c>
      <c r="I230">
        <v>831.54750000000001</v>
      </c>
      <c r="J230">
        <v>1.501511</v>
      </c>
      <c r="K230">
        <v>1.873243</v>
      </c>
      <c r="L230" s="5">
        <v>2.4716999999999998</v>
      </c>
      <c r="M230" s="5">
        <v>0</v>
      </c>
      <c r="N230">
        <v>1102.684</v>
      </c>
      <c r="O230">
        <v>1131.6569999999999</v>
      </c>
      <c r="P230" s="5">
        <v>19.696000000000002</v>
      </c>
      <c r="Q230">
        <v>831.52189999999996</v>
      </c>
      <c r="R230">
        <v>7.8308600000000006E-2</v>
      </c>
      <c r="S230">
        <f t="shared" si="5"/>
        <v>65.115315858339997</v>
      </c>
      <c r="T230">
        <v>8.1036699999999993</v>
      </c>
      <c r="U230">
        <v>18.756</v>
      </c>
      <c r="V230">
        <v>1.7423877999999999</v>
      </c>
      <c r="W230">
        <v>4.0171887999999996</v>
      </c>
      <c r="X230">
        <v>3.4876749999999999</v>
      </c>
      <c r="Y230">
        <v>4.4845159304347799</v>
      </c>
      <c r="Z230">
        <v>10.2034714355653</v>
      </c>
      <c r="AA230" s="5">
        <v>2.4716999999999998</v>
      </c>
    </row>
    <row r="231" spans="1:27" x14ac:dyDescent="0.15">
      <c r="A231" s="5">
        <v>1932.25</v>
      </c>
      <c r="B231">
        <v>10.235279999999999</v>
      </c>
      <c r="C231" s="5">
        <f t="shared" si="4"/>
        <v>60.069074364450003</v>
      </c>
      <c r="D231">
        <v>7.5774900000000006E-2</v>
      </c>
      <c r="E231" s="5">
        <v>124815.6640625</v>
      </c>
      <c r="F231" s="5">
        <v>1</v>
      </c>
      <c r="G231" s="5">
        <v>22.914000000000001</v>
      </c>
      <c r="H231" s="7">
        <v>0</v>
      </c>
      <c r="I231">
        <v>792.73050000000001</v>
      </c>
      <c r="J231">
        <v>1.4254420000000001</v>
      </c>
      <c r="K231">
        <v>2.404242</v>
      </c>
      <c r="L231" s="5">
        <v>0.53432999999999997</v>
      </c>
      <c r="M231" s="5">
        <v>1</v>
      </c>
      <c r="N231">
        <v>1111.4860000000001</v>
      </c>
      <c r="O231">
        <v>1141.576</v>
      </c>
      <c r="P231" s="5">
        <v>22.914000000000001</v>
      </c>
      <c r="Q231">
        <v>792.73</v>
      </c>
      <c r="R231">
        <v>7.5774800000000003E-2</v>
      </c>
      <c r="S231">
        <f t="shared" si="5"/>
        <v>60.068957204000007</v>
      </c>
      <c r="T231">
        <v>7.6946890000000003</v>
      </c>
      <c r="U231">
        <v>19.486989999999999</v>
      </c>
      <c r="V231">
        <v>1.5911857</v>
      </c>
      <c r="W231">
        <v>4.9602114000000004</v>
      </c>
      <c r="X231">
        <v>3.9346619999999999</v>
      </c>
      <c r="Y231">
        <v>4.4772636115941999</v>
      </c>
      <c r="Z231">
        <v>10.238439894023999</v>
      </c>
      <c r="AA231" s="5">
        <v>0.53432999999999997</v>
      </c>
    </row>
    <row r="232" spans="1:27" x14ac:dyDescent="0.15">
      <c r="A232" s="5">
        <v>1932.5</v>
      </c>
      <c r="B232">
        <v>8.9968170000000001</v>
      </c>
      <c r="C232" s="5">
        <f t="shared" si="4"/>
        <v>57.327495247679998</v>
      </c>
      <c r="D232">
        <v>7.4814599999999995E-2</v>
      </c>
      <c r="E232" s="5">
        <v>125010.75</v>
      </c>
      <c r="F232" s="5">
        <v>1</v>
      </c>
      <c r="G232" s="5">
        <v>24.812999999999999</v>
      </c>
      <c r="H232" s="7">
        <v>0</v>
      </c>
      <c r="I232">
        <v>766.26080000000002</v>
      </c>
      <c r="J232">
        <v>1.52603</v>
      </c>
      <c r="K232">
        <v>1.7535350000000001</v>
      </c>
      <c r="L232" s="5">
        <v>0.36332999999999999</v>
      </c>
      <c r="M232" s="5">
        <v>1</v>
      </c>
      <c r="N232">
        <v>1120.385</v>
      </c>
      <c r="O232">
        <v>1151.6020000000001</v>
      </c>
      <c r="P232" s="5">
        <v>24.812999999999999</v>
      </c>
      <c r="Q232">
        <v>766.27279999999996</v>
      </c>
      <c r="R232">
        <v>7.4815699999999999E-2</v>
      </c>
      <c r="S232">
        <f t="shared" si="5"/>
        <v>57.329235922959995</v>
      </c>
      <c r="T232">
        <v>7.8657550000000001</v>
      </c>
      <c r="U232">
        <v>20.155339999999999</v>
      </c>
      <c r="V232">
        <v>1.6577850999999999</v>
      </c>
      <c r="W232">
        <v>5.1844418000000001</v>
      </c>
      <c r="X232">
        <v>3.375658</v>
      </c>
      <c r="Y232">
        <v>4.47001129275362</v>
      </c>
      <c r="Z232">
        <v>10.2702499088122</v>
      </c>
      <c r="AA232" s="5">
        <v>0.36332999999999999</v>
      </c>
    </row>
    <row r="233" spans="1:27" x14ac:dyDescent="0.15">
      <c r="A233" s="5">
        <v>1932.75</v>
      </c>
      <c r="B233">
        <v>8.3163850000000004</v>
      </c>
      <c r="C233" s="5">
        <f t="shared" si="4"/>
        <v>55.812460159520001</v>
      </c>
      <c r="D233">
        <v>7.3219599999999996E-2</v>
      </c>
      <c r="E233" s="5">
        <v>125196</v>
      </c>
      <c r="F233" s="5">
        <v>1</v>
      </c>
      <c r="G233" s="5">
        <v>24.143000000000001</v>
      </c>
      <c r="H233" s="7">
        <v>0</v>
      </c>
      <c r="I233">
        <v>762.26120000000003</v>
      </c>
      <c r="J233">
        <v>1.947017</v>
      </c>
      <c r="K233">
        <v>1.1689799999999999</v>
      </c>
      <c r="L233" s="5">
        <v>0.14732999999999999</v>
      </c>
      <c r="M233" s="5">
        <v>1</v>
      </c>
      <c r="N233">
        <v>1129.3810000000001</v>
      </c>
      <c r="O233">
        <v>1161.7360000000001</v>
      </c>
      <c r="P233" s="5">
        <v>24.143000000000001</v>
      </c>
      <c r="Q233">
        <v>762.27530000000002</v>
      </c>
      <c r="R233">
        <v>7.3220900000000005E-2</v>
      </c>
      <c r="S233">
        <f t="shared" si="5"/>
        <v>55.814483513770007</v>
      </c>
      <c r="T233">
        <v>9.135885</v>
      </c>
      <c r="U233">
        <v>20.834569999999999</v>
      </c>
      <c r="V233">
        <v>2.0353927999999999</v>
      </c>
      <c r="W233">
        <v>4.1064669</v>
      </c>
      <c r="X233">
        <v>3.2020059999999999</v>
      </c>
      <c r="Y233">
        <v>4.46275897391304</v>
      </c>
      <c r="Z233">
        <v>10.2987861302621</v>
      </c>
      <c r="AA233" s="5">
        <v>0.14732999999999999</v>
      </c>
    </row>
    <row r="234" spans="1:27" x14ac:dyDescent="0.15">
      <c r="A234" s="5">
        <v>1933</v>
      </c>
      <c r="B234">
        <v>8.5782559999999997</v>
      </c>
      <c r="C234" s="5">
        <f t="shared" si="4"/>
        <v>50.931210459359995</v>
      </c>
      <c r="D234">
        <v>7.0927799999999999E-2</v>
      </c>
      <c r="E234" s="5">
        <v>125381.25</v>
      </c>
      <c r="F234" s="5">
        <v>1</v>
      </c>
      <c r="G234" s="5">
        <v>22.760999999999999</v>
      </c>
      <c r="H234" s="7">
        <v>0</v>
      </c>
      <c r="I234">
        <v>718.07119999999998</v>
      </c>
      <c r="J234">
        <v>1.974505</v>
      </c>
      <c r="K234">
        <v>1.553879</v>
      </c>
      <c r="L234" s="5">
        <v>0.99367000000000005</v>
      </c>
      <c r="M234" s="5">
        <v>1</v>
      </c>
      <c r="N234">
        <v>1138.4760000000001</v>
      </c>
      <c r="O234">
        <v>1171.979</v>
      </c>
      <c r="P234" s="5">
        <v>22.760999999999999</v>
      </c>
      <c r="Q234">
        <v>718.077</v>
      </c>
      <c r="R234">
        <v>7.09283E-2</v>
      </c>
      <c r="S234">
        <f t="shared" si="5"/>
        <v>50.931980879100003</v>
      </c>
      <c r="T234">
        <v>7.890282</v>
      </c>
      <c r="U234">
        <v>21.603850000000001</v>
      </c>
      <c r="V234">
        <v>1.9598648000000001</v>
      </c>
      <c r="W234">
        <v>4.3525802000000002</v>
      </c>
      <c r="X234">
        <v>3.5613160000000001</v>
      </c>
      <c r="Y234">
        <v>4.45550665507246</v>
      </c>
      <c r="Z234">
        <v>10.3239477514557</v>
      </c>
      <c r="AA234" s="5">
        <v>0.99367000000000005</v>
      </c>
    </row>
    <row r="235" spans="1:27" x14ac:dyDescent="0.15">
      <c r="A235" s="5">
        <v>1933.25</v>
      </c>
      <c r="B235">
        <v>8.9652720000000006</v>
      </c>
      <c r="C235" s="5">
        <f t="shared" si="4"/>
        <v>55.441181354939992</v>
      </c>
      <c r="D235">
        <v>7.1820899999999993E-2</v>
      </c>
      <c r="E235" s="5">
        <v>125566.5</v>
      </c>
      <c r="F235" s="5">
        <v>0</v>
      </c>
      <c r="G235" s="5">
        <v>23.437000000000001</v>
      </c>
      <c r="H235" s="7">
        <v>0</v>
      </c>
      <c r="I235">
        <v>771.9366</v>
      </c>
      <c r="J235">
        <v>2.4605260000000002</v>
      </c>
      <c r="K235">
        <v>1.5599749999999999</v>
      </c>
      <c r="L235" s="5">
        <v>0.41666999999999998</v>
      </c>
      <c r="M235" s="5">
        <v>1</v>
      </c>
      <c r="N235">
        <v>1147.673</v>
      </c>
      <c r="O235">
        <v>1182.3330000000001</v>
      </c>
      <c r="P235" s="5">
        <v>23.437000000000001</v>
      </c>
      <c r="Q235">
        <v>771.93709999999999</v>
      </c>
      <c r="R235">
        <v>7.1820899999999993E-2</v>
      </c>
      <c r="S235">
        <f t="shared" si="5"/>
        <v>55.441217265389994</v>
      </c>
      <c r="T235">
        <v>8.5582539999999998</v>
      </c>
      <c r="U235">
        <v>22.53866</v>
      </c>
      <c r="V235">
        <v>2.3349571999999998</v>
      </c>
      <c r="W235">
        <v>4.7485112999999997</v>
      </c>
      <c r="X235">
        <v>4.0194109999999998</v>
      </c>
      <c r="Y235">
        <v>4.44825433623188</v>
      </c>
      <c r="Z235">
        <v>10.345647809689099</v>
      </c>
      <c r="AA235" s="5">
        <v>0.41666999999999998</v>
      </c>
    </row>
    <row r="236" spans="1:27" x14ac:dyDescent="0.15">
      <c r="A236" s="5">
        <v>1933.5</v>
      </c>
      <c r="B236">
        <v>7.2790220000000003</v>
      </c>
      <c r="C236" s="5">
        <f t="shared" si="4"/>
        <v>63.046772737649995</v>
      </c>
      <c r="D236">
        <v>7.5250499999999998E-2</v>
      </c>
      <c r="E236" s="5">
        <v>125756.25</v>
      </c>
      <c r="F236" s="5">
        <v>0</v>
      </c>
      <c r="G236" s="5">
        <v>20.984999999999999</v>
      </c>
      <c r="H236" s="7">
        <v>0</v>
      </c>
      <c r="I236">
        <v>837.82529999999997</v>
      </c>
      <c r="J236">
        <v>2.7082419999999998</v>
      </c>
      <c r="K236">
        <v>0.84512830000000005</v>
      </c>
      <c r="L236" s="5">
        <v>0.22667000000000001</v>
      </c>
      <c r="M236" s="5">
        <v>1</v>
      </c>
      <c r="N236">
        <v>1156.972</v>
      </c>
      <c r="O236">
        <v>1192.799</v>
      </c>
      <c r="P236" s="5">
        <v>20.984999999999999</v>
      </c>
      <c r="Q236">
        <v>837.82230000000004</v>
      </c>
      <c r="R236">
        <v>7.5250300000000006E-2</v>
      </c>
      <c r="S236">
        <f t="shared" si="5"/>
        <v>63.046379421690006</v>
      </c>
      <c r="T236">
        <v>8.4568329999999996</v>
      </c>
      <c r="U236">
        <v>23.712389999999999</v>
      </c>
      <c r="V236">
        <v>2.4715265</v>
      </c>
      <c r="W236">
        <v>4.0963646000000002</v>
      </c>
      <c r="X236">
        <v>3.533684</v>
      </c>
      <c r="Y236">
        <v>4.4410020173913001</v>
      </c>
      <c r="Z236">
        <v>10.3638117793106</v>
      </c>
      <c r="AA236" s="5">
        <v>0.22667000000000001</v>
      </c>
    </row>
    <row r="237" spans="1:27" x14ac:dyDescent="0.15">
      <c r="A237" s="5">
        <v>1933.75</v>
      </c>
      <c r="B237">
        <v>10.77745</v>
      </c>
      <c r="C237" s="5">
        <f t="shared" si="4"/>
        <v>59.531439313520004</v>
      </c>
      <c r="D237">
        <v>7.5800800000000002E-2</v>
      </c>
      <c r="E237" s="5">
        <v>125955</v>
      </c>
      <c r="F237" s="5">
        <v>0</v>
      </c>
      <c r="G237" s="5">
        <v>20.591999999999999</v>
      </c>
      <c r="H237" s="7">
        <v>0</v>
      </c>
      <c r="I237">
        <v>785.36689999999999</v>
      </c>
      <c r="J237">
        <v>3.2567270000000001</v>
      </c>
      <c r="K237">
        <v>2.4410180000000001</v>
      </c>
      <c r="L237" s="5">
        <v>0.42366999999999999</v>
      </c>
      <c r="M237" s="5">
        <v>1</v>
      </c>
      <c r="N237">
        <v>1166.376</v>
      </c>
      <c r="O237">
        <v>1203.376</v>
      </c>
      <c r="P237" s="5">
        <v>20.591999999999999</v>
      </c>
      <c r="Q237">
        <v>785.36350000000004</v>
      </c>
      <c r="R237">
        <v>7.5800500000000007E-2</v>
      </c>
      <c r="S237">
        <f t="shared" si="5"/>
        <v>59.530945981750008</v>
      </c>
      <c r="T237">
        <v>9.4946330000000003</v>
      </c>
      <c r="U237">
        <v>24.968489999999999</v>
      </c>
      <c r="V237">
        <v>2.9430768</v>
      </c>
      <c r="W237">
        <v>6.4488127000000004</v>
      </c>
      <c r="X237">
        <v>5.6855880000000001</v>
      </c>
      <c r="Y237">
        <v>4.4337496985507201</v>
      </c>
      <c r="Z237">
        <v>10.3783782260207</v>
      </c>
      <c r="AA237" s="5">
        <v>0.42366999999999999</v>
      </c>
    </row>
    <row r="238" spans="1:27" x14ac:dyDescent="0.15">
      <c r="A238" s="5">
        <v>1934</v>
      </c>
      <c r="B238">
        <v>11.86049</v>
      </c>
      <c r="C238" s="5">
        <f t="shared" si="4"/>
        <v>64.397092592499988</v>
      </c>
      <c r="D238">
        <v>7.6872499999999996E-2</v>
      </c>
      <c r="E238" s="5">
        <v>126153.75</v>
      </c>
      <c r="F238" s="5">
        <v>0</v>
      </c>
      <c r="G238" s="5">
        <v>18.687999999999999</v>
      </c>
      <c r="H238" s="7">
        <v>0.875</v>
      </c>
      <c r="I238">
        <v>837.71299999999997</v>
      </c>
      <c r="J238">
        <v>3.3395109999999999</v>
      </c>
      <c r="K238">
        <v>3.4582989999999998</v>
      </c>
      <c r="L238" s="5">
        <v>0.52666999999999997</v>
      </c>
      <c r="M238" s="5">
        <v>1</v>
      </c>
      <c r="N238">
        <v>1175.886</v>
      </c>
      <c r="O238">
        <v>1214.068</v>
      </c>
      <c r="P238" s="5">
        <v>18.687999999999999</v>
      </c>
      <c r="Q238">
        <v>837.71140000000003</v>
      </c>
      <c r="R238">
        <v>7.6872399999999994E-2</v>
      </c>
      <c r="S238">
        <f t="shared" si="5"/>
        <v>64.396885825360002</v>
      </c>
      <c r="T238">
        <v>9.6099859999999993</v>
      </c>
      <c r="U238">
        <v>26.142489999999999</v>
      </c>
      <c r="V238">
        <v>3.0998266000000001</v>
      </c>
      <c r="W238">
        <v>8.9185771999999996</v>
      </c>
      <c r="X238">
        <v>6.8408810000000004</v>
      </c>
      <c r="Y238">
        <v>4.4264973797101401</v>
      </c>
      <c r="Z238">
        <v>10.389296336708</v>
      </c>
      <c r="AA238" s="5">
        <v>0.52666999999999997</v>
      </c>
    </row>
    <row r="239" spans="1:27" x14ac:dyDescent="0.15">
      <c r="A239" s="5">
        <v>1934.25</v>
      </c>
      <c r="B239">
        <v>10.256449999999999</v>
      </c>
      <c r="C239" s="5">
        <f t="shared" si="4"/>
        <v>68.824806441000007</v>
      </c>
      <c r="D239">
        <v>7.7102500000000004E-2</v>
      </c>
      <c r="E239" s="5">
        <v>126352.5</v>
      </c>
      <c r="F239" s="5">
        <v>0</v>
      </c>
      <c r="G239" s="5">
        <v>19.027000000000001</v>
      </c>
      <c r="H239" s="7">
        <v>0</v>
      </c>
      <c r="I239">
        <v>892.6404</v>
      </c>
      <c r="J239">
        <v>3.443994</v>
      </c>
      <c r="K239">
        <v>2.725959</v>
      </c>
      <c r="L239" s="5">
        <v>0.15332999999999999</v>
      </c>
      <c r="M239" s="5">
        <v>1</v>
      </c>
      <c r="N239">
        <v>1185.5050000000001</v>
      </c>
      <c r="O239">
        <v>1224.875</v>
      </c>
      <c r="P239" s="5">
        <v>19.027000000000001</v>
      </c>
      <c r="Q239">
        <v>892.6404</v>
      </c>
      <c r="R239">
        <v>7.7102500000000004E-2</v>
      </c>
      <c r="S239">
        <f t="shared" si="5"/>
        <v>68.824806441000007</v>
      </c>
      <c r="T239">
        <v>9.8212840000000003</v>
      </c>
      <c r="U239">
        <v>27.053129999999999</v>
      </c>
      <c r="V239">
        <v>3.3055697999999998</v>
      </c>
      <c r="W239">
        <v>6.7002451000000001</v>
      </c>
      <c r="X239">
        <v>6.2611689999999998</v>
      </c>
      <c r="Y239">
        <v>4.4192450608695601</v>
      </c>
      <c r="Z239">
        <v>10.396525511883</v>
      </c>
      <c r="AA239" s="5">
        <v>0.15332999999999999</v>
      </c>
    </row>
    <row r="240" spans="1:27" x14ac:dyDescent="0.15">
      <c r="A240" s="5">
        <v>1934.5</v>
      </c>
      <c r="B240">
        <v>9.7958309999999997</v>
      </c>
      <c r="C240" s="5">
        <f t="shared" si="4"/>
        <v>67.018007381410001</v>
      </c>
      <c r="D240">
        <v>7.8053899999999996E-2</v>
      </c>
      <c r="E240" s="5">
        <v>126558.0859375</v>
      </c>
      <c r="F240" s="5">
        <v>0</v>
      </c>
      <c r="G240" s="5">
        <v>22.63</v>
      </c>
      <c r="H240" s="7">
        <v>0</v>
      </c>
      <c r="I240">
        <v>858.61189999999999</v>
      </c>
      <c r="J240">
        <v>3.4205070000000002</v>
      </c>
      <c r="K240">
        <v>2.586754</v>
      </c>
      <c r="L240" s="5">
        <v>0.18332999999999999</v>
      </c>
      <c r="M240" s="5">
        <v>1</v>
      </c>
      <c r="N240">
        <v>1195.2329999999999</v>
      </c>
      <c r="O240">
        <v>1235.797</v>
      </c>
      <c r="P240" s="5">
        <v>22.63</v>
      </c>
      <c r="Q240">
        <v>858.61270000000002</v>
      </c>
      <c r="R240">
        <v>7.8053999999999998E-2</v>
      </c>
      <c r="S240">
        <f t="shared" si="5"/>
        <v>67.018155685799996</v>
      </c>
      <c r="T240">
        <v>9.7136250000000004</v>
      </c>
      <c r="U240">
        <v>27.541029999999999</v>
      </c>
      <c r="V240">
        <v>3.4153131000000001</v>
      </c>
      <c r="W240">
        <v>6.3395007999999997</v>
      </c>
      <c r="X240">
        <v>6.1312639999999998</v>
      </c>
      <c r="Y240">
        <v>4.4119927420289802</v>
      </c>
      <c r="Z240">
        <v>10.400033450759899</v>
      </c>
      <c r="AA240" s="5">
        <v>0.18332999999999999</v>
      </c>
    </row>
    <row r="241" spans="1:27" x14ac:dyDescent="0.15">
      <c r="A241" s="5">
        <v>1934.75</v>
      </c>
      <c r="B241">
        <v>10.887230000000001</v>
      </c>
      <c r="C241" s="5">
        <f t="shared" si="4"/>
        <v>67.007863989170005</v>
      </c>
      <c r="D241">
        <v>7.7931100000000003E-2</v>
      </c>
      <c r="E241" s="5">
        <v>126777.3359375</v>
      </c>
      <c r="F241" s="5">
        <v>0</v>
      </c>
      <c r="G241" s="5">
        <v>23.51</v>
      </c>
      <c r="H241" s="7">
        <v>0</v>
      </c>
      <c r="I241">
        <v>859.8347</v>
      </c>
      <c r="J241">
        <v>3.395988</v>
      </c>
      <c r="K241">
        <v>3.2289889999999999</v>
      </c>
      <c r="L241" s="5">
        <v>0.25</v>
      </c>
      <c r="M241" s="5">
        <v>1</v>
      </c>
      <c r="N241">
        <v>1205.0740000000001</v>
      </c>
      <c r="O241">
        <v>1246.836</v>
      </c>
      <c r="P241" s="5">
        <v>23.51</v>
      </c>
      <c r="Q241">
        <v>859.8356</v>
      </c>
      <c r="R241">
        <v>7.7931100000000003E-2</v>
      </c>
      <c r="S241">
        <f t="shared" si="5"/>
        <v>67.007934127159999</v>
      </c>
      <c r="T241">
        <v>9.6551039999999997</v>
      </c>
      <c r="U241">
        <v>27.83014</v>
      </c>
      <c r="V241">
        <v>3.4752312000000001</v>
      </c>
      <c r="W241">
        <v>6.9188419999999997</v>
      </c>
      <c r="X241">
        <v>6.766686</v>
      </c>
      <c r="Y241">
        <v>4.4047404231884002</v>
      </c>
      <c r="Z241">
        <v>10.3997964830273</v>
      </c>
      <c r="AA241" s="5">
        <v>0.25</v>
      </c>
    </row>
    <row r="242" spans="1:27" x14ac:dyDescent="0.15">
      <c r="A242" s="5">
        <v>1935</v>
      </c>
      <c r="B242">
        <v>9.5133939999999999</v>
      </c>
      <c r="C242" s="5">
        <f t="shared" si="4"/>
        <v>72.033804771839996</v>
      </c>
      <c r="D242">
        <v>7.8860799999999995E-2</v>
      </c>
      <c r="E242" s="5">
        <v>126996.5859375</v>
      </c>
      <c r="F242" s="5">
        <v>0</v>
      </c>
      <c r="G242" s="5">
        <v>19.516999999999999</v>
      </c>
      <c r="H242" s="7">
        <v>0</v>
      </c>
      <c r="I242">
        <v>913.4298</v>
      </c>
      <c r="J242">
        <v>3.503835</v>
      </c>
      <c r="K242">
        <v>2.0179670000000001</v>
      </c>
      <c r="L242" s="5">
        <v>0.18</v>
      </c>
      <c r="M242" s="5">
        <v>1</v>
      </c>
      <c r="N242">
        <v>1215.029</v>
      </c>
      <c r="O242">
        <v>1257.9929999999999</v>
      </c>
      <c r="P242" s="5">
        <v>19.516999999999999</v>
      </c>
      <c r="Q242">
        <v>913.43020000000001</v>
      </c>
      <c r="R242">
        <v>7.8860799999999995E-2</v>
      </c>
      <c r="S242">
        <f t="shared" si="5"/>
        <v>72.033836316159991</v>
      </c>
      <c r="T242">
        <v>10.02722</v>
      </c>
      <c r="U242">
        <v>28.14227</v>
      </c>
      <c r="V242">
        <v>3.6209381999999999</v>
      </c>
      <c r="W242">
        <v>5.8866376999999996</v>
      </c>
      <c r="X242">
        <v>5.671335</v>
      </c>
      <c r="Y242">
        <v>4.3974881043478202</v>
      </c>
      <c r="Z242">
        <v>10.3958031683404</v>
      </c>
      <c r="AA242" s="5">
        <v>0.18</v>
      </c>
    </row>
    <row r="243" spans="1:27" x14ac:dyDescent="0.15">
      <c r="A243" s="5">
        <v>1935.25</v>
      </c>
      <c r="B243">
        <v>10.73357</v>
      </c>
      <c r="C243" s="5">
        <f t="shared" si="4"/>
        <v>72.323556004440007</v>
      </c>
      <c r="D243">
        <v>7.90439E-2</v>
      </c>
      <c r="E243" s="5">
        <v>127215.8359375</v>
      </c>
      <c r="F243" s="5">
        <v>0</v>
      </c>
      <c r="G243" s="5">
        <v>19.352</v>
      </c>
      <c r="H243" s="7">
        <v>0</v>
      </c>
      <c r="I243">
        <v>914.9796</v>
      </c>
      <c r="J243">
        <v>3.823277</v>
      </c>
      <c r="K243">
        <v>2.3331019999999998</v>
      </c>
      <c r="L243" s="5">
        <v>0.15</v>
      </c>
      <c r="M243" s="5">
        <v>1</v>
      </c>
      <c r="N243">
        <v>1225.0989999999999</v>
      </c>
      <c r="O243">
        <v>1269.27</v>
      </c>
      <c r="P243" s="5">
        <v>19.352</v>
      </c>
      <c r="Q243">
        <v>914.9796</v>
      </c>
      <c r="R243">
        <v>7.90439E-2</v>
      </c>
      <c r="S243">
        <f t="shared" si="5"/>
        <v>72.323556004440007</v>
      </c>
      <c r="T243">
        <v>10.9339</v>
      </c>
      <c r="U243">
        <v>28.700890000000001</v>
      </c>
      <c r="V243">
        <v>3.9245174</v>
      </c>
      <c r="W243">
        <v>6.5030203000000002</v>
      </c>
      <c r="X243">
        <v>6.3383979999999998</v>
      </c>
      <c r="Y243">
        <v>4.3902357855072403</v>
      </c>
      <c r="Z243">
        <v>10.3880551765577</v>
      </c>
      <c r="AA243" s="5">
        <v>0.15</v>
      </c>
    </row>
    <row r="244" spans="1:27" x14ac:dyDescent="0.15">
      <c r="A244" s="5">
        <v>1935.5</v>
      </c>
      <c r="B244">
        <v>12.727029999999999</v>
      </c>
      <c r="C244" s="5">
        <f t="shared" si="4"/>
        <v>74.195623827649996</v>
      </c>
      <c r="D244">
        <v>7.90439E-2</v>
      </c>
      <c r="E244" s="5">
        <v>127430.25</v>
      </c>
      <c r="F244" s="5">
        <v>0</v>
      </c>
      <c r="G244" s="5">
        <v>19.437000000000001</v>
      </c>
      <c r="H244" s="7">
        <v>0</v>
      </c>
      <c r="I244">
        <v>938.6635</v>
      </c>
      <c r="J244">
        <v>3.7092700000000001</v>
      </c>
      <c r="K244">
        <v>3.7649339999999998</v>
      </c>
      <c r="L244" s="5">
        <v>0.17</v>
      </c>
      <c r="M244" s="5">
        <v>1</v>
      </c>
      <c r="N244">
        <v>1235.289</v>
      </c>
      <c r="O244">
        <v>1280.6659999999999</v>
      </c>
      <c r="P244" s="5">
        <v>19.437000000000001</v>
      </c>
      <c r="Q244">
        <v>938.66330000000005</v>
      </c>
      <c r="R244">
        <v>7.9043799999999997E-2</v>
      </c>
      <c r="S244">
        <f t="shared" si="5"/>
        <v>74.195514152539999</v>
      </c>
      <c r="T244">
        <v>10.52097</v>
      </c>
      <c r="U244">
        <v>29.731089999999998</v>
      </c>
      <c r="V244">
        <v>3.7166969999999999</v>
      </c>
      <c r="W244">
        <v>7.5966778000000001</v>
      </c>
      <c r="X244">
        <v>7.6839240000000002</v>
      </c>
      <c r="Y244">
        <v>4.3829834666666603</v>
      </c>
      <c r="Z244">
        <v>10.376563298734901</v>
      </c>
      <c r="AA244" s="5">
        <v>0.17</v>
      </c>
    </row>
    <row r="245" spans="1:27" x14ac:dyDescent="0.15">
      <c r="A245" s="5">
        <v>1935.75</v>
      </c>
      <c r="B245">
        <v>11.82601</v>
      </c>
      <c r="C245" s="5">
        <f t="shared" si="4"/>
        <v>78.49262731764999</v>
      </c>
      <c r="D245">
        <v>7.9371499999999998E-2</v>
      </c>
      <c r="E245" s="5">
        <v>127635</v>
      </c>
      <c r="F245" s="5">
        <v>0</v>
      </c>
      <c r="G245" s="5">
        <v>18.59</v>
      </c>
      <c r="H245" s="7">
        <v>0</v>
      </c>
      <c r="I245">
        <v>988.9271</v>
      </c>
      <c r="J245">
        <v>3.7636189999999998</v>
      </c>
      <c r="K245">
        <v>3.483997</v>
      </c>
      <c r="L245" s="5">
        <v>0.17</v>
      </c>
      <c r="M245" s="5">
        <v>1</v>
      </c>
      <c r="N245">
        <v>1245.598</v>
      </c>
      <c r="O245">
        <v>1292.184</v>
      </c>
      <c r="P245" s="5">
        <v>18.59</v>
      </c>
      <c r="Q245">
        <v>988.92679999999996</v>
      </c>
      <c r="R245">
        <v>7.9371399999999995E-2</v>
      </c>
      <c r="S245">
        <f t="shared" si="5"/>
        <v>78.492504613519998</v>
      </c>
      <c r="T245">
        <v>10.517910000000001</v>
      </c>
      <c r="U245">
        <v>31.04138</v>
      </c>
      <c r="V245">
        <v>3.6711147</v>
      </c>
      <c r="W245">
        <v>6.7836623999999999</v>
      </c>
      <c r="X245">
        <v>7.5063440000000003</v>
      </c>
      <c r="Y245">
        <v>4.3757311478260803</v>
      </c>
      <c r="Z245">
        <v>10.361347289872301</v>
      </c>
      <c r="AA245" s="5">
        <v>0.17</v>
      </c>
    </row>
    <row r="246" spans="1:27" x14ac:dyDescent="0.15">
      <c r="A246" s="5">
        <v>1936</v>
      </c>
      <c r="B246">
        <v>12.21776</v>
      </c>
      <c r="C246" s="5">
        <f t="shared" si="4"/>
        <v>78.769932846879996</v>
      </c>
      <c r="D246">
        <v>7.9429899999999998E-2</v>
      </c>
      <c r="E246" s="5">
        <v>127839.75</v>
      </c>
      <c r="F246" s="5">
        <v>0</v>
      </c>
      <c r="G246" s="5">
        <v>17.105</v>
      </c>
      <c r="H246" s="7">
        <v>0</v>
      </c>
      <c r="I246">
        <v>991.69119999999998</v>
      </c>
      <c r="J246">
        <v>4.2977210000000001</v>
      </c>
      <c r="K246">
        <v>3.6182099999999999</v>
      </c>
      <c r="L246" s="5">
        <v>0.2</v>
      </c>
      <c r="M246" s="5">
        <v>1</v>
      </c>
      <c r="N246">
        <v>1256.029</v>
      </c>
      <c r="O246">
        <v>1303.825</v>
      </c>
      <c r="P246" s="5">
        <v>17.105</v>
      </c>
      <c r="Q246">
        <v>991.69100000000003</v>
      </c>
      <c r="R246">
        <v>7.9429899999999998E-2</v>
      </c>
      <c r="S246">
        <f t="shared" si="5"/>
        <v>78.769916960900005</v>
      </c>
      <c r="T246">
        <v>11.76563</v>
      </c>
      <c r="U246">
        <v>32.445880000000002</v>
      </c>
      <c r="V246">
        <v>4.0730833999999998</v>
      </c>
      <c r="W246">
        <v>6.6092962000000002</v>
      </c>
      <c r="X246">
        <v>8.2748950000000008</v>
      </c>
      <c r="Y246">
        <v>4.3684788289855003</v>
      </c>
      <c r="Z246">
        <v>10.342435965406899</v>
      </c>
      <c r="AA246" s="5">
        <v>0.2</v>
      </c>
    </row>
    <row r="247" spans="1:27" x14ac:dyDescent="0.15">
      <c r="A247" s="5">
        <v>1936.25</v>
      </c>
      <c r="B247">
        <v>13.52224</v>
      </c>
      <c r="C247" s="5">
        <f t="shared" si="4"/>
        <v>83.207805637100009</v>
      </c>
      <c r="D247">
        <v>7.9073299999999999E-2</v>
      </c>
      <c r="E247" s="5">
        <v>128044.5</v>
      </c>
      <c r="F247" s="5">
        <v>0</v>
      </c>
      <c r="G247" s="5">
        <v>17.491</v>
      </c>
      <c r="H247" s="7">
        <v>0</v>
      </c>
      <c r="I247">
        <v>1052.287</v>
      </c>
      <c r="J247">
        <v>4.5180559999999996</v>
      </c>
      <c r="K247">
        <v>4.4962920000000004</v>
      </c>
      <c r="L247" s="5">
        <v>0.2</v>
      </c>
      <c r="M247" s="5">
        <v>1</v>
      </c>
      <c r="N247">
        <v>1266.585</v>
      </c>
      <c r="O247">
        <v>1315.5889999999999</v>
      </c>
      <c r="P247" s="5">
        <v>17.491</v>
      </c>
      <c r="Q247">
        <v>1052.287</v>
      </c>
      <c r="R247">
        <v>7.9073299999999999E-2</v>
      </c>
      <c r="S247">
        <f t="shared" si="5"/>
        <v>83.207805637100009</v>
      </c>
      <c r="T247">
        <v>12.004709999999999</v>
      </c>
      <c r="U247">
        <v>33.778530000000003</v>
      </c>
      <c r="V247">
        <v>4.2311053000000003</v>
      </c>
      <c r="W247">
        <v>11.922362</v>
      </c>
      <c r="X247">
        <v>9.4231850000000001</v>
      </c>
      <c r="Y247">
        <v>4.3612265101449204</v>
      </c>
      <c r="Z247">
        <v>10.3198663694285</v>
      </c>
      <c r="AA247" s="5">
        <v>0.2</v>
      </c>
    </row>
    <row r="248" spans="1:27" x14ac:dyDescent="0.15">
      <c r="A248" s="5">
        <v>1936.5</v>
      </c>
      <c r="B248">
        <v>13.631629999999999</v>
      </c>
      <c r="C248" s="5">
        <f t="shared" si="4"/>
        <v>86.8665014802</v>
      </c>
      <c r="D248">
        <v>8.0332200000000006E-2</v>
      </c>
      <c r="E248" s="5">
        <v>128246</v>
      </c>
      <c r="F248" s="5">
        <v>0</v>
      </c>
      <c r="G248" s="5">
        <v>16.286000000000001</v>
      </c>
      <c r="H248" s="7">
        <v>0</v>
      </c>
      <c r="I248">
        <v>1081.3409999999999</v>
      </c>
      <c r="J248">
        <v>4.750451</v>
      </c>
      <c r="K248">
        <v>4.3118109999999996</v>
      </c>
      <c r="L248" s="5">
        <v>0.17</v>
      </c>
      <c r="M248" s="5">
        <v>1</v>
      </c>
      <c r="N248">
        <v>1277.268</v>
      </c>
      <c r="O248">
        <v>1327.479</v>
      </c>
      <c r="P248" s="5">
        <v>16.286000000000001</v>
      </c>
      <c r="Q248">
        <v>1081.3409999999999</v>
      </c>
      <c r="R248">
        <v>8.0332299999999995E-2</v>
      </c>
      <c r="S248">
        <f t="shared" si="5"/>
        <v>86.866609614299989</v>
      </c>
      <c r="T248">
        <v>12.12477</v>
      </c>
      <c r="U248">
        <v>34.817419999999998</v>
      </c>
      <c r="V248">
        <v>4.4667043</v>
      </c>
      <c r="W248">
        <v>6.9235239999999996</v>
      </c>
      <c r="X248">
        <v>9.4915079999999996</v>
      </c>
      <c r="Y248">
        <v>4.3539741913043404</v>
      </c>
      <c r="Z248">
        <v>10.2936823085908</v>
      </c>
      <c r="AA248" s="5">
        <v>0.17</v>
      </c>
    </row>
    <row r="249" spans="1:27" x14ac:dyDescent="0.15">
      <c r="A249" s="5">
        <v>1936.75</v>
      </c>
      <c r="B249">
        <v>14.22837</v>
      </c>
      <c r="C249" s="5">
        <f t="shared" si="4"/>
        <v>90.679633932600012</v>
      </c>
      <c r="D249">
        <v>8.1204600000000002E-2</v>
      </c>
      <c r="E249" s="5">
        <v>128441</v>
      </c>
      <c r="F249" s="5">
        <v>0</v>
      </c>
      <c r="G249" s="5">
        <v>15.863</v>
      </c>
      <c r="H249" s="7">
        <v>0</v>
      </c>
      <c r="I249">
        <v>1116.681</v>
      </c>
      <c r="J249">
        <v>4.8337709999999996</v>
      </c>
      <c r="K249">
        <v>4.3736860000000002</v>
      </c>
      <c r="L249" s="5">
        <v>0.12</v>
      </c>
      <c r="M249" s="5">
        <v>1</v>
      </c>
      <c r="N249">
        <v>1288.08</v>
      </c>
      <c r="O249">
        <v>1339.4939999999999</v>
      </c>
      <c r="P249" s="5">
        <v>15.863</v>
      </c>
      <c r="Q249">
        <v>1116.681</v>
      </c>
      <c r="R249">
        <v>8.1204600000000002E-2</v>
      </c>
      <c r="S249">
        <f t="shared" si="5"/>
        <v>90.679633932600012</v>
      </c>
      <c r="T249">
        <v>11.704890000000001</v>
      </c>
      <c r="U249">
        <v>35.595269999999999</v>
      </c>
      <c r="V249">
        <v>4.5972727999999998</v>
      </c>
      <c r="W249">
        <v>7.2697485999999998</v>
      </c>
      <c r="X249">
        <v>9.6104109999999991</v>
      </c>
      <c r="Y249">
        <v>4.3467218724637604</v>
      </c>
      <c r="Z249">
        <v>10.263934760681201</v>
      </c>
      <c r="AA249" s="5">
        <v>0.12</v>
      </c>
    </row>
    <row r="250" spans="1:27" x14ac:dyDescent="0.15">
      <c r="A250" s="5">
        <v>1937</v>
      </c>
      <c r="B250">
        <v>14.57221</v>
      </c>
      <c r="C250" s="5">
        <f t="shared" ref="C250:C313" si="6">D250*I250</f>
        <v>92.735732979199994</v>
      </c>
      <c r="D250">
        <v>8.3315200000000006E-2</v>
      </c>
      <c r="E250" s="5">
        <v>128636</v>
      </c>
      <c r="F250" s="5">
        <v>0</v>
      </c>
      <c r="G250" s="5">
        <v>14.337999999999999</v>
      </c>
      <c r="H250" s="7">
        <v>0</v>
      </c>
      <c r="I250">
        <v>1113.0709999999999</v>
      </c>
      <c r="J250">
        <v>5.7981870000000004</v>
      </c>
      <c r="K250">
        <v>2.9524729999999999</v>
      </c>
      <c r="L250" s="5">
        <v>0.23333000000000001</v>
      </c>
      <c r="M250" s="5">
        <v>1</v>
      </c>
      <c r="N250">
        <v>1299.0229999999999</v>
      </c>
      <c r="O250">
        <v>1351.636</v>
      </c>
      <c r="P250" s="5">
        <v>14.337999999999999</v>
      </c>
      <c r="Q250">
        <v>1113.0709999999999</v>
      </c>
      <c r="R250">
        <v>8.3315200000000006E-2</v>
      </c>
      <c r="S250">
        <f t="shared" si="5"/>
        <v>92.735732979199994</v>
      </c>
      <c r="T250">
        <v>13.11472</v>
      </c>
      <c r="U250">
        <v>36.12585</v>
      </c>
      <c r="V250">
        <v>5.6182749000000003</v>
      </c>
      <c r="W250">
        <v>7.7816822999999999</v>
      </c>
      <c r="X250">
        <v>9.1537629999999996</v>
      </c>
      <c r="Y250">
        <v>4.3394695536231804</v>
      </c>
      <c r="Z250">
        <v>10.230680695804899</v>
      </c>
      <c r="AA250" s="5">
        <v>0.23333000000000001</v>
      </c>
    </row>
    <row r="251" spans="1:27" x14ac:dyDescent="0.15">
      <c r="A251" s="5">
        <v>1937.25</v>
      </c>
      <c r="B251">
        <v>13.1685</v>
      </c>
      <c r="C251" s="5">
        <f t="shared" si="6"/>
        <v>95.933651657599995</v>
      </c>
      <c r="D251">
        <v>8.3962599999999998E-2</v>
      </c>
      <c r="E251" s="5">
        <v>128831</v>
      </c>
      <c r="F251" s="5">
        <v>1</v>
      </c>
      <c r="G251" s="5">
        <v>13.618</v>
      </c>
      <c r="H251" s="7">
        <v>0</v>
      </c>
      <c r="I251">
        <v>1142.576</v>
      </c>
      <c r="J251">
        <v>6.9129610000000001</v>
      </c>
      <c r="K251">
        <v>0.49042419999999998</v>
      </c>
      <c r="L251" s="5">
        <v>0.44333</v>
      </c>
      <c r="M251" s="5">
        <v>1</v>
      </c>
      <c r="N251">
        <v>1310.0999999999999</v>
      </c>
      <c r="O251">
        <v>1363.9059999999999</v>
      </c>
      <c r="P251" s="5">
        <v>13.618</v>
      </c>
      <c r="Q251">
        <v>1142.576</v>
      </c>
      <c r="R251">
        <v>8.3962599999999998E-2</v>
      </c>
      <c r="S251">
        <f t="shared" ref="S251:S314" si="7">Q251*R251</f>
        <v>95.933651657599995</v>
      </c>
      <c r="T251">
        <v>14.914859999999999</v>
      </c>
      <c r="U251">
        <v>36.424599999999998</v>
      </c>
      <c r="V251">
        <v>6.8657484000000002</v>
      </c>
      <c r="W251">
        <v>8.3450448999999995</v>
      </c>
      <c r="X251">
        <v>7.8198540000000003</v>
      </c>
      <c r="Y251">
        <v>4.3322172347826005</v>
      </c>
      <c r="Z251">
        <v>10.1939826831322</v>
      </c>
      <c r="AA251" s="5">
        <v>0.44333</v>
      </c>
    </row>
    <row r="252" spans="1:27" x14ac:dyDescent="0.15">
      <c r="A252" s="5">
        <v>1937.5</v>
      </c>
      <c r="B252">
        <v>12.90005</v>
      </c>
      <c r="C252" s="5">
        <f t="shared" si="6"/>
        <v>96.178720307000006</v>
      </c>
      <c r="D252">
        <v>8.4319000000000005E-2</v>
      </c>
      <c r="E252" s="5">
        <v>129045</v>
      </c>
      <c r="F252" s="5">
        <v>1</v>
      </c>
      <c r="G252" s="5">
        <v>12.936999999999999</v>
      </c>
      <c r="H252" s="7">
        <v>0</v>
      </c>
      <c r="I252">
        <v>1140.653</v>
      </c>
      <c r="J252">
        <v>6.8687149999999999</v>
      </c>
      <c r="K252">
        <v>0.17612359999999999</v>
      </c>
      <c r="L252" s="5">
        <v>0.29332999999999998</v>
      </c>
      <c r="M252" s="5">
        <v>1</v>
      </c>
      <c r="N252">
        <v>1321.3130000000001</v>
      </c>
      <c r="O252">
        <v>1376.306</v>
      </c>
      <c r="P252" s="5">
        <v>12.936999999999999</v>
      </c>
      <c r="Q252">
        <v>1140.653</v>
      </c>
      <c r="R252">
        <v>8.4319000000000005E-2</v>
      </c>
      <c r="S252">
        <f t="shared" si="7"/>
        <v>96.178720307000006</v>
      </c>
      <c r="T252">
        <v>14.545590000000001</v>
      </c>
      <c r="U252">
        <v>36.506860000000003</v>
      </c>
      <c r="V252">
        <v>7.0449558999999997</v>
      </c>
      <c r="W252">
        <v>7.0717426999999997</v>
      </c>
      <c r="X252">
        <v>7.4313570000000002</v>
      </c>
      <c r="Y252">
        <v>4.3249649159420205</v>
      </c>
      <c r="Z252">
        <v>10.1539073991528</v>
      </c>
      <c r="AA252" s="5">
        <v>0.29332999999999998</v>
      </c>
    </row>
    <row r="253" spans="1:27" x14ac:dyDescent="0.15">
      <c r="A253" s="5">
        <v>1937.75</v>
      </c>
      <c r="B253">
        <v>11.75925</v>
      </c>
      <c r="C253" s="5">
        <f t="shared" si="6"/>
        <v>87.392986719999996</v>
      </c>
      <c r="D253">
        <v>8.2283200000000001E-2</v>
      </c>
      <c r="E253" s="5">
        <v>129297</v>
      </c>
      <c r="F253" s="5">
        <v>1</v>
      </c>
      <c r="G253" s="5">
        <v>15.122999999999999</v>
      </c>
      <c r="H253" s="7">
        <v>0</v>
      </c>
      <c r="I253">
        <v>1062.0999999999999</v>
      </c>
      <c r="J253">
        <v>6.8201359999999998</v>
      </c>
      <c r="K253">
        <v>-0.41901919999999998</v>
      </c>
      <c r="L253" s="5">
        <v>0.13333</v>
      </c>
      <c r="M253" s="5">
        <v>1</v>
      </c>
      <c r="N253">
        <v>1332.664</v>
      </c>
      <c r="O253">
        <v>1388.837</v>
      </c>
      <c r="P253" s="5">
        <v>15.122999999999999</v>
      </c>
      <c r="Q253">
        <v>1062.0999999999999</v>
      </c>
      <c r="R253">
        <v>8.2283200000000001E-2</v>
      </c>
      <c r="S253">
        <f t="shared" si="7"/>
        <v>87.392986719999996</v>
      </c>
      <c r="T253">
        <v>14.62482</v>
      </c>
      <c r="U253">
        <v>36.543939999999999</v>
      </c>
      <c r="V253">
        <v>7.2260746999999999</v>
      </c>
      <c r="W253">
        <v>6.4164441999999999</v>
      </c>
      <c r="X253">
        <v>6.7950270000000002</v>
      </c>
      <c r="Y253">
        <v>4.3177125971014405</v>
      </c>
      <c r="Z253">
        <v>10.1105249443735</v>
      </c>
      <c r="AA253" s="5">
        <v>0.13333</v>
      </c>
    </row>
    <row r="254" spans="1:27" x14ac:dyDescent="0.15">
      <c r="A254" s="5">
        <v>1938</v>
      </c>
      <c r="B254">
        <v>12.37871</v>
      </c>
      <c r="C254" s="5">
        <f t="shared" si="6"/>
        <v>83.1758433209</v>
      </c>
      <c r="D254">
        <v>8.1443299999999996E-2</v>
      </c>
      <c r="E254" s="5">
        <v>129549</v>
      </c>
      <c r="F254" s="5">
        <v>1</v>
      </c>
      <c r="G254" s="5">
        <v>18.387</v>
      </c>
      <c r="H254" s="7">
        <v>0</v>
      </c>
      <c r="I254">
        <v>1021.273</v>
      </c>
      <c r="J254">
        <v>5.8484400000000001</v>
      </c>
      <c r="K254">
        <v>1.1695409999999999</v>
      </c>
      <c r="L254" s="5">
        <v>8.6666999999999994E-2</v>
      </c>
      <c r="M254" s="5">
        <v>1</v>
      </c>
      <c r="N254">
        <v>1344.1569999999999</v>
      </c>
      <c r="O254">
        <v>1401.499</v>
      </c>
      <c r="P254" s="5">
        <v>18.387</v>
      </c>
      <c r="Q254">
        <v>1021.273</v>
      </c>
      <c r="R254">
        <v>8.1443299999999996E-2</v>
      </c>
      <c r="S254">
        <f t="shared" si="7"/>
        <v>83.1758433209</v>
      </c>
      <c r="T254">
        <v>13.1266</v>
      </c>
      <c r="U254">
        <v>36.706200000000003</v>
      </c>
      <c r="V254">
        <v>6.4091426</v>
      </c>
      <c r="W254">
        <v>6.6825118000000003</v>
      </c>
      <c r="X254">
        <v>7.3995240000000004</v>
      </c>
      <c r="Y254">
        <v>4.3104602782608605</v>
      </c>
      <c r="Z254">
        <v>10.063908202394</v>
      </c>
      <c r="AA254" s="5">
        <v>8.6666999999999994E-2</v>
      </c>
    </row>
    <row r="255" spans="1:27" x14ac:dyDescent="0.15">
      <c r="A255" s="5">
        <v>1938.25</v>
      </c>
      <c r="B255">
        <v>13.193300000000001</v>
      </c>
      <c r="C255" s="5">
        <f t="shared" si="6"/>
        <v>84.176821583700004</v>
      </c>
      <c r="D255">
        <v>8.0921900000000005E-2</v>
      </c>
      <c r="E255" s="5">
        <v>129801</v>
      </c>
      <c r="F255" s="5">
        <v>1</v>
      </c>
      <c r="G255" s="5">
        <v>19.82</v>
      </c>
      <c r="H255" s="7">
        <v>7.5999999999999998E-2</v>
      </c>
      <c r="I255">
        <v>1040.223</v>
      </c>
      <c r="J255">
        <v>5.7320669999999998</v>
      </c>
      <c r="K255">
        <v>1.9719359999999999</v>
      </c>
      <c r="L255" s="5">
        <v>6.3333E-2</v>
      </c>
      <c r="M255" s="5">
        <v>1</v>
      </c>
      <c r="N255">
        <v>1355.7929999999999</v>
      </c>
      <c r="O255">
        <v>1414.2940000000001</v>
      </c>
      <c r="P255" s="5">
        <v>19.82</v>
      </c>
      <c r="Q255">
        <v>1040.223</v>
      </c>
      <c r="R255">
        <v>8.0921900000000005E-2</v>
      </c>
      <c r="S255">
        <f t="shared" si="7"/>
        <v>84.176821583700004</v>
      </c>
      <c r="T255">
        <v>13.27168</v>
      </c>
      <c r="U255">
        <v>37.164729999999999</v>
      </c>
      <c r="V255">
        <v>6.3238263999999997</v>
      </c>
      <c r="W255">
        <v>7.1893019000000002</v>
      </c>
      <c r="X255">
        <v>8.0994250000000001</v>
      </c>
      <c r="Y255">
        <v>4.3032079594202806</v>
      </c>
      <c r="Z255">
        <v>10.0141350692889</v>
      </c>
      <c r="AA255" s="5">
        <v>6.3333E-2</v>
      </c>
    </row>
    <row r="256" spans="1:27" x14ac:dyDescent="0.15">
      <c r="A256" s="5">
        <v>1938.5</v>
      </c>
      <c r="B256">
        <v>15.155239999999999</v>
      </c>
      <c r="C256" s="5">
        <f t="shared" si="6"/>
        <v>89.462513101500008</v>
      </c>
      <c r="D256">
        <v>8.1140500000000004E-2</v>
      </c>
      <c r="E256" s="5">
        <v>130057.25</v>
      </c>
      <c r="F256" s="5">
        <v>0</v>
      </c>
      <c r="G256" s="5">
        <v>19.204999999999998</v>
      </c>
      <c r="H256" s="7">
        <v>0</v>
      </c>
      <c r="I256">
        <v>1102.5630000000001</v>
      </c>
      <c r="J256">
        <v>5.9010879999999997</v>
      </c>
      <c r="K256">
        <v>3.1874509999999998</v>
      </c>
      <c r="L256" s="5">
        <v>7.0000000000000007E-2</v>
      </c>
      <c r="M256" s="5">
        <v>1</v>
      </c>
      <c r="N256">
        <v>1367.575</v>
      </c>
      <c r="O256">
        <v>1427.223</v>
      </c>
      <c r="P256" s="5">
        <v>19.204999999999998</v>
      </c>
      <c r="Q256">
        <v>1102.5630000000001</v>
      </c>
      <c r="R256">
        <v>8.1140500000000004E-2</v>
      </c>
      <c r="S256">
        <f t="shared" si="7"/>
        <v>89.462513101500008</v>
      </c>
      <c r="T256">
        <v>13.87738</v>
      </c>
      <c r="U256">
        <v>38.092649999999999</v>
      </c>
      <c r="V256">
        <v>6.3732934999999999</v>
      </c>
      <c r="W256">
        <v>8.5038529</v>
      </c>
      <c r="X256">
        <v>9.4934999999999992</v>
      </c>
      <c r="Y256">
        <v>4.2959556405797006</v>
      </c>
      <c r="Z256">
        <v>9.9612917642245709</v>
      </c>
      <c r="AA256" s="5">
        <v>7.0000000000000007E-2</v>
      </c>
    </row>
    <row r="257" spans="1:27" x14ac:dyDescent="0.15">
      <c r="A257" s="5">
        <v>1938.75</v>
      </c>
      <c r="B257">
        <v>16.072749999999999</v>
      </c>
      <c r="C257" s="5">
        <f t="shared" si="6"/>
        <v>92.719055510400011</v>
      </c>
      <c r="D257">
        <v>8.0854400000000007E-2</v>
      </c>
      <c r="E257" s="5">
        <v>130322</v>
      </c>
      <c r="F257" s="5">
        <v>0</v>
      </c>
      <c r="G257" s="5">
        <v>17.373999999999999</v>
      </c>
      <c r="H257" s="7">
        <v>0</v>
      </c>
      <c r="I257">
        <v>1146.741</v>
      </c>
      <c r="J257">
        <v>6.5184049999999996</v>
      </c>
      <c r="K257">
        <v>3.2710720000000002</v>
      </c>
      <c r="L257" s="5">
        <v>0.04</v>
      </c>
      <c r="M257" s="5">
        <v>1</v>
      </c>
      <c r="N257">
        <v>1379.5050000000001</v>
      </c>
      <c r="O257">
        <v>1440.287</v>
      </c>
      <c r="P257" s="5">
        <v>17.373999999999999</v>
      </c>
      <c r="Q257">
        <v>1146.741</v>
      </c>
      <c r="R257">
        <v>8.0854400000000007E-2</v>
      </c>
      <c r="S257">
        <f t="shared" si="7"/>
        <v>92.719055510400011</v>
      </c>
      <c r="T257">
        <v>15.324350000000001</v>
      </c>
      <c r="U257">
        <v>39.25994</v>
      </c>
      <c r="V257">
        <v>6.8579952999999998</v>
      </c>
      <c r="W257">
        <v>9.2620889000000002</v>
      </c>
      <c r="X257">
        <v>10.207549999999999</v>
      </c>
      <c r="Y257">
        <v>4.2887033217391206</v>
      </c>
      <c r="Z257">
        <v>9.9054743122323696</v>
      </c>
      <c r="AA257" s="5">
        <v>0.04</v>
      </c>
    </row>
    <row r="258" spans="1:27" x14ac:dyDescent="0.15">
      <c r="A258" s="5">
        <v>1939</v>
      </c>
      <c r="B258">
        <v>15.559710000000001</v>
      </c>
      <c r="C258" s="5">
        <f t="shared" si="6"/>
        <v>91.164503174399997</v>
      </c>
      <c r="D258">
        <v>8.0372700000000005E-2</v>
      </c>
      <c r="E258" s="5">
        <v>130586.75</v>
      </c>
      <c r="F258" s="5">
        <v>0</v>
      </c>
      <c r="G258" s="5">
        <v>17.748999999999999</v>
      </c>
      <c r="H258" s="7">
        <v>0.5</v>
      </c>
      <c r="I258">
        <v>1134.2719999999999</v>
      </c>
      <c r="J258">
        <v>5.8001459999999998</v>
      </c>
      <c r="K258">
        <v>3.8324340000000001</v>
      </c>
      <c r="L258" s="5">
        <v>0.03</v>
      </c>
      <c r="M258" s="5">
        <v>1</v>
      </c>
      <c r="N258">
        <v>1391.588</v>
      </c>
      <c r="O258">
        <v>1453.4880000000001</v>
      </c>
      <c r="P258" s="5">
        <v>17.748999999999999</v>
      </c>
      <c r="Q258">
        <v>1134.2719999999999</v>
      </c>
      <c r="R258">
        <v>8.0372700000000005E-2</v>
      </c>
      <c r="S258">
        <f t="shared" si="7"/>
        <v>91.164503174399997</v>
      </c>
      <c r="T258">
        <v>13.416399999999999</v>
      </c>
      <c r="U258">
        <v>40.439399999999999</v>
      </c>
      <c r="V258">
        <v>5.9222505999999999</v>
      </c>
      <c r="W258">
        <v>9.1882563000000008</v>
      </c>
      <c r="X258">
        <v>9.9560510000000004</v>
      </c>
      <c r="Y258">
        <v>4.2814510028985406</v>
      </c>
      <c r="Z258">
        <v>9.8467879820519002</v>
      </c>
      <c r="AA258" s="5">
        <v>0.03</v>
      </c>
    </row>
    <row r="259" spans="1:27" x14ac:dyDescent="0.15">
      <c r="A259" s="5">
        <v>1939.25</v>
      </c>
      <c r="B259">
        <v>15.39068</v>
      </c>
      <c r="C259" s="5">
        <f t="shared" si="6"/>
        <v>91.468782521600005</v>
      </c>
      <c r="D259">
        <v>7.9700800000000002E-2</v>
      </c>
      <c r="E259" s="5">
        <v>130851.5</v>
      </c>
      <c r="F259" s="5">
        <v>0</v>
      </c>
      <c r="G259" s="5">
        <v>17.283999999999999</v>
      </c>
      <c r="H259" s="7">
        <v>0</v>
      </c>
      <c r="I259">
        <v>1147.652</v>
      </c>
      <c r="J259">
        <v>6.1027829999999996</v>
      </c>
      <c r="K259">
        <v>3.5406409999999999</v>
      </c>
      <c r="L259" s="5">
        <v>0.03</v>
      </c>
      <c r="M259" s="5">
        <v>1</v>
      </c>
      <c r="N259">
        <v>1403.8240000000001</v>
      </c>
      <c r="O259">
        <v>1466.826</v>
      </c>
      <c r="P259" s="5">
        <v>17.283999999999999</v>
      </c>
      <c r="Q259">
        <v>1147.652</v>
      </c>
      <c r="R259">
        <v>7.9700800000000002E-2</v>
      </c>
      <c r="S259">
        <f t="shared" si="7"/>
        <v>91.468782521600005</v>
      </c>
      <c r="T259">
        <v>13.887600000000001</v>
      </c>
      <c r="U259">
        <v>41.399990000000003</v>
      </c>
      <c r="V259">
        <v>6.0264609</v>
      </c>
      <c r="W259">
        <v>9.6098011999999997</v>
      </c>
      <c r="X259">
        <v>9.9453080000000007</v>
      </c>
      <c r="Y259">
        <v>4.2741986840579607</v>
      </c>
      <c r="Z259">
        <v>9.7853455109484102</v>
      </c>
      <c r="AA259" s="5">
        <v>0.03</v>
      </c>
    </row>
    <row r="260" spans="1:27" x14ac:dyDescent="0.15">
      <c r="A260" s="5">
        <v>1939.5</v>
      </c>
      <c r="B260">
        <v>14.71604</v>
      </c>
      <c r="C260" s="5">
        <f t="shared" si="6"/>
        <v>95.016564388799992</v>
      </c>
      <c r="D260">
        <v>8.0330399999999996E-2</v>
      </c>
      <c r="E260" s="5">
        <v>131119.171875</v>
      </c>
      <c r="F260" s="5">
        <v>0</v>
      </c>
      <c r="G260" s="5">
        <v>16.058</v>
      </c>
      <c r="H260" s="7">
        <v>0.7</v>
      </c>
      <c r="I260">
        <v>1182.8219999999999</v>
      </c>
      <c r="J260">
        <v>6.4114019999999998</v>
      </c>
      <c r="K260">
        <v>2.5206179999999998</v>
      </c>
      <c r="L260" s="5">
        <v>7.6666999999999999E-2</v>
      </c>
      <c r="M260" s="5">
        <v>1</v>
      </c>
      <c r="N260">
        <v>1416.2180000000001</v>
      </c>
      <c r="O260">
        <v>1480.3040000000001</v>
      </c>
      <c r="P260" s="5">
        <v>16.058</v>
      </c>
      <c r="Q260">
        <v>1182.8219999999999</v>
      </c>
      <c r="R260">
        <v>8.0330399999999996E-2</v>
      </c>
      <c r="S260">
        <f t="shared" si="7"/>
        <v>95.016564388799992</v>
      </c>
      <c r="T260">
        <v>14.355829999999999</v>
      </c>
      <c r="U260">
        <v>41.910760000000003</v>
      </c>
      <c r="V260">
        <v>5.9832704000000003</v>
      </c>
      <c r="W260">
        <v>9.5904024000000003</v>
      </c>
      <c r="X260">
        <v>9.2195499999999999</v>
      </c>
      <c r="Y260">
        <v>4.2669463652173807</v>
      </c>
      <c r="Z260">
        <v>9.7212675383992</v>
      </c>
      <c r="AA260" s="5">
        <v>7.6666999999999999E-2</v>
      </c>
    </row>
    <row r="261" spans="1:27" x14ac:dyDescent="0.15">
      <c r="A261" s="5">
        <v>1939.75</v>
      </c>
      <c r="B261">
        <v>15.133570000000001</v>
      </c>
      <c r="C261" s="5">
        <f t="shared" si="6"/>
        <v>96.262280994799994</v>
      </c>
      <c r="D261">
        <v>8.0916199999999994E-2</v>
      </c>
      <c r="E261" s="5">
        <v>131392.671875</v>
      </c>
      <c r="F261" s="5">
        <v>0</v>
      </c>
      <c r="G261" s="5">
        <v>15.44</v>
      </c>
      <c r="H261" s="7">
        <v>0</v>
      </c>
      <c r="I261">
        <v>1189.654</v>
      </c>
      <c r="J261">
        <v>6.8856710000000003</v>
      </c>
      <c r="K261">
        <v>2.5063070000000001</v>
      </c>
      <c r="L261" s="5">
        <v>4.6667E-2</v>
      </c>
      <c r="M261" s="5">
        <v>1</v>
      </c>
      <c r="N261">
        <v>1428.771</v>
      </c>
      <c r="O261">
        <v>1493.92</v>
      </c>
      <c r="P261" s="5">
        <v>15.44</v>
      </c>
      <c r="Q261">
        <v>1189.654</v>
      </c>
      <c r="R261">
        <v>8.0916199999999994E-2</v>
      </c>
      <c r="S261">
        <f t="shared" si="7"/>
        <v>96.262280994799994</v>
      </c>
      <c r="T261">
        <v>15.140169999999999</v>
      </c>
      <c r="U261">
        <v>42.177109999999999</v>
      </c>
      <c r="V261">
        <v>6.5133688000000003</v>
      </c>
      <c r="W261">
        <v>9.4246932000000001</v>
      </c>
      <c r="X261">
        <v>9.6790909999999997</v>
      </c>
      <c r="Y261">
        <v>4.2596940463768007</v>
      </c>
      <c r="Z261">
        <v>9.6546822025360495</v>
      </c>
      <c r="AA261" s="5">
        <v>4.6667E-2</v>
      </c>
    </row>
    <row r="262" spans="1:27" x14ac:dyDescent="0.15">
      <c r="A262" s="5">
        <v>1940</v>
      </c>
      <c r="B262">
        <v>15.153029999999999</v>
      </c>
      <c r="C262" s="5">
        <f t="shared" si="6"/>
        <v>99.611889773999991</v>
      </c>
      <c r="D262">
        <v>8.0688499999999996E-2</v>
      </c>
      <c r="E262" s="5">
        <v>131666.171875</v>
      </c>
      <c r="F262" s="5">
        <v>0</v>
      </c>
      <c r="G262" s="5">
        <v>15.057</v>
      </c>
      <c r="H262" s="7">
        <v>0</v>
      </c>
      <c r="I262">
        <v>1234.5239999999999</v>
      </c>
      <c r="J262">
        <v>7.3536989999999998</v>
      </c>
      <c r="K262">
        <v>2.6239499999999998</v>
      </c>
      <c r="L262" s="5">
        <v>1.6667000000000001E-2</v>
      </c>
      <c r="M262" s="5">
        <v>1</v>
      </c>
      <c r="N262">
        <v>1441.4870000000001</v>
      </c>
      <c r="O262">
        <v>1507.6780000000001</v>
      </c>
      <c r="P262" s="5">
        <v>15.057</v>
      </c>
      <c r="Q262">
        <v>1234.5239999999999</v>
      </c>
      <c r="R262">
        <v>8.0688499999999996E-2</v>
      </c>
      <c r="S262">
        <f t="shared" si="7"/>
        <v>99.611889773999991</v>
      </c>
      <c r="T262">
        <v>15.891640000000001</v>
      </c>
      <c r="U262">
        <v>42.405099999999997</v>
      </c>
      <c r="V262">
        <v>6.8829497999999996</v>
      </c>
      <c r="W262">
        <v>9.4764645999999999</v>
      </c>
      <c r="X262">
        <v>10.27159</v>
      </c>
      <c r="Y262">
        <v>4.2524417275362207</v>
      </c>
      <c r="Z262">
        <v>9.5857239782231805</v>
      </c>
      <c r="AA262" s="5">
        <v>1.6667000000000001E-2</v>
      </c>
    </row>
    <row r="263" spans="1:27" x14ac:dyDescent="0.15">
      <c r="A263" s="5">
        <v>1940.25</v>
      </c>
      <c r="B263">
        <v>14.81771</v>
      </c>
      <c r="C263" s="5">
        <f t="shared" si="6"/>
        <v>100.77275545200001</v>
      </c>
      <c r="D263">
        <v>8.1208100000000005E-2</v>
      </c>
      <c r="E263" s="5">
        <v>131939.671875</v>
      </c>
      <c r="F263" s="5">
        <v>0</v>
      </c>
      <c r="G263" s="5">
        <v>14.247999999999999</v>
      </c>
      <c r="H263" s="7">
        <v>31.6</v>
      </c>
      <c r="I263">
        <v>1240.92</v>
      </c>
      <c r="J263">
        <v>7.6913280000000004</v>
      </c>
      <c r="K263">
        <v>1.832784</v>
      </c>
      <c r="L263" s="5">
        <v>0.06</v>
      </c>
      <c r="M263" s="5">
        <v>1</v>
      </c>
      <c r="N263">
        <v>1454.37</v>
      </c>
      <c r="O263">
        <v>1521.579</v>
      </c>
      <c r="P263" s="5">
        <v>14.247999999999999</v>
      </c>
      <c r="Q263">
        <v>1240.92</v>
      </c>
      <c r="R263">
        <v>8.1208100000000005E-2</v>
      </c>
      <c r="S263">
        <f t="shared" si="7"/>
        <v>100.77275545200001</v>
      </c>
      <c r="T263">
        <v>16.127890000000001</v>
      </c>
      <c r="U263">
        <v>42.799990000000001</v>
      </c>
      <c r="V263">
        <v>6.8124104000000001</v>
      </c>
      <c r="W263">
        <v>9.3804414999999999</v>
      </c>
      <c r="X263">
        <v>9.8165340000000008</v>
      </c>
      <c r="Y263">
        <v>4.2451894086956408</v>
      </c>
      <c r="Z263">
        <v>9.5145331256426502</v>
      </c>
      <c r="AA263" s="5">
        <v>0.06</v>
      </c>
    </row>
    <row r="264" spans="1:27" x14ac:dyDescent="0.15">
      <c r="A264" s="5">
        <v>1940.5</v>
      </c>
      <c r="B264">
        <v>14.90522</v>
      </c>
      <c r="C264" s="5">
        <f t="shared" si="6"/>
        <v>104.04986173010002</v>
      </c>
      <c r="D264">
        <v>8.1330700000000006E-2</v>
      </c>
      <c r="E264" s="5">
        <v>132228.671875</v>
      </c>
      <c r="F264" s="5">
        <v>0</v>
      </c>
      <c r="G264" s="5">
        <v>13.327</v>
      </c>
      <c r="H264" s="7">
        <v>0</v>
      </c>
      <c r="I264">
        <v>1279.3430000000001</v>
      </c>
      <c r="J264">
        <v>8.2979500000000002</v>
      </c>
      <c r="K264">
        <v>1.0621769999999999</v>
      </c>
      <c r="L264" s="5">
        <v>4.6667E-2</v>
      </c>
      <c r="M264" s="5">
        <v>1</v>
      </c>
      <c r="N264">
        <v>1467.421</v>
      </c>
      <c r="O264">
        <v>1535.6220000000001</v>
      </c>
      <c r="P264" s="5">
        <v>13.327</v>
      </c>
      <c r="Q264">
        <v>1279.3430000000001</v>
      </c>
      <c r="R264">
        <v>8.1330700000000006E-2</v>
      </c>
      <c r="S264">
        <f t="shared" si="7"/>
        <v>104.04986173010002</v>
      </c>
      <c r="T264">
        <v>16.61046</v>
      </c>
      <c r="U264">
        <v>43.566690000000001</v>
      </c>
      <c r="V264">
        <v>7.2523574999999996</v>
      </c>
      <c r="W264">
        <v>9.8034443000000007</v>
      </c>
      <c r="X264">
        <v>9.6575389999999999</v>
      </c>
      <c r="Y264">
        <v>4.2379370898550608</v>
      </c>
      <c r="Z264">
        <v>9.44125537625251</v>
      </c>
      <c r="AA264" s="5">
        <v>4.6667E-2</v>
      </c>
    </row>
    <row r="265" spans="1:27" x14ac:dyDescent="0.15">
      <c r="A265" s="5">
        <v>1940.75</v>
      </c>
      <c r="B265">
        <v>17.52403</v>
      </c>
      <c r="C265" s="5">
        <f t="shared" si="6"/>
        <v>107.4048980851</v>
      </c>
      <c r="D265">
        <v>8.2012699999999994E-2</v>
      </c>
      <c r="E265" s="5">
        <v>132548.671875</v>
      </c>
      <c r="F265" s="5">
        <v>0</v>
      </c>
      <c r="G265" s="5">
        <v>13.355</v>
      </c>
      <c r="H265" s="7">
        <v>4.9000000000000004</v>
      </c>
      <c r="I265">
        <v>1309.6130000000001</v>
      </c>
      <c r="J265">
        <v>9.4570229999999995</v>
      </c>
      <c r="K265">
        <v>2.0810879999999998</v>
      </c>
      <c r="L265" s="5">
        <v>0.02</v>
      </c>
      <c r="M265" s="5">
        <v>1</v>
      </c>
      <c r="N265">
        <v>1480.644</v>
      </c>
      <c r="O265">
        <v>1549.8109999999999</v>
      </c>
      <c r="P265" s="5">
        <v>13.355</v>
      </c>
      <c r="Q265">
        <v>1309.6130000000001</v>
      </c>
      <c r="R265">
        <v>8.2012699999999994E-2</v>
      </c>
      <c r="S265">
        <f t="shared" si="7"/>
        <v>107.4048980851</v>
      </c>
      <c r="T265">
        <v>17.770009999999999</v>
      </c>
      <c r="U265">
        <v>44.717449999999999</v>
      </c>
      <c r="V265">
        <v>7.8243898999999999</v>
      </c>
      <c r="W265">
        <v>12.499342</v>
      </c>
      <c r="X265">
        <v>11.854329999999999</v>
      </c>
      <c r="Y265">
        <v>4.2306847710144808</v>
      </c>
      <c r="Z265">
        <v>9.3660411949777007</v>
      </c>
      <c r="AA265" s="5">
        <v>0.02</v>
      </c>
    </row>
    <row r="266" spans="1:27" x14ac:dyDescent="0.15">
      <c r="A266" s="5">
        <v>1941</v>
      </c>
      <c r="B266">
        <v>21.094049999999999</v>
      </c>
      <c r="C266" s="5">
        <f t="shared" si="6"/>
        <v>115.3589861424</v>
      </c>
      <c r="D266">
        <v>8.3268599999999998E-2</v>
      </c>
      <c r="E266" s="5">
        <v>132868.671875</v>
      </c>
      <c r="F266" s="5">
        <v>0</v>
      </c>
      <c r="G266" s="5">
        <v>11.26</v>
      </c>
      <c r="H266" s="7">
        <v>7</v>
      </c>
      <c r="I266">
        <v>1385.384</v>
      </c>
      <c r="J266">
        <v>12.409520000000001</v>
      </c>
      <c r="K266">
        <v>3.1416550000000001</v>
      </c>
      <c r="L266" s="5">
        <v>5.6667000000000002E-2</v>
      </c>
      <c r="M266" s="5">
        <v>1</v>
      </c>
      <c r="N266">
        <v>1494.0419999999999</v>
      </c>
      <c r="O266">
        <v>1564.145</v>
      </c>
      <c r="P266" s="5">
        <v>11.26</v>
      </c>
      <c r="Q266">
        <v>1385.384</v>
      </c>
      <c r="R266">
        <v>8.3268599999999998E-2</v>
      </c>
      <c r="S266">
        <f t="shared" si="7"/>
        <v>115.3589861424</v>
      </c>
      <c r="T266">
        <v>21.54476</v>
      </c>
      <c r="U266">
        <v>46.260840000000002</v>
      </c>
      <c r="V266">
        <v>9.4680152999999994</v>
      </c>
      <c r="W266">
        <v>15.676436000000001</v>
      </c>
      <c r="X266">
        <v>15.93342</v>
      </c>
      <c r="Y266">
        <v>4.2234324521739008</v>
      </c>
      <c r="Z266">
        <v>9.2890449324877604</v>
      </c>
      <c r="AA266" s="5">
        <v>5.6667000000000002E-2</v>
      </c>
    </row>
    <row r="267" spans="1:27" x14ac:dyDescent="0.15">
      <c r="A267" s="5">
        <v>1941.25</v>
      </c>
      <c r="B267">
        <v>24.174469999999999</v>
      </c>
      <c r="C267" s="5">
        <f t="shared" si="6"/>
        <v>126.1864260909</v>
      </c>
      <c r="D267">
        <v>8.5535100000000003E-2</v>
      </c>
      <c r="E267" s="5">
        <v>133188.671875</v>
      </c>
      <c r="F267" s="5">
        <v>0</v>
      </c>
      <c r="G267" s="5">
        <v>10.502000000000001</v>
      </c>
      <c r="H267" s="7">
        <v>44.3</v>
      </c>
      <c r="I267">
        <v>1475.259</v>
      </c>
      <c r="J267">
        <v>14.33052</v>
      </c>
      <c r="K267">
        <v>3.7234419999999999</v>
      </c>
      <c r="L267" s="5">
        <v>0.11</v>
      </c>
      <c r="M267" s="5">
        <v>1</v>
      </c>
      <c r="N267">
        <v>1507.6179999999999</v>
      </c>
      <c r="O267">
        <v>1578.627</v>
      </c>
      <c r="P267" s="5">
        <v>10.502000000000001</v>
      </c>
      <c r="Q267">
        <v>1475.259</v>
      </c>
      <c r="R267">
        <v>8.5535100000000003E-2</v>
      </c>
      <c r="S267">
        <f t="shared" si="7"/>
        <v>126.1864260909</v>
      </c>
      <c r="T267">
        <v>23.381489999999999</v>
      </c>
      <c r="U267">
        <v>48.19999</v>
      </c>
      <c r="V267">
        <v>10.303236999999999</v>
      </c>
      <c r="W267">
        <v>16.632777000000001</v>
      </c>
      <c r="X267">
        <v>18.45927</v>
      </c>
      <c r="Y267">
        <v>4.2161801333333209</v>
      </c>
      <c r="Z267">
        <v>9.2104249284110704</v>
      </c>
      <c r="AA267" s="5">
        <v>0.11</v>
      </c>
    </row>
    <row r="268" spans="1:27" x14ac:dyDescent="0.15">
      <c r="A268" s="5">
        <v>1941.5</v>
      </c>
      <c r="B268">
        <v>29.299589999999998</v>
      </c>
      <c r="C268" s="5">
        <f t="shared" si="6"/>
        <v>133.23429812000001</v>
      </c>
      <c r="D268">
        <v>8.7992799999999996E-2</v>
      </c>
      <c r="E268" s="5">
        <v>133523.5</v>
      </c>
      <c r="F268" s="5">
        <v>0</v>
      </c>
      <c r="G268" s="5">
        <v>8.8803000000000001</v>
      </c>
      <c r="H268" s="7">
        <v>0</v>
      </c>
      <c r="I268">
        <v>1514.15</v>
      </c>
      <c r="J268">
        <v>15.918609999999999</v>
      </c>
      <c r="K268">
        <v>6.9484709999999996</v>
      </c>
      <c r="L268" s="5">
        <v>0.11667</v>
      </c>
      <c r="M268" s="5">
        <v>1</v>
      </c>
      <c r="N268">
        <v>1521.377</v>
      </c>
      <c r="O268">
        <v>1593.2560000000001</v>
      </c>
      <c r="P268" s="5">
        <v>8.8803000000000001</v>
      </c>
      <c r="Q268">
        <v>1514.15</v>
      </c>
      <c r="R268">
        <v>8.7992799999999996E-2</v>
      </c>
      <c r="S268">
        <f t="shared" si="7"/>
        <v>133.23429812000001</v>
      </c>
      <c r="T268">
        <v>24.772950000000002</v>
      </c>
      <c r="U268">
        <v>50.57452</v>
      </c>
      <c r="V268">
        <v>9.5027571000000002</v>
      </c>
      <c r="W268">
        <v>22.050032999999999</v>
      </c>
      <c r="X268">
        <v>23.279209999999999</v>
      </c>
      <c r="Y268">
        <v>4.2089278144927409</v>
      </c>
      <c r="Z268">
        <v>9.1303414933310592</v>
      </c>
      <c r="AA268" s="5">
        <v>0.11667</v>
      </c>
    </row>
    <row r="269" spans="1:27" x14ac:dyDescent="0.15">
      <c r="A269" s="5">
        <v>1941.75</v>
      </c>
      <c r="B269">
        <v>37.031880000000001</v>
      </c>
      <c r="C269" s="5">
        <f t="shared" si="6"/>
        <v>143.41674522449998</v>
      </c>
      <c r="D269">
        <v>9.0403499999999998E-2</v>
      </c>
      <c r="E269" s="5">
        <v>133888</v>
      </c>
      <c r="F269" s="5">
        <v>0</v>
      </c>
      <c r="G269" s="5">
        <v>7.1105999999999998</v>
      </c>
      <c r="H269" s="7">
        <v>97</v>
      </c>
      <c r="I269">
        <v>1586.4069999999999</v>
      </c>
      <c r="J269">
        <v>16.94135</v>
      </c>
      <c r="K269">
        <v>13.386430000000001</v>
      </c>
      <c r="L269" s="5">
        <v>0.23333000000000001</v>
      </c>
      <c r="M269" s="5">
        <v>1</v>
      </c>
      <c r="N269">
        <v>1535.3209999999999</v>
      </c>
      <c r="O269">
        <v>1608.0360000000001</v>
      </c>
      <c r="P269" s="5">
        <v>7.1105999999999998</v>
      </c>
      <c r="Q269">
        <v>1586.4069999999999</v>
      </c>
      <c r="R269">
        <v>9.0403499999999998E-2</v>
      </c>
      <c r="S269">
        <f t="shared" si="7"/>
        <v>143.41674522449998</v>
      </c>
      <c r="T269">
        <v>25.500800000000002</v>
      </c>
      <c r="U269">
        <v>54.095750000000002</v>
      </c>
      <c r="V269">
        <v>13.138706000000001</v>
      </c>
      <c r="W269">
        <v>29.320247999999999</v>
      </c>
      <c r="X269">
        <v>30.728110000000001</v>
      </c>
      <c r="Y269">
        <v>4.2016754956521609</v>
      </c>
      <c r="Z269">
        <v>9.0489562294062402</v>
      </c>
      <c r="AA269" s="5">
        <v>0.23333000000000001</v>
      </c>
    </row>
    <row r="270" spans="1:27" x14ac:dyDescent="0.15">
      <c r="A270" s="5">
        <v>1942</v>
      </c>
      <c r="B270">
        <v>43.538409999999999</v>
      </c>
      <c r="C270" s="5">
        <f t="shared" si="6"/>
        <v>147.13633268749999</v>
      </c>
      <c r="D270">
        <v>9.19243E-2</v>
      </c>
      <c r="E270" s="5">
        <v>134252.5</v>
      </c>
      <c r="F270" s="5">
        <v>0</v>
      </c>
      <c r="G270" s="5">
        <v>6.5297000000000001</v>
      </c>
      <c r="H270" s="7">
        <v>0</v>
      </c>
      <c r="I270">
        <v>1600.625</v>
      </c>
      <c r="J270">
        <v>20.553229999999999</v>
      </c>
      <c r="K270">
        <v>16.52685</v>
      </c>
      <c r="L270" s="5">
        <v>0.25667000000000001</v>
      </c>
      <c r="M270" s="5">
        <v>1</v>
      </c>
      <c r="N270">
        <v>1549.452</v>
      </c>
      <c r="O270">
        <v>1622.9659999999999</v>
      </c>
      <c r="P270" s="5">
        <v>6.5297000000000001</v>
      </c>
      <c r="Q270">
        <v>1600.625</v>
      </c>
      <c r="R270">
        <v>9.19243E-2</v>
      </c>
      <c r="S270">
        <f t="shared" si="7"/>
        <v>147.13633268749999</v>
      </c>
      <c r="T270">
        <v>30.056950000000001</v>
      </c>
      <c r="U270">
        <v>59.514299999999999</v>
      </c>
      <c r="V270">
        <v>19.133718999999999</v>
      </c>
      <c r="W270">
        <v>38.522002000000001</v>
      </c>
      <c r="X270">
        <v>37.522129999999997</v>
      </c>
      <c r="Y270">
        <v>4.1944231768115809</v>
      </c>
      <c r="Z270">
        <v>8.9664304887536108</v>
      </c>
      <c r="AA270" s="5">
        <v>0.25667000000000001</v>
      </c>
    </row>
    <row r="271" spans="1:27" x14ac:dyDescent="0.15">
      <c r="A271" s="5">
        <v>1942.25</v>
      </c>
      <c r="B271">
        <v>58.917160000000003</v>
      </c>
      <c r="C271" s="5">
        <f t="shared" si="6"/>
        <v>160.10321553239999</v>
      </c>
      <c r="D271">
        <v>9.3379799999999999E-2</v>
      </c>
      <c r="E271" s="5">
        <v>134617</v>
      </c>
      <c r="F271" s="5">
        <v>0</v>
      </c>
      <c r="G271" s="5">
        <v>5.0107999999999997</v>
      </c>
      <c r="H271" s="7">
        <v>29</v>
      </c>
      <c r="I271">
        <v>1714.538</v>
      </c>
      <c r="J271">
        <v>21.26633</v>
      </c>
      <c r="K271">
        <v>30.991489999999999</v>
      </c>
      <c r="L271" s="5">
        <v>0.35332999999999998</v>
      </c>
      <c r="M271" s="5">
        <v>1</v>
      </c>
      <c r="N271">
        <v>1563.7760000000001</v>
      </c>
      <c r="O271">
        <v>1638.048</v>
      </c>
      <c r="P271" s="5">
        <v>5.0107999999999997</v>
      </c>
      <c r="Q271">
        <v>1714.538</v>
      </c>
      <c r="R271">
        <v>9.3379799999999999E-2</v>
      </c>
      <c r="S271">
        <f t="shared" si="7"/>
        <v>160.10321553239999</v>
      </c>
      <c r="T271">
        <v>30.334250000000001</v>
      </c>
      <c r="U271">
        <v>67.799989999999994</v>
      </c>
      <c r="V271">
        <v>16.760818</v>
      </c>
      <c r="W271">
        <v>50.655721</v>
      </c>
      <c r="X271">
        <v>52.668329999999997</v>
      </c>
      <c r="Y271">
        <v>4.187170857971001</v>
      </c>
      <c r="Z271">
        <v>8.8829236851339406</v>
      </c>
      <c r="AA271" s="5">
        <v>0.35332999999999998</v>
      </c>
    </row>
    <row r="272" spans="1:27" x14ac:dyDescent="0.15">
      <c r="A272" s="5">
        <v>1942.5</v>
      </c>
      <c r="B272">
        <v>74.504099999999994</v>
      </c>
      <c r="C272" s="5">
        <f t="shared" si="6"/>
        <v>171.107682141</v>
      </c>
      <c r="D272">
        <v>9.4033500000000006E-2</v>
      </c>
      <c r="E272" s="5">
        <v>135016.578125</v>
      </c>
      <c r="F272" s="5">
        <v>0</v>
      </c>
      <c r="G272" s="5">
        <v>3.7606000000000002</v>
      </c>
      <c r="H272" s="7">
        <v>66.2</v>
      </c>
      <c r="I272">
        <v>1819.646</v>
      </c>
      <c r="J272">
        <v>22.661840000000002</v>
      </c>
      <c r="K272">
        <v>44.908740000000002</v>
      </c>
      <c r="L272" s="5">
        <v>0.38</v>
      </c>
      <c r="M272" s="5">
        <v>1</v>
      </c>
      <c r="N272">
        <v>1578.296</v>
      </c>
      <c r="O272">
        <v>1653.2829999999999</v>
      </c>
      <c r="P272" s="5">
        <v>3.7606000000000002</v>
      </c>
      <c r="Q272">
        <v>1819.646</v>
      </c>
      <c r="R272">
        <v>9.4033500000000006E-2</v>
      </c>
      <c r="S272">
        <f t="shared" si="7"/>
        <v>171.107682141</v>
      </c>
      <c r="T272">
        <v>31.365659999999998</v>
      </c>
      <c r="U272">
        <v>80.013080000000002</v>
      </c>
      <c r="V272">
        <v>18.528226</v>
      </c>
      <c r="W272">
        <v>67.571037000000004</v>
      </c>
      <c r="X272">
        <v>67.95617</v>
      </c>
      <c r="Y272">
        <v>4.179918539130421</v>
      </c>
      <c r="Z272">
        <v>8.7985927955775303</v>
      </c>
      <c r="AA272" s="5">
        <v>0.38</v>
      </c>
    </row>
    <row r="273" spans="1:27" x14ac:dyDescent="0.15">
      <c r="A273" s="5">
        <v>1942.75</v>
      </c>
      <c r="B273">
        <v>85.040329999999997</v>
      </c>
      <c r="C273" s="5">
        <f t="shared" si="6"/>
        <v>186.30183495840001</v>
      </c>
      <c r="D273">
        <v>9.5422400000000004E-2</v>
      </c>
      <c r="E273" s="5">
        <v>135486.328125</v>
      </c>
      <c r="F273" s="5">
        <v>0</v>
      </c>
      <c r="G273" s="5">
        <v>3.1021999999999998</v>
      </c>
      <c r="H273" s="7">
        <v>0</v>
      </c>
      <c r="I273">
        <v>1952.3910000000001</v>
      </c>
      <c r="J273">
        <v>24.718599999999999</v>
      </c>
      <c r="K273">
        <v>52.772910000000003</v>
      </c>
      <c r="L273" s="5">
        <v>0.38</v>
      </c>
      <c r="M273" s="5">
        <v>1</v>
      </c>
      <c r="N273">
        <v>1593.0150000000001</v>
      </c>
      <c r="O273">
        <v>1668.672</v>
      </c>
      <c r="P273" s="5">
        <v>3.1021999999999998</v>
      </c>
      <c r="Q273">
        <v>1952.3910000000001</v>
      </c>
      <c r="R273">
        <v>9.5422400000000004E-2</v>
      </c>
      <c r="S273">
        <f t="shared" si="7"/>
        <v>186.30183495840001</v>
      </c>
      <c r="T273">
        <v>33.043140000000001</v>
      </c>
      <c r="U273">
        <v>95.079470000000001</v>
      </c>
      <c r="V273">
        <v>20.592952</v>
      </c>
      <c r="W273">
        <v>79.660381999999998</v>
      </c>
      <c r="X273">
        <v>77.853359999999995</v>
      </c>
      <c r="Y273">
        <v>4.172666220289841</v>
      </c>
      <c r="Z273">
        <v>8.7135909249909602</v>
      </c>
      <c r="AA273" s="5">
        <v>0.38</v>
      </c>
    </row>
    <row r="274" spans="1:27" x14ac:dyDescent="0.15">
      <c r="A274" s="5">
        <v>1943</v>
      </c>
      <c r="B274">
        <v>93.416520000000006</v>
      </c>
      <c r="C274" s="5">
        <f t="shared" si="6"/>
        <v>192.0252237078</v>
      </c>
      <c r="D274">
        <v>9.6239400000000003E-2</v>
      </c>
      <c r="E274" s="5">
        <v>135956.078125</v>
      </c>
      <c r="F274" s="5">
        <v>0</v>
      </c>
      <c r="G274" s="5">
        <v>2.3136999999999999</v>
      </c>
      <c r="H274" s="7">
        <v>23</v>
      </c>
      <c r="I274">
        <v>1995.287</v>
      </c>
      <c r="J274">
        <v>34.23733</v>
      </c>
      <c r="K274">
        <v>50.985419999999998</v>
      </c>
      <c r="L274" s="5">
        <v>0.38</v>
      </c>
      <c r="M274" s="5">
        <v>1</v>
      </c>
      <c r="N274">
        <v>1607.9369999999999</v>
      </c>
      <c r="O274">
        <v>1684.2170000000001</v>
      </c>
      <c r="P274" s="5">
        <v>2.3136999999999999</v>
      </c>
      <c r="Q274">
        <v>1995.287</v>
      </c>
      <c r="R274">
        <v>9.6239400000000003E-2</v>
      </c>
      <c r="S274">
        <f t="shared" si="7"/>
        <v>192.0252237078</v>
      </c>
      <c r="T274">
        <v>43.676009999999998</v>
      </c>
      <c r="U274">
        <v>111.3847</v>
      </c>
      <c r="V274">
        <v>25.207471999999999</v>
      </c>
      <c r="W274">
        <v>80.504264000000006</v>
      </c>
      <c r="X274">
        <v>85.63937</v>
      </c>
      <c r="Y274">
        <v>4.165413901449261</v>
      </c>
      <c r="Z274">
        <v>8.6280661402880394</v>
      </c>
      <c r="AA274" s="5">
        <v>0.38</v>
      </c>
    </row>
    <row r="275" spans="1:27" x14ac:dyDescent="0.15">
      <c r="A275" s="5">
        <v>1943.25</v>
      </c>
      <c r="B275">
        <v>97.693010000000001</v>
      </c>
      <c r="C275" s="5">
        <f t="shared" si="6"/>
        <v>201.64684753150001</v>
      </c>
      <c r="D275">
        <v>9.8735900000000001E-2</v>
      </c>
      <c r="E275" s="5">
        <v>136425.828125</v>
      </c>
      <c r="F275" s="5">
        <v>0</v>
      </c>
      <c r="G275" s="5">
        <v>2.0072999999999999</v>
      </c>
      <c r="H275" s="7">
        <v>0</v>
      </c>
      <c r="I275">
        <v>2042.2850000000001</v>
      </c>
      <c r="J275">
        <v>35.652470000000001</v>
      </c>
      <c r="K275">
        <v>53.29251</v>
      </c>
      <c r="L275" s="5">
        <v>0.38</v>
      </c>
      <c r="M275" s="5">
        <v>1</v>
      </c>
      <c r="N275">
        <v>1623.066</v>
      </c>
      <c r="O275">
        <v>1699.92</v>
      </c>
      <c r="P275" s="5">
        <v>2.0072999999999999</v>
      </c>
      <c r="Q275">
        <v>2042.2850000000001</v>
      </c>
      <c r="R275">
        <v>9.8735900000000001E-2</v>
      </c>
      <c r="S275">
        <f t="shared" si="7"/>
        <v>201.64684753150001</v>
      </c>
      <c r="T275">
        <v>44.316339999999997</v>
      </c>
      <c r="U275">
        <v>127.8</v>
      </c>
      <c r="V275">
        <v>31.675346999999999</v>
      </c>
      <c r="W275">
        <v>86.484318000000002</v>
      </c>
      <c r="X275">
        <v>89.318479999999994</v>
      </c>
      <c r="Y275">
        <v>4.1581615826086811</v>
      </c>
      <c r="Z275">
        <v>8.5421608969916498</v>
      </c>
      <c r="AA275" s="5">
        <v>0.38</v>
      </c>
    </row>
    <row r="276" spans="1:27" x14ac:dyDescent="0.15">
      <c r="A276" s="5">
        <v>1943.5</v>
      </c>
      <c r="B276">
        <v>98.466899999999995</v>
      </c>
      <c r="C276" s="5">
        <f t="shared" si="6"/>
        <v>205.89175001520002</v>
      </c>
      <c r="D276">
        <v>9.8208400000000001E-2</v>
      </c>
      <c r="E276" s="5">
        <v>136877.171875</v>
      </c>
      <c r="F276" s="5">
        <v>0</v>
      </c>
      <c r="G276" s="5">
        <v>1.9609000000000001</v>
      </c>
      <c r="H276" s="7">
        <v>0</v>
      </c>
      <c r="I276">
        <v>2096.4780000000001</v>
      </c>
      <c r="J276">
        <v>41.982250000000001</v>
      </c>
      <c r="K276">
        <v>47.367150000000002</v>
      </c>
      <c r="L276" s="5">
        <v>0.38</v>
      </c>
      <c r="M276" s="5">
        <v>1</v>
      </c>
      <c r="N276">
        <v>1638.4059999999999</v>
      </c>
      <c r="O276">
        <v>1715.78</v>
      </c>
      <c r="P276" s="5">
        <v>1.9609000000000001</v>
      </c>
      <c r="Q276">
        <v>2096.4780000000001</v>
      </c>
      <c r="R276">
        <v>9.8208400000000001E-2</v>
      </c>
      <c r="S276">
        <f t="shared" si="7"/>
        <v>205.89175001520002</v>
      </c>
      <c r="T276">
        <v>51.168120000000002</v>
      </c>
      <c r="U276">
        <v>142.63560000000001</v>
      </c>
      <c r="V276">
        <v>44.054256000000002</v>
      </c>
      <c r="W276">
        <v>86.558076999999997</v>
      </c>
      <c r="X276">
        <v>89.752160000000003</v>
      </c>
      <c r="Y276">
        <v>4.1509092637681011</v>
      </c>
      <c r="Z276">
        <v>8.4560113362585305</v>
      </c>
      <c r="AA276" s="5">
        <v>0.38</v>
      </c>
    </row>
    <row r="277" spans="1:27" x14ac:dyDescent="0.15">
      <c r="A277" s="5">
        <v>1943.75</v>
      </c>
      <c r="B277">
        <v>102.8236</v>
      </c>
      <c r="C277" s="5">
        <f t="shared" si="6"/>
        <v>213.08538630000001</v>
      </c>
      <c r="D277">
        <v>9.8616400000000007E-2</v>
      </c>
      <c r="E277" s="5">
        <v>137291.671875</v>
      </c>
      <c r="F277" s="5">
        <v>0</v>
      </c>
      <c r="G277" s="5">
        <v>1.5178</v>
      </c>
      <c r="H277" s="7">
        <v>0</v>
      </c>
      <c r="I277">
        <v>2160.75</v>
      </c>
      <c r="J277">
        <v>42.127949999999998</v>
      </c>
      <c r="K277">
        <v>51.154899999999998</v>
      </c>
      <c r="L277" s="5">
        <v>0.38</v>
      </c>
      <c r="M277" s="5">
        <v>1</v>
      </c>
      <c r="N277">
        <v>1653.96</v>
      </c>
      <c r="O277">
        <v>1731.8</v>
      </c>
      <c r="P277" s="5">
        <v>1.5178</v>
      </c>
      <c r="Q277">
        <v>2160.75</v>
      </c>
      <c r="R277">
        <v>9.8616400000000007E-2</v>
      </c>
      <c r="S277">
        <f t="shared" si="7"/>
        <v>213.08538630000001</v>
      </c>
      <c r="T277">
        <v>51.239530000000002</v>
      </c>
      <c r="U277">
        <v>156.88130000000001</v>
      </c>
      <c r="V277">
        <v>45.683143999999999</v>
      </c>
      <c r="W277">
        <v>93.875624000000002</v>
      </c>
      <c r="X277">
        <v>93.689989999999995</v>
      </c>
      <c r="Y277">
        <v>4.1436569449275211</v>
      </c>
      <c r="Z277">
        <v>8.3697470643845193</v>
      </c>
      <c r="AA277" s="5">
        <v>0.38</v>
      </c>
    </row>
    <row r="278" spans="1:27" x14ac:dyDescent="0.15">
      <c r="A278" s="5">
        <v>1944</v>
      </c>
      <c r="B278">
        <v>106.6704</v>
      </c>
      <c r="C278" s="5">
        <f t="shared" si="6"/>
        <v>218.04467200560001</v>
      </c>
      <c r="D278">
        <v>9.9021600000000001E-2</v>
      </c>
      <c r="E278" s="5">
        <v>137706.171875</v>
      </c>
      <c r="F278" s="5">
        <v>0</v>
      </c>
      <c r="G278" s="5">
        <v>1.3123</v>
      </c>
      <c r="H278" s="7">
        <v>0</v>
      </c>
      <c r="I278">
        <v>2201.991</v>
      </c>
      <c r="J278">
        <v>39.503959999999999</v>
      </c>
      <c r="K278">
        <v>57.471539999999997</v>
      </c>
      <c r="L278" s="5">
        <v>0.38</v>
      </c>
      <c r="M278" s="5">
        <v>1</v>
      </c>
      <c r="N278">
        <v>1669.7329999999999</v>
      </c>
      <c r="O278">
        <v>1747.979</v>
      </c>
      <c r="P278" s="5">
        <v>1.3123</v>
      </c>
      <c r="Q278">
        <v>2201.991</v>
      </c>
      <c r="R278">
        <v>9.9021600000000001E-2</v>
      </c>
      <c r="S278">
        <f t="shared" si="7"/>
        <v>218.04467200560001</v>
      </c>
      <c r="T278">
        <v>48.460099999999997</v>
      </c>
      <c r="U278">
        <v>171.0257</v>
      </c>
      <c r="V278">
        <v>40.050699999999999</v>
      </c>
      <c r="W278">
        <v>96.328038000000006</v>
      </c>
      <c r="X278">
        <v>97.397850000000005</v>
      </c>
      <c r="Y278">
        <v>4.1364046260869411</v>
      </c>
      <c r="Z278">
        <v>8.2834911925541199</v>
      </c>
      <c r="AA278" s="5">
        <v>0.38</v>
      </c>
    </row>
    <row r="279" spans="1:27" x14ac:dyDescent="0.15">
      <c r="A279" s="5">
        <v>1944.25</v>
      </c>
      <c r="B279">
        <v>108.3807</v>
      </c>
      <c r="C279" s="5">
        <f t="shared" si="6"/>
        <v>222.3871529832</v>
      </c>
      <c r="D279">
        <v>0.1000056</v>
      </c>
      <c r="E279" s="5">
        <v>138120.671875</v>
      </c>
      <c r="F279" s="5">
        <v>0</v>
      </c>
      <c r="G279" s="5">
        <v>1.3854</v>
      </c>
      <c r="H279" s="7">
        <v>-34</v>
      </c>
      <c r="I279">
        <v>2223.7469999999998</v>
      </c>
      <c r="J279">
        <v>40.413209999999999</v>
      </c>
      <c r="K279">
        <v>58.129420000000003</v>
      </c>
      <c r="L279" s="5">
        <v>0.38</v>
      </c>
      <c r="M279" s="5">
        <v>1</v>
      </c>
      <c r="N279">
        <v>1685.73</v>
      </c>
      <c r="O279">
        <v>1764.3209999999999</v>
      </c>
      <c r="P279" s="5">
        <v>1.3854</v>
      </c>
      <c r="Q279">
        <v>2223.7469999999998</v>
      </c>
      <c r="R279">
        <v>0.1000056</v>
      </c>
      <c r="S279">
        <f t="shared" si="7"/>
        <v>222.3871529832</v>
      </c>
      <c r="T279">
        <v>49.766350000000003</v>
      </c>
      <c r="U279">
        <v>184.8</v>
      </c>
      <c r="V279">
        <v>45.199905999999999</v>
      </c>
      <c r="W279">
        <v>88.454265000000007</v>
      </c>
      <c r="X279">
        <v>99.019869999999997</v>
      </c>
      <c r="Y279">
        <v>4.1291523072463612</v>
      </c>
      <c r="Z279">
        <v>8.1973599800047605</v>
      </c>
      <c r="AA279" s="5">
        <v>0.38</v>
      </c>
    </row>
    <row r="280" spans="1:27" x14ac:dyDescent="0.15">
      <c r="A280" s="5">
        <v>1944.5</v>
      </c>
      <c r="B280">
        <v>109.27589999999999</v>
      </c>
      <c r="C280" s="5">
        <f t="shared" si="6"/>
        <v>227.59127193599997</v>
      </c>
      <c r="D280">
        <v>0.101003</v>
      </c>
      <c r="E280" s="5">
        <v>138524.578125</v>
      </c>
      <c r="F280" s="5">
        <v>0</v>
      </c>
      <c r="G280" s="5">
        <v>1.268</v>
      </c>
      <c r="H280" s="7">
        <v>0</v>
      </c>
      <c r="I280">
        <v>2253.3119999999999</v>
      </c>
      <c r="J280">
        <v>40.17277</v>
      </c>
      <c r="K280">
        <v>58.705080000000002</v>
      </c>
      <c r="L280" s="5">
        <v>0.38</v>
      </c>
      <c r="M280" s="5">
        <v>1</v>
      </c>
      <c r="N280">
        <v>1701.954</v>
      </c>
      <c r="O280">
        <v>1780.825</v>
      </c>
      <c r="P280" s="5">
        <v>1.268</v>
      </c>
      <c r="Q280">
        <v>2253.3119999999999</v>
      </c>
      <c r="R280">
        <v>0.101003</v>
      </c>
      <c r="S280">
        <f t="shared" si="7"/>
        <v>227.59127193599997</v>
      </c>
      <c r="T280">
        <v>49.59789</v>
      </c>
      <c r="U280">
        <v>199.23750000000001</v>
      </c>
      <c r="V280">
        <v>42.266525999999999</v>
      </c>
      <c r="W280">
        <v>90.784915999999996</v>
      </c>
      <c r="X280">
        <v>99.400890000000004</v>
      </c>
      <c r="Y280">
        <v>4.1218999884057812</v>
      </c>
      <c r="Z280">
        <v>8.1114627147827001</v>
      </c>
      <c r="AA280" s="5">
        <v>0.38</v>
      </c>
    </row>
    <row r="281" spans="1:27" x14ac:dyDescent="0.15">
      <c r="A281" s="5">
        <v>1944.75</v>
      </c>
      <c r="B281">
        <v>110.4729</v>
      </c>
      <c r="C281" s="5">
        <f t="shared" si="6"/>
        <v>230.24689498470002</v>
      </c>
      <c r="D281">
        <v>0.10104970000000001</v>
      </c>
      <c r="E281" s="5">
        <v>138907.328125</v>
      </c>
      <c r="F281" s="5">
        <v>0</v>
      </c>
      <c r="G281" s="5">
        <v>0.94011</v>
      </c>
      <c r="H281" s="7">
        <v>19.399999999999999</v>
      </c>
      <c r="I281">
        <v>2278.5509999999999</v>
      </c>
      <c r="J281">
        <v>40.31006</v>
      </c>
      <c r="K281">
        <v>59.69397</v>
      </c>
      <c r="L281" s="5">
        <v>0.38</v>
      </c>
      <c r="M281" s="5">
        <v>1</v>
      </c>
      <c r="N281">
        <v>1718.4090000000001</v>
      </c>
      <c r="O281">
        <v>1797.4949999999999</v>
      </c>
      <c r="P281" s="5">
        <v>0.94011</v>
      </c>
      <c r="Q281">
        <v>2278.5509999999999</v>
      </c>
      <c r="R281">
        <v>0.10104970000000001</v>
      </c>
      <c r="S281">
        <f t="shared" si="7"/>
        <v>230.24689498470002</v>
      </c>
      <c r="T281">
        <v>49.775669999999998</v>
      </c>
      <c r="U281">
        <v>213.24719999999999</v>
      </c>
      <c r="V281">
        <v>45.177197999999997</v>
      </c>
      <c r="W281">
        <v>96.407155000000003</v>
      </c>
      <c r="X281">
        <v>100.5814</v>
      </c>
      <c r="Y281">
        <v>4.1146476695652012</v>
      </c>
      <c r="Z281">
        <v>8.0259018729742007</v>
      </c>
      <c r="AA281" s="5">
        <v>0.38</v>
      </c>
    </row>
    <row r="282" spans="1:27" x14ac:dyDescent="0.15">
      <c r="A282" s="5">
        <v>1945</v>
      </c>
      <c r="B282">
        <v>110.6101</v>
      </c>
      <c r="C282" s="5">
        <f t="shared" si="6"/>
        <v>235.2379054374</v>
      </c>
      <c r="D282">
        <v>0.10110180000000001</v>
      </c>
      <c r="E282" s="5">
        <v>139290.078125</v>
      </c>
      <c r="F282" s="5">
        <v>1</v>
      </c>
      <c r="G282" s="5">
        <v>1.0177</v>
      </c>
      <c r="H282" s="7">
        <v>0</v>
      </c>
      <c r="I282">
        <v>2326.7429999999999</v>
      </c>
      <c r="J282">
        <v>43.368259999999999</v>
      </c>
      <c r="K282">
        <v>56.78295</v>
      </c>
      <c r="L282" s="5">
        <v>0.38</v>
      </c>
      <c r="M282" s="5">
        <v>1</v>
      </c>
      <c r="N282">
        <v>1735.1010000000001</v>
      </c>
      <c r="O282">
        <v>1814.329</v>
      </c>
      <c r="P282" s="5">
        <v>1.0177</v>
      </c>
      <c r="Q282">
        <v>2326.7429999999999</v>
      </c>
      <c r="R282">
        <v>0.10110180000000001</v>
      </c>
      <c r="S282">
        <f t="shared" si="7"/>
        <v>235.2379054374</v>
      </c>
      <c r="T282">
        <v>53.338729999999998</v>
      </c>
      <c r="U282">
        <v>225.57320000000001</v>
      </c>
      <c r="V282">
        <v>48.512023999999997</v>
      </c>
      <c r="W282">
        <v>95.758367000000007</v>
      </c>
      <c r="X282">
        <v>100.8329</v>
      </c>
      <c r="Y282">
        <v>4.1073953507246213</v>
      </c>
      <c r="Z282">
        <v>7.9407730872027997</v>
      </c>
      <c r="AA282" s="5">
        <v>0.38</v>
      </c>
    </row>
    <row r="283" spans="1:27" x14ac:dyDescent="0.15">
      <c r="A283" s="5">
        <v>1945.25</v>
      </c>
      <c r="B283">
        <v>111.28530000000001</v>
      </c>
      <c r="C283" s="5">
        <f t="shared" si="6"/>
        <v>238.28254522000003</v>
      </c>
      <c r="D283">
        <v>0.101996</v>
      </c>
      <c r="E283" s="5">
        <v>139672.828125</v>
      </c>
      <c r="F283" s="5">
        <v>1</v>
      </c>
      <c r="G283" s="5">
        <v>1.1067</v>
      </c>
      <c r="H283" s="7">
        <v>0</v>
      </c>
      <c r="I283">
        <v>2336.1950000000002</v>
      </c>
      <c r="J283">
        <v>43.800490000000003</v>
      </c>
      <c r="K283">
        <v>57.234319999999997</v>
      </c>
      <c r="L283" s="5">
        <v>0.38</v>
      </c>
      <c r="M283" s="5">
        <v>1</v>
      </c>
      <c r="N283">
        <v>1752.0319999999999</v>
      </c>
      <c r="O283">
        <v>1831.33</v>
      </c>
      <c r="P283" s="5">
        <v>1.1067</v>
      </c>
      <c r="Q283">
        <v>2336.1950000000002</v>
      </c>
      <c r="R283">
        <v>0.101996</v>
      </c>
      <c r="S283">
        <f t="shared" si="7"/>
        <v>238.28254522000003</v>
      </c>
      <c r="T283">
        <v>53.910159999999998</v>
      </c>
      <c r="U283">
        <v>235.2</v>
      </c>
      <c r="V283">
        <v>44.680253</v>
      </c>
      <c r="W283">
        <v>87.897554</v>
      </c>
      <c r="X283">
        <v>101.7684</v>
      </c>
      <c r="Y283">
        <v>4.1001430318840413</v>
      </c>
      <c r="Z283">
        <v>7.85616490430019</v>
      </c>
      <c r="AA283" s="5">
        <v>0.38</v>
      </c>
    </row>
    <row r="284" spans="1:27" x14ac:dyDescent="0.15">
      <c r="A284" s="5">
        <v>1945.5</v>
      </c>
      <c r="B284">
        <v>95.284040000000005</v>
      </c>
      <c r="C284" s="5">
        <f t="shared" si="6"/>
        <v>226.77592244300001</v>
      </c>
      <c r="D284">
        <v>0.10356460000000001</v>
      </c>
      <c r="E284" s="5">
        <v>140049.75</v>
      </c>
      <c r="F284" s="5">
        <v>1</v>
      </c>
      <c r="G284" s="5">
        <v>2.0729000000000002</v>
      </c>
      <c r="H284" s="7">
        <v>-41</v>
      </c>
      <c r="I284">
        <v>2189.7049999999999</v>
      </c>
      <c r="J284">
        <v>40.026249999999997</v>
      </c>
      <c r="K284">
        <v>45.749989999999997</v>
      </c>
      <c r="L284" s="5">
        <v>0.38</v>
      </c>
      <c r="M284" s="5">
        <v>1</v>
      </c>
      <c r="N284">
        <v>1769.21</v>
      </c>
      <c r="O284">
        <v>1848.5</v>
      </c>
      <c r="P284" s="5">
        <v>2.0729000000000002</v>
      </c>
      <c r="Q284">
        <v>2189.7049999999999</v>
      </c>
      <c r="R284">
        <v>0.10356460000000001</v>
      </c>
      <c r="S284">
        <f t="shared" si="7"/>
        <v>226.77592244300001</v>
      </c>
      <c r="T284">
        <v>49.697450000000003</v>
      </c>
      <c r="U284">
        <v>241.1266</v>
      </c>
      <c r="V284">
        <v>43.747655000000002</v>
      </c>
      <c r="W284">
        <v>79.520151999999996</v>
      </c>
      <c r="X284">
        <v>86.473010000000002</v>
      </c>
      <c r="Y284">
        <v>4.0928907130434613</v>
      </c>
      <c r="Z284">
        <v>7.77215894802496</v>
      </c>
      <c r="AA284" s="5">
        <v>0.38</v>
      </c>
    </row>
    <row r="285" spans="1:27" x14ac:dyDescent="0.15">
      <c r="A285" s="5">
        <v>1945.75</v>
      </c>
      <c r="B285">
        <v>69.220500000000001</v>
      </c>
      <c r="C285" s="5">
        <f t="shared" si="6"/>
        <v>211.66104248319999</v>
      </c>
      <c r="D285">
        <v>0.1048576</v>
      </c>
      <c r="E285" s="5">
        <v>140415</v>
      </c>
      <c r="F285" s="5">
        <v>1</v>
      </c>
      <c r="G285" s="5">
        <v>3.5264000000000002</v>
      </c>
      <c r="H285" s="7">
        <v>0</v>
      </c>
      <c r="I285">
        <v>2018.557</v>
      </c>
      <c r="J285">
        <v>38.805</v>
      </c>
      <c r="K285">
        <v>27.03274</v>
      </c>
      <c r="L285" s="5">
        <v>0.38</v>
      </c>
      <c r="M285" s="5">
        <v>1</v>
      </c>
      <c r="N285">
        <v>1786.636</v>
      </c>
      <c r="O285">
        <v>1865.838</v>
      </c>
      <c r="P285" s="5">
        <v>3.5264000000000002</v>
      </c>
      <c r="Q285">
        <v>2018.557</v>
      </c>
      <c r="R285">
        <v>0.1048576</v>
      </c>
      <c r="S285">
        <f t="shared" si="7"/>
        <v>211.66104248319999</v>
      </c>
      <c r="T285">
        <v>48.653660000000002</v>
      </c>
      <c r="U285">
        <v>243.8005</v>
      </c>
      <c r="V285">
        <v>40.256127999999997</v>
      </c>
      <c r="W285">
        <v>56.315154999999997</v>
      </c>
      <c r="X285">
        <v>66.525760000000005</v>
      </c>
      <c r="Y285">
        <v>4.0856383942028813</v>
      </c>
      <c r="Z285">
        <v>7.6888300926707904</v>
      </c>
      <c r="AA285" s="5">
        <v>0.38</v>
      </c>
    </row>
    <row r="286" spans="1:27" x14ac:dyDescent="0.15">
      <c r="A286" s="5">
        <v>1946</v>
      </c>
      <c r="B286">
        <v>47.355049999999999</v>
      </c>
      <c r="C286" s="5">
        <f t="shared" si="6"/>
        <v>212.5594326216</v>
      </c>
      <c r="D286">
        <v>0.1068402</v>
      </c>
      <c r="E286" s="5">
        <v>140780.25</v>
      </c>
      <c r="F286" s="5">
        <v>0</v>
      </c>
      <c r="G286" s="5">
        <v>3.9975000000000001</v>
      </c>
      <c r="H286" s="7">
        <v>0</v>
      </c>
      <c r="I286">
        <v>1989.508</v>
      </c>
      <c r="J286">
        <v>35.145009999999999</v>
      </c>
      <c r="K286">
        <v>11.73199</v>
      </c>
      <c r="L286" s="5">
        <v>0.38</v>
      </c>
      <c r="M286" s="5">
        <v>1</v>
      </c>
      <c r="N286">
        <v>1804.318</v>
      </c>
      <c r="O286">
        <v>1883.347</v>
      </c>
      <c r="P286" s="5">
        <v>3.9975000000000001</v>
      </c>
      <c r="Q286">
        <v>1989.508</v>
      </c>
      <c r="R286">
        <v>0.1068402</v>
      </c>
      <c r="S286">
        <f t="shared" si="7"/>
        <v>212.5594326216</v>
      </c>
      <c r="T286">
        <v>44.627890000000001</v>
      </c>
      <c r="U286">
        <v>243.91460000000001</v>
      </c>
      <c r="V286">
        <v>38.672876000000002</v>
      </c>
      <c r="W286">
        <v>43.626669999999997</v>
      </c>
      <c r="X286">
        <v>47.499980000000001</v>
      </c>
      <c r="Y286">
        <v>4.0783860753623014</v>
      </c>
      <c r="Z286">
        <v>7.6062475132724199</v>
      </c>
      <c r="AA286" s="5">
        <v>0.38</v>
      </c>
    </row>
    <row r="287" spans="1:27" x14ac:dyDescent="0.15">
      <c r="A287" s="5">
        <v>1946.25</v>
      </c>
      <c r="B287">
        <v>41.589440000000003</v>
      </c>
      <c r="C287" s="5">
        <f t="shared" si="6"/>
        <v>222.58759474620001</v>
      </c>
      <c r="D287">
        <v>0.1100406</v>
      </c>
      <c r="E287" s="5">
        <v>141145.5</v>
      </c>
      <c r="F287" s="5">
        <v>0</v>
      </c>
      <c r="G287" s="5">
        <v>4.0316999999999998</v>
      </c>
      <c r="H287" s="7">
        <v>0</v>
      </c>
      <c r="I287">
        <v>2022.777</v>
      </c>
      <c r="J287">
        <v>37.960549999999998</v>
      </c>
      <c r="K287">
        <v>1.731506</v>
      </c>
      <c r="L287" s="5">
        <v>0.38</v>
      </c>
      <c r="M287" s="5">
        <v>1</v>
      </c>
      <c r="N287">
        <v>1822.26</v>
      </c>
      <c r="O287">
        <v>1901.029</v>
      </c>
      <c r="P287" s="5">
        <v>4.0316999999999998</v>
      </c>
      <c r="Q287">
        <v>2022.777</v>
      </c>
      <c r="R287">
        <v>0.1100406</v>
      </c>
      <c r="S287">
        <f t="shared" si="7"/>
        <v>222.58759474620001</v>
      </c>
      <c r="T287">
        <v>48.395740000000004</v>
      </c>
      <c r="U287">
        <v>241.9</v>
      </c>
      <c r="V287">
        <v>34.507345999999998</v>
      </c>
      <c r="W287">
        <v>41.466016000000003</v>
      </c>
      <c r="X287">
        <v>40.364809999999999</v>
      </c>
      <c r="Y287">
        <v>4.0711337565217214</v>
      </c>
      <c r="Z287">
        <v>7.5244762224344903</v>
      </c>
      <c r="AA287" s="5">
        <v>0.38</v>
      </c>
    </row>
    <row r="288" spans="1:27" x14ac:dyDescent="0.15">
      <c r="A288" s="5">
        <v>1946.5</v>
      </c>
      <c r="B288">
        <v>41.001730000000002</v>
      </c>
      <c r="C288" s="5">
        <f t="shared" si="6"/>
        <v>234.41921709569999</v>
      </c>
      <c r="D288">
        <v>0.1204749</v>
      </c>
      <c r="E288" s="5">
        <v>141617.078125</v>
      </c>
      <c r="F288" s="5">
        <v>0</v>
      </c>
      <c r="G288" s="5">
        <v>3.7294</v>
      </c>
      <c r="H288" s="7">
        <v>3.7</v>
      </c>
      <c r="I288">
        <v>1945.7929999999999</v>
      </c>
      <c r="J288">
        <v>41.425460000000001</v>
      </c>
      <c r="K288">
        <v>-4.1671100000000001</v>
      </c>
      <c r="L288" s="5">
        <v>0.38</v>
      </c>
      <c r="M288" s="5">
        <v>1</v>
      </c>
      <c r="N288">
        <v>1840.4670000000001</v>
      </c>
      <c r="O288">
        <v>1918.8820000000001</v>
      </c>
      <c r="P288" s="5">
        <v>3.7294</v>
      </c>
      <c r="Q288">
        <v>1945.7929999999999</v>
      </c>
      <c r="R288">
        <v>0.1204749</v>
      </c>
      <c r="S288">
        <f t="shared" si="7"/>
        <v>234.41921709569999</v>
      </c>
      <c r="T288">
        <v>52.903440000000003</v>
      </c>
      <c r="U288">
        <v>238.24010000000001</v>
      </c>
      <c r="V288">
        <v>36.376092</v>
      </c>
      <c r="W288">
        <v>31.985717000000001</v>
      </c>
      <c r="X288">
        <v>37.99241</v>
      </c>
      <c r="Y288">
        <v>4.0638814376811414</v>
      </c>
      <c r="Z288">
        <v>7.4435776240141296</v>
      </c>
      <c r="AA288" s="5">
        <v>0.38</v>
      </c>
    </row>
    <row r="289" spans="1:27" x14ac:dyDescent="0.15">
      <c r="A289" s="5">
        <v>1946.75</v>
      </c>
      <c r="B289">
        <v>42.853789999999996</v>
      </c>
      <c r="C289" s="5">
        <f t="shared" si="6"/>
        <v>240.14837821679998</v>
      </c>
      <c r="D289">
        <v>0.12736439999999999</v>
      </c>
      <c r="E289" s="5">
        <v>142301.328125</v>
      </c>
      <c r="F289" s="5">
        <v>0</v>
      </c>
      <c r="G289" s="5">
        <v>4.0271999999999997</v>
      </c>
      <c r="H289" s="7">
        <v>0</v>
      </c>
      <c r="I289">
        <v>1885.5219999999999</v>
      </c>
      <c r="J289">
        <v>43.468980000000002</v>
      </c>
      <c r="K289">
        <v>-6.8963890000000001</v>
      </c>
      <c r="L289" s="5">
        <v>0.38</v>
      </c>
      <c r="M289" s="5">
        <v>1</v>
      </c>
      <c r="N289">
        <v>1858.943</v>
      </c>
      <c r="O289">
        <v>1936.9110000000001</v>
      </c>
      <c r="P289" s="5">
        <v>4.0271999999999997</v>
      </c>
      <c r="Q289">
        <v>1885.5219999999999</v>
      </c>
      <c r="R289">
        <v>0.12736439999999999</v>
      </c>
      <c r="S289">
        <f t="shared" si="7"/>
        <v>240.14837821679998</v>
      </c>
      <c r="T289">
        <v>55.672939999999997</v>
      </c>
      <c r="U289">
        <v>233.6121</v>
      </c>
      <c r="V289">
        <v>38.286777000000001</v>
      </c>
      <c r="W289">
        <v>33.154178000000002</v>
      </c>
      <c r="X289">
        <v>37.342799999999997</v>
      </c>
      <c r="Y289">
        <v>4.0566291188405614</v>
      </c>
      <c r="Z289">
        <v>7.3636096290922604</v>
      </c>
      <c r="AA289" s="5">
        <v>0.38</v>
      </c>
    </row>
    <row r="290" spans="1:27" x14ac:dyDescent="0.15">
      <c r="A290" s="5">
        <v>1947</v>
      </c>
      <c r="B290">
        <v>40.1</v>
      </c>
      <c r="C290" s="5">
        <f t="shared" si="6"/>
        <v>243.08927</v>
      </c>
      <c r="D290">
        <v>0.12565999999999999</v>
      </c>
      <c r="E290" s="5">
        <v>142985.578125</v>
      </c>
      <c r="F290" s="5">
        <v>0</v>
      </c>
      <c r="G290" s="5">
        <v>3.7732000000000001</v>
      </c>
      <c r="H290" s="7">
        <v>0</v>
      </c>
      <c r="I290">
        <v>1934.5</v>
      </c>
      <c r="J290">
        <v>43.4</v>
      </c>
      <c r="K290">
        <v>-11</v>
      </c>
      <c r="L290" s="5">
        <v>0.38</v>
      </c>
      <c r="M290" s="5">
        <v>1</v>
      </c>
      <c r="N290">
        <v>1877.694</v>
      </c>
      <c r="O290">
        <v>1955.115</v>
      </c>
      <c r="P290" s="5">
        <v>3.7732000000000001</v>
      </c>
      <c r="Q290">
        <v>1934.5</v>
      </c>
      <c r="R290">
        <v>0.12565999999999999</v>
      </c>
      <c r="S290">
        <f t="shared" si="7"/>
        <v>243.08927</v>
      </c>
      <c r="T290">
        <v>55.4</v>
      </c>
      <c r="U290">
        <v>228.71029999999999</v>
      </c>
      <c r="V290">
        <v>39.991714000000002</v>
      </c>
      <c r="W290">
        <v>36.710472000000003</v>
      </c>
      <c r="X290">
        <v>33.299999999999997</v>
      </c>
      <c r="Y290">
        <v>4.0473122476499803</v>
      </c>
      <c r="Z290">
        <v>7.2846264345721501</v>
      </c>
      <c r="AA290" s="5">
        <v>0.38</v>
      </c>
    </row>
    <row r="291" spans="1:27" x14ac:dyDescent="0.15">
      <c r="A291" s="5">
        <v>1947.25</v>
      </c>
      <c r="B291">
        <v>40.299999999999997</v>
      </c>
      <c r="C291" s="5">
        <f t="shared" si="6"/>
        <v>246.271635</v>
      </c>
      <c r="D291">
        <v>0.12745000000000001</v>
      </c>
      <c r="E291" s="5">
        <v>143669.828125</v>
      </c>
      <c r="F291" s="5">
        <v>0</v>
      </c>
      <c r="G291" s="5">
        <v>4.0633999999999997</v>
      </c>
      <c r="H291" s="7">
        <v>7.8</v>
      </c>
      <c r="I291">
        <v>1932.3</v>
      </c>
      <c r="J291">
        <v>42.5</v>
      </c>
      <c r="K291">
        <v>-9.7999989999999997</v>
      </c>
      <c r="L291" s="5">
        <v>0.38</v>
      </c>
      <c r="M291" s="5">
        <v>1</v>
      </c>
      <c r="N291">
        <v>1896.7270000000001</v>
      </c>
      <c r="O291">
        <v>1973.4949999999999</v>
      </c>
      <c r="P291" s="5">
        <v>4.0633999999999997</v>
      </c>
      <c r="Q291">
        <v>1932.3</v>
      </c>
      <c r="R291">
        <v>0.12745000000000001</v>
      </c>
      <c r="S291">
        <f t="shared" si="7"/>
        <v>246.271635</v>
      </c>
      <c r="T291">
        <v>54.8</v>
      </c>
      <c r="U291">
        <v>224.3</v>
      </c>
      <c r="V291">
        <v>39.401417000000002</v>
      </c>
      <c r="W291">
        <v>36.133626</v>
      </c>
      <c r="X291">
        <v>33.4</v>
      </c>
      <c r="Y291">
        <v>4.0643871375845402</v>
      </c>
      <c r="Z291">
        <v>7.2066789009474697</v>
      </c>
      <c r="AA291" s="5">
        <v>0.38</v>
      </c>
    </row>
    <row r="292" spans="1:27" x14ac:dyDescent="0.15">
      <c r="A292" s="5">
        <v>1947.5</v>
      </c>
      <c r="B292">
        <v>39.799999999999997</v>
      </c>
      <c r="C292" s="5">
        <f t="shared" si="6"/>
        <v>250.10897099999997</v>
      </c>
      <c r="D292">
        <v>0.12956999999999999</v>
      </c>
      <c r="E292" s="5">
        <v>144334.75</v>
      </c>
      <c r="F292" s="5">
        <v>0</v>
      </c>
      <c r="G292" s="5">
        <v>4.0526</v>
      </c>
      <c r="H292" s="7">
        <v>0</v>
      </c>
      <c r="I292">
        <v>1930.3</v>
      </c>
      <c r="J292">
        <v>41.6</v>
      </c>
      <c r="K292">
        <v>-6.7000010000000003</v>
      </c>
      <c r="L292" s="5">
        <v>0.73667000000000005</v>
      </c>
      <c r="M292" s="5">
        <v>1</v>
      </c>
      <c r="N292">
        <v>1916.0450000000001</v>
      </c>
      <c r="O292">
        <v>1992.0540000000001</v>
      </c>
      <c r="P292" s="5">
        <v>4.0526</v>
      </c>
      <c r="Q292">
        <v>1930.3</v>
      </c>
      <c r="R292">
        <v>0.12956999999999999</v>
      </c>
      <c r="S292">
        <f t="shared" si="7"/>
        <v>250.10897099999997</v>
      </c>
      <c r="T292">
        <v>54.4</v>
      </c>
      <c r="U292">
        <v>221.16229999999999</v>
      </c>
      <c r="V292">
        <v>39.638603000000003</v>
      </c>
      <c r="W292">
        <v>32.132131000000001</v>
      </c>
      <c r="X292">
        <v>35.799999999999997</v>
      </c>
      <c r="Y292">
        <v>4.0814617534068596</v>
      </c>
      <c r="Z292">
        <v>7.1298143772854399</v>
      </c>
      <c r="AA292" s="5">
        <v>0.73667000000000005</v>
      </c>
    </row>
    <row r="293" spans="1:27" x14ac:dyDescent="0.15">
      <c r="A293" s="5">
        <v>1947.75</v>
      </c>
      <c r="B293">
        <v>40</v>
      </c>
      <c r="C293" s="5">
        <f t="shared" si="6"/>
        <v>260.30253199999999</v>
      </c>
      <c r="D293">
        <v>0.13275999999999999</v>
      </c>
      <c r="E293" s="5">
        <v>144961</v>
      </c>
      <c r="F293" s="5">
        <v>0</v>
      </c>
      <c r="G293" s="5">
        <v>3.7107000000000001</v>
      </c>
      <c r="H293" s="7">
        <v>0</v>
      </c>
      <c r="I293">
        <v>1960.7</v>
      </c>
      <c r="J293">
        <v>43.8</v>
      </c>
      <c r="K293">
        <v>-12</v>
      </c>
      <c r="L293" s="5">
        <v>0.90666999999999998</v>
      </c>
      <c r="M293" s="5">
        <v>1</v>
      </c>
      <c r="N293">
        <v>1935.655</v>
      </c>
      <c r="O293">
        <v>2010.7919999999999</v>
      </c>
      <c r="P293" s="5">
        <v>3.7107000000000001</v>
      </c>
      <c r="Q293">
        <v>1960.7</v>
      </c>
      <c r="R293">
        <v>0.13275999999999999</v>
      </c>
      <c r="S293">
        <f t="shared" si="7"/>
        <v>260.30253199999999</v>
      </c>
      <c r="T293">
        <v>57</v>
      </c>
      <c r="U293">
        <v>218.99879999999999</v>
      </c>
      <c r="V293">
        <v>42.108044</v>
      </c>
      <c r="W293">
        <v>28.175267999999999</v>
      </c>
      <c r="X293">
        <v>32.6</v>
      </c>
      <c r="Y293">
        <v>4.0985358200175597</v>
      </c>
      <c r="Z293">
        <v>7.0540770693743804</v>
      </c>
      <c r="AA293" s="5">
        <v>0.90666999999999998</v>
      </c>
    </row>
    <row r="294" spans="1:27" x14ac:dyDescent="0.15">
      <c r="A294" s="5">
        <v>1948</v>
      </c>
      <c r="B294">
        <v>41.2</v>
      </c>
      <c r="C294" s="5">
        <f t="shared" si="6"/>
        <v>266.17520500000001</v>
      </c>
      <c r="D294">
        <v>0.13378999999999999</v>
      </c>
      <c r="E294" s="5">
        <v>145587.25</v>
      </c>
      <c r="F294" s="5">
        <v>0</v>
      </c>
      <c r="G294" s="5">
        <f xml:space="preserve"> fred!L25</f>
        <v>3.7</v>
      </c>
      <c r="H294" s="7">
        <v>1.8</v>
      </c>
      <c r="I294">
        <v>1989.5</v>
      </c>
      <c r="J294">
        <v>44</v>
      </c>
      <c r="K294">
        <v>-10.4</v>
      </c>
      <c r="L294" s="5">
        <v>0.99</v>
      </c>
      <c r="M294" s="5">
        <v>1</v>
      </c>
      <c r="N294">
        <v>1955.5619999999999</v>
      </c>
      <c r="O294">
        <v>2029.712</v>
      </c>
      <c r="P294" s="5">
        <f xml:space="preserve"> fred!L25</f>
        <v>3.7</v>
      </c>
      <c r="Q294">
        <v>1989.5</v>
      </c>
      <c r="R294">
        <v>0.13378999999999999</v>
      </c>
      <c r="S294">
        <f t="shared" si="7"/>
        <v>266.17520500000001</v>
      </c>
      <c r="T294">
        <v>57.9</v>
      </c>
      <c r="U294">
        <v>217.46889999999999</v>
      </c>
      <c r="V294">
        <v>43.319488999999997</v>
      </c>
      <c r="W294">
        <v>30.270482000000001</v>
      </c>
      <c r="X294">
        <v>34.5</v>
      </c>
      <c r="Y294">
        <v>4.11560903345549</v>
      </c>
      <c r="Z294">
        <v>6.9795081057882502</v>
      </c>
      <c r="AA294" s="5">
        <v>0.99</v>
      </c>
    </row>
    <row r="295" spans="1:27" x14ac:dyDescent="0.15">
      <c r="A295" s="5">
        <v>1948.25</v>
      </c>
      <c r="B295">
        <v>43.1</v>
      </c>
      <c r="C295" s="5">
        <f t="shared" si="6"/>
        <v>272.89584300000001</v>
      </c>
      <c r="D295">
        <v>0.13497000000000001</v>
      </c>
      <c r="E295" s="5">
        <v>146213.5</v>
      </c>
      <c r="F295" s="5">
        <v>0</v>
      </c>
      <c r="G295" s="5">
        <f xml:space="preserve"> fred!L26</f>
        <v>3.7</v>
      </c>
      <c r="H295" s="7">
        <v>3.5</v>
      </c>
      <c r="I295">
        <v>2021.9</v>
      </c>
      <c r="J295">
        <v>42.5</v>
      </c>
      <c r="K295">
        <v>-7.4000019999999997</v>
      </c>
      <c r="L295" s="5">
        <v>1</v>
      </c>
      <c r="M295" s="5">
        <v>1</v>
      </c>
      <c r="N295">
        <v>1975.7729999999999</v>
      </c>
      <c r="O295">
        <v>2048.8130000000001</v>
      </c>
      <c r="P295" s="5">
        <f xml:space="preserve"> fred!L26</f>
        <v>3.7</v>
      </c>
      <c r="Q295">
        <v>2021.9</v>
      </c>
      <c r="R295">
        <v>0.13497000000000001</v>
      </c>
      <c r="S295">
        <f t="shared" si="7"/>
        <v>272.89584300000001</v>
      </c>
      <c r="T295">
        <v>56.7</v>
      </c>
      <c r="U295">
        <v>216.3</v>
      </c>
      <c r="V295">
        <v>41.173869000000003</v>
      </c>
      <c r="W295">
        <v>28.478119</v>
      </c>
      <c r="X295">
        <v>36.1</v>
      </c>
      <c r="Y295">
        <v>4.13268070192371</v>
      </c>
      <c r="Z295">
        <v>6.9061452717239096</v>
      </c>
      <c r="AA295" s="5">
        <v>1</v>
      </c>
    </row>
    <row r="296" spans="1:27" x14ac:dyDescent="0.15">
      <c r="A296" s="5">
        <v>1948.5</v>
      </c>
      <c r="B296">
        <v>44.8</v>
      </c>
      <c r="C296" s="5">
        <f t="shared" si="6"/>
        <v>279.50400400000001</v>
      </c>
      <c r="D296">
        <v>0.13747000000000001</v>
      </c>
      <c r="E296" s="5">
        <v>146844.078125</v>
      </c>
      <c r="F296" s="5">
        <v>0</v>
      </c>
      <c r="G296" s="5">
        <f xml:space="preserve"> fred!L27</f>
        <v>3.8</v>
      </c>
      <c r="H296" s="7">
        <v>0</v>
      </c>
      <c r="I296">
        <v>2033.2</v>
      </c>
      <c r="J296">
        <v>41.6</v>
      </c>
      <c r="K296">
        <v>-3.2000009999999999</v>
      </c>
      <c r="L296" s="5">
        <v>1.05</v>
      </c>
      <c r="M296" s="5">
        <v>1</v>
      </c>
      <c r="N296">
        <v>1996.2929999999999</v>
      </c>
      <c r="O296">
        <v>2068.098</v>
      </c>
      <c r="P296" s="5">
        <f xml:space="preserve"> fred!L27</f>
        <v>3.8</v>
      </c>
      <c r="Q296">
        <v>2033.2</v>
      </c>
      <c r="R296">
        <v>0.13747000000000001</v>
      </c>
      <c r="S296">
        <f t="shared" si="7"/>
        <v>279.50400400000001</v>
      </c>
      <c r="T296">
        <v>56.2</v>
      </c>
      <c r="U296">
        <v>215.19390000000001</v>
      </c>
      <c r="V296">
        <v>39.850242999999999</v>
      </c>
      <c r="W296">
        <v>34.149572999999997</v>
      </c>
      <c r="X296">
        <v>39.299999999999997</v>
      </c>
      <c r="Y296">
        <v>4.1497497180162402</v>
      </c>
      <c r="Z296">
        <v>6.8340230728701403</v>
      </c>
      <c r="AA296" s="5">
        <v>1.05</v>
      </c>
    </row>
    <row r="297" spans="1:27" x14ac:dyDescent="0.15">
      <c r="A297" s="5">
        <v>1948.75</v>
      </c>
      <c r="B297">
        <v>46.8</v>
      </c>
      <c r="C297" s="5">
        <f t="shared" si="6"/>
        <v>280.64751699999999</v>
      </c>
      <c r="D297">
        <v>0.13789000000000001</v>
      </c>
      <c r="E297" s="5">
        <v>147483.328125</v>
      </c>
      <c r="F297" s="5">
        <v>1</v>
      </c>
      <c r="G297" s="5">
        <f xml:space="preserve"> fred!L28</f>
        <v>3.8</v>
      </c>
      <c r="H297" s="7">
        <v>0</v>
      </c>
      <c r="I297">
        <v>2035.3</v>
      </c>
      <c r="J297">
        <v>41.3</v>
      </c>
      <c r="K297">
        <v>-1.099998</v>
      </c>
      <c r="L297" s="5">
        <v>1.1399999999999999</v>
      </c>
      <c r="M297" s="5">
        <v>1</v>
      </c>
      <c r="N297">
        <v>2017.1289999999999</v>
      </c>
      <c r="O297">
        <v>2087.5659999999998</v>
      </c>
      <c r="P297" s="5">
        <f xml:space="preserve"> fred!L28</f>
        <v>3.8</v>
      </c>
      <c r="Q297">
        <v>2035.3</v>
      </c>
      <c r="R297">
        <v>0.13789000000000001</v>
      </c>
      <c r="S297">
        <f t="shared" si="7"/>
        <v>280.64751699999999</v>
      </c>
      <c r="T297">
        <v>56.2</v>
      </c>
      <c r="U297">
        <v>214.3537</v>
      </c>
      <c r="V297">
        <v>40.614545999999997</v>
      </c>
      <c r="W297">
        <v>40.222194999999999</v>
      </c>
      <c r="X297">
        <v>41</v>
      </c>
      <c r="Y297">
        <v>4.16681454164637</v>
      </c>
      <c r="Z297">
        <v>6.7631728087704301</v>
      </c>
      <c r="AA297" s="5">
        <v>1.1399999999999999</v>
      </c>
    </row>
    <row r="298" spans="1:27" x14ac:dyDescent="0.15">
      <c r="A298" s="5">
        <v>1949</v>
      </c>
      <c r="B298">
        <v>48.8</v>
      </c>
      <c r="C298" s="5">
        <f t="shared" si="6"/>
        <v>275.36877499999997</v>
      </c>
      <c r="D298">
        <v>0.13716999999999999</v>
      </c>
      <c r="E298" s="5">
        <v>148122.578125</v>
      </c>
      <c r="F298" s="5">
        <v>1</v>
      </c>
      <c r="G298" s="5">
        <f xml:space="preserve"> fred!L29</f>
        <v>4.7</v>
      </c>
      <c r="H298" s="7">
        <v>0</v>
      </c>
      <c r="I298">
        <v>2007.5</v>
      </c>
      <c r="J298">
        <v>39.9</v>
      </c>
      <c r="K298">
        <v>3.0999979999999998</v>
      </c>
      <c r="L298" s="5">
        <v>1.17</v>
      </c>
      <c r="M298" s="5">
        <v>1</v>
      </c>
      <c r="N298">
        <v>2025</v>
      </c>
      <c r="O298">
        <v>2107.221</v>
      </c>
      <c r="P298" s="5">
        <f xml:space="preserve"> fred!L29</f>
        <v>4.7</v>
      </c>
      <c r="Q298">
        <v>2007.5</v>
      </c>
      <c r="R298">
        <v>0.13716999999999999</v>
      </c>
      <c r="S298">
        <f t="shared" si="7"/>
        <v>275.36877499999997</v>
      </c>
      <c r="T298">
        <v>55.2</v>
      </c>
      <c r="U298">
        <v>213.98910000000001</v>
      </c>
      <c r="V298">
        <v>39.404738999999999</v>
      </c>
      <c r="W298">
        <v>40.613211999999997</v>
      </c>
      <c r="X298">
        <v>43.8</v>
      </c>
      <c r="Y298">
        <v>4.1838732829777001</v>
      </c>
      <c r="Z298">
        <v>6.6936227449452002</v>
      </c>
      <c r="AA298" s="5">
        <v>1.17</v>
      </c>
    </row>
    <row r="299" spans="1:27" x14ac:dyDescent="0.15">
      <c r="A299" s="5">
        <v>1949.25</v>
      </c>
      <c r="B299">
        <v>50.6</v>
      </c>
      <c r="C299" s="5">
        <f t="shared" si="6"/>
        <v>271.68863199999998</v>
      </c>
      <c r="D299">
        <v>0.13578999999999999</v>
      </c>
      <c r="E299" s="5">
        <v>148761.828125</v>
      </c>
      <c r="F299" s="5">
        <v>1</v>
      </c>
      <c r="G299" s="5">
        <f xml:space="preserve"> fred!L30</f>
        <v>5.9</v>
      </c>
      <c r="H299" s="7">
        <v>0</v>
      </c>
      <c r="I299">
        <v>2000.8</v>
      </c>
      <c r="J299">
        <v>37.9</v>
      </c>
      <c r="K299">
        <v>7</v>
      </c>
      <c r="L299" s="5">
        <v>1.17</v>
      </c>
      <c r="M299" s="5">
        <v>1</v>
      </c>
      <c r="N299">
        <v>2048</v>
      </c>
      <c r="O299">
        <v>2127.0630000000001</v>
      </c>
      <c r="P299" s="5">
        <f xml:space="preserve"> fred!L30</f>
        <v>5.9</v>
      </c>
      <c r="Q299">
        <v>2000.8</v>
      </c>
      <c r="R299">
        <v>0.13578999999999999</v>
      </c>
      <c r="S299">
        <f t="shared" si="7"/>
        <v>271.68863199999998</v>
      </c>
      <c r="T299">
        <v>53.5</v>
      </c>
      <c r="U299">
        <v>214.3</v>
      </c>
      <c r="V299">
        <v>37.790477000000003</v>
      </c>
      <c r="W299">
        <v>40.355015999999999</v>
      </c>
      <c r="X299">
        <v>45.6</v>
      </c>
      <c r="Y299">
        <v>4.20092368535928</v>
      </c>
      <c r="Z299">
        <v>6.6253981837420799</v>
      </c>
      <c r="AA299" s="5">
        <v>1.17</v>
      </c>
    </row>
    <row r="300" spans="1:27" x14ac:dyDescent="0.15">
      <c r="A300" s="5">
        <v>1949.5</v>
      </c>
      <c r="B300">
        <v>50.6</v>
      </c>
      <c r="C300" s="5">
        <f t="shared" si="6"/>
        <v>273.26005199999997</v>
      </c>
      <c r="D300">
        <v>0.13508999999999999</v>
      </c>
      <c r="E300" s="5">
        <v>149444.921875</v>
      </c>
      <c r="F300" s="5">
        <v>1</v>
      </c>
      <c r="G300" s="5">
        <f xml:space="preserve"> fred!L31</f>
        <v>6.7</v>
      </c>
      <c r="H300" s="7">
        <v>0</v>
      </c>
      <c r="I300">
        <v>2022.8</v>
      </c>
      <c r="J300">
        <v>37.4</v>
      </c>
      <c r="K300">
        <v>7.8999980000000001</v>
      </c>
      <c r="L300" s="5">
        <v>1.0432999999999999</v>
      </c>
      <c r="M300" s="5">
        <v>1</v>
      </c>
      <c r="N300">
        <v>2071</v>
      </c>
      <c r="O300">
        <v>2147.0920000000001</v>
      </c>
      <c r="P300" s="5">
        <f xml:space="preserve"> fred!L31</f>
        <v>6.7</v>
      </c>
      <c r="Q300">
        <v>2022.8</v>
      </c>
      <c r="R300">
        <v>0.13508999999999999</v>
      </c>
      <c r="S300">
        <f t="shared" si="7"/>
        <v>273.26005199999997</v>
      </c>
      <c r="T300">
        <v>53.3</v>
      </c>
      <c r="U300">
        <v>215.4922</v>
      </c>
      <c r="V300">
        <v>40.344402000000002</v>
      </c>
      <c r="W300">
        <v>46.427357999999998</v>
      </c>
      <c r="X300">
        <v>46.1</v>
      </c>
      <c r="Y300">
        <v>4.2179640082668701</v>
      </c>
      <c r="Z300">
        <v>6.5585224338859298</v>
      </c>
      <c r="AA300" s="5">
        <v>1.0432999999999999</v>
      </c>
    </row>
    <row r="301" spans="1:27" x14ac:dyDescent="0.15">
      <c r="A301" s="5">
        <v>1949.75</v>
      </c>
      <c r="B301">
        <v>50.1</v>
      </c>
      <c r="C301" s="5">
        <f t="shared" si="6"/>
        <v>270.99534599999998</v>
      </c>
      <c r="D301">
        <v>0.13517999999999999</v>
      </c>
      <c r="E301" s="5">
        <v>150215.671875</v>
      </c>
      <c r="F301" s="5">
        <v>1</v>
      </c>
      <c r="G301" s="5">
        <f xml:space="preserve"> fred!L32</f>
        <v>7</v>
      </c>
      <c r="H301" s="7">
        <v>-2</v>
      </c>
      <c r="I301">
        <v>2004.7</v>
      </c>
      <c r="J301">
        <v>36.200000000000003</v>
      </c>
      <c r="K301">
        <v>8</v>
      </c>
      <c r="L301" s="5">
        <v>1.0767</v>
      </c>
      <c r="M301" s="5">
        <v>1</v>
      </c>
      <c r="N301">
        <v>2095</v>
      </c>
      <c r="O301">
        <v>2167.3130000000001</v>
      </c>
      <c r="P301" s="5">
        <f xml:space="preserve"> fred!L32</f>
        <v>7</v>
      </c>
      <c r="Q301">
        <v>2004.7</v>
      </c>
      <c r="R301">
        <v>0.13517999999999999</v>
      </c>
      <c r="S301">
        <f t="shared" si="7"/>
        <v>270.99534599999998</v>
      </c>
      <c r="T301">
        <v>52.3</v>
      </c>
      <c r="U301">
        <v>217.01400000000001</v>
      </c>
      <c r="V301">
        <v>41.285769000000002</v>
      </c>
      <c r="W301">
        <v>43.459296000000002</v>
      </c>
      <c r="X301">
        <v>44.9</v>
      </c>
      <c r="Y301">
        <v>4.2349942102525597</v>
      </c>
      <c r="Z301">
        <v>6.4930180787034404</v>
      </c>
      <c r="AA301" s="5">
        <v>1.0767</v>
      </c>
    </row>
    <row r="302" spans="1:27" x14ac:dyDescent="0.15">
      <c r="A302" s="5">
        <v>1950</v>
      </c>
      <c r="B302">
        <v>49.2</v>
      </c>
      <c r="C302" s="5">
        <f t="shared" si="6"/>
        <v>281.21253999999999</v>
      </c>
      <c r="D302">
        <v>0.13489999999999999</v>
      </c>
      <c r="E302" s="5">
        <v>150986.421875</v>
      </c>
      <c r="F302" s="5">
        <v>0</v>
      </c>
      <c r="G302" s="5">
        <f xml:space="preserve"> fred!L33</f>
        <v>6.4</v>
      </c>
      <c r="H302" s="7">
        <v>0</v>
      </c>
      <c r="I302">
        <v>2084.6</v>
      </c>
      <c r="J302">
        <v>41.4</v>
      </c>
      <c r="K302">
        <v>9.5</v>
      </c>
      <c r="L302" s="5">
        <v>1.1032999999999999</v>
      </c>
      <c r="M302" s="5">
        <v>1</v>
      </c>
      <c r="N302">
        <v>2119</v>
      </c>
      <c r="O302">
        <v>2187.7240000000002</v>
      </c>
      <c r="P302" s="5">
        <f xml:space="preserve"> fred!L33</f>
        <v>6.4</v>
      </c>
      <c r="Q302">
        <v>2084.6</v>
      </c>
      <c r="R302">
        <v>0.13489999999999999</v>
      </c>
      <c r="S302">
        <f t="shared" si="7"/>
        <v>281.21253999999999</v>
      </c>
      <c r="T302">
        <v>57.9</v>
      </c>
      <c r="U302">
        <v>218.35939999999999</v>
      </c>
      <c r="V302">
        <v>38.159964000000002</v>
      </c>
      <c r="W302">
        <v>40.730707000000002</v>
      </c>
      <c r="X302">
        <v>51.5</v>
      </c>
      <c r="Y302">
        <v>4.25201673190442</v>
      </c>
      <c r="Z302">
        <v>6.4289078429988598</v>
      </c>
      <c r="AA302" s="5">
        <v>1.1032999999999999</v>
      </c>
    </row>
    <row r="303" spans="1:27" x14ac:dyDescent="0.15">
      <c r="A303" s="5">
        <v>1950.25</v>
      </c>
      <c r="B303">
        <v>49.9</v>
      </c>
      <c r="C303" s="5">
        <f t="shared" si="6"/>
        <v>290.74208799999997</v>
      </c>
      <c r="D303">
        <v>0.13538</v>
      </c>
      <c r="E303" s="5">
        <v>151757.171875</v>
      </c>
      <c r="F303" s="5">
        <v>0</v>
      </c>
      <c r="G303" s="5">
        <f xml:space="preserve"> fred!L34</f>
        <v>5.6</v>
      </c>
      <c r="H303" s="7">
        <v>7.7</v>
      </c>
      <c r="I303">
        <v>2147.6</v>
      </c>
      <c r="J303">
        <v>45.5</v>
      </c>
      <c r="K303">
        <v>-1</v>
      </c>
      <c r="L303" s="5">
        <v>1.1533</v>
      </c>
      <c r="M303" s="5">
        <v>1</v>
      </c>
      <c r="N303">
        <v>2144</v>
      </c>
      <c r="O303">
        <v>2208.328</v>
      </c>
      <c r="P303" s="5">
        <f xml:space="preserve"> fred!L34</f>
        <v>5.6</v>
      </c>
      <c r="Q303">
        <v>2147.6</v>
      </c>
      <c r="R303">
        <v>0.13538</v>
      </c>
      <c r="S303">
        <f t="shared" si="7"/>
        <v>290.74208799999997</v>
      </c>
      <c r="T303">
        <v>62.5</v>
      </c>
      <c r="U303">
        <v>219</v>
      </c>
      <c r="V303">
        <v>37.981867999999999</v>
      </c>
      <c r="W303">
        <v>39.63064</v>
      </c>
      <c r="X303">
        <v>45.2</v>
      </c>
      <c r="Y303">
        <v>4.2690367788163099</v>
      </c>
      <c r="Z303">
        <v>6.3662149585583698</v>
      </c>
      <c r="AA303" s="5">
        <v>1.1533</v>
      </c>
    </row>
    <row r="304" spans="1:27" x14ac:dyDescent="0.15">
      <c r="A304" s="5">
        <v>1950.5</v>
      </c>
      <c r="B304">
        <v>50</v>
      </c>
      <c r="C304" s="5">
        <f t="shared" si="6"/>
        <v>308.50892800000003</v>
      </c>
      <c r="D304">
        <v>0.13832</v>
      </c>
      <c r="E304" s="5">
        <v>152488.25</v>
      </c>
      <c r="F304" s="5">
        <v>0</v>
      </c>
      <c r="G304" s="5">
        <f xml:space="preserve"> fred!L35</f>
        <v>4.5999999999999996</v>
      </c>
      <c r="H304" s="7">
        <v>179.4</v>
      </c>
      <c r="I304">
        <v>2230.4</v>
      </c>
      <c r="J304">
        <v>51.8</v>
      </c>
      <c r="K304">
        <v>-11</v>
      </c>
      <c r="L304" s="5">
        <v>1.22</v>
      </c>
      <c r="M304" s="5">
        <v>1</v>
      </c>
      <c r="N304">
        <v>2170</v>
      </c>
      <c r="O304">
        <v>2229.1239999999998</v>
      </c>
      <c r="P304" s="5">
        <f xml:space="preserve"> fred!L35</f>
        <v>4.5999999999999996</v>
      </c>
      <c r="Q304">
        <v>2230.4</v>
      </c>
      <c r="R304">
        <v>0.13832</v>
      </c>
      <c r="S304">
        <f t="shared" si="7"/>
        <v>308.50892800000003</v>
      </c>
      <c r="T304">
        <v>69.5</v>
      </c>
      <c r="U304">
        <v>218.42320000000001</v>
      </c>
      <c r="V304">
        <v>43.878807999999999</v>
      </c>
      <c r="W304">
        <v>37.769733000000002</v>
      </c>
      <c r="X304">
        <v>41.5</v>
      </c>
      <c r="Y304">
        <v>4.28606170456536</v>
      </c>
      <c r="Z304">
        <v>6.3049626282602897</v>
      </c>
      <c r="AA304" s="5">
        <v>1.22</v>
      </c>
    </row>
    <row r="305" spans="1:27" x14ac:dyDescent="0.15">
      <c r="A305" s="5">
        <v>1950.75</v>
      </c>
      <c r="B305">
        <v>53.9</v>
      </c>
      <c r="C305" s="5">
        <f t="shared" si="6"/>
        <v>320.32206000000002</v>
      </c>
      <c r="D305">
        <v>0.1409</v>
      </c>
      <c r="E305" s="5">
        <v>153140</v>
      </c>
      <c r="F305" s="5">
        <v>0</v>
      </c>
      <c r="G305" s="5">
        <f xml:space="preserve"> fred!L36</f>
        <v>4.2</v>
      </c>
      <c r="H305" s="7">
        <v>124</v>
      </c>
      <c r="I305">
        <v>2273.4</v>
      </c>
      <c r="J305">
        <v>56.5</v>
      </c>
      <c r="K305">
        <v>-11.2</v>
      </c>
      <c r="L305" s="5">
        <v>1.3367</v>
      </c>
      <c r="M305" s="5">
        <v>1</v>
      </c>
      <c r="N305">
        <v>2197</v>
      </c>
      <c r="O305">
        <v>2250.1170000000002</v>
      </c>
      <c r="P305" s="5">
        <f xml:space="preserve"> fred!L36</f>
        <v>4.2</v>
      </c>
      <c r="Q305">
        <v>2273.4</v>
      </c>
      <c r="R305">
        <v>0.1409</v>
      </c>
      <c r="S305">
        <f t="shared" si="7"/>
        <v>320.32206000000002</v>
      </c>
      <c r="T305">
        <v>74.400000000000006</v>
      </c>
      <c r="U305">
        <v>217.12729999999999</v>
      </c>
      <c r="V305">
        <v>49.013238000000001</v>
      </c>
      <c r="W305">
        <v>41.878892</v>
      </c>
      <c r="X305">
        <v>45.9</v>
      </c>
      <c r="Y305">
        <v>4.3031001936919298</v>
      </c>
      <c r="Z305">
        <v>6.2451732887680098</v>
      </c>
      <c r="AA305" s="5">
        <v>1.3367</v>
      </c>
    </row>
    <row r="306" spans="1:27" x14ac:dyDescent="0.15">
      <c r="A306" s="5">
        <v>1951</v>
      </c>
      <c r="B306">
        <v>62.3</v>
      </c>
      <c r="C306" s="5">
        <f t="shared" si="6"/>
        <v>336.36482000000001</v>
      </c>
      <c r="D306">
        <v>0.14596000000000001</v>
      </c>
      <c r="E306" s="5">
        <v>153791.75</v>
      </c>
      <c r="F306" s="5">
        <v>0</v>
      </c>
      <c r="G306" s="5">
        <f xml:space="preserve"> fred!L37</f>
        <v>3.5</v>
      </c>
      <c r="H306" s="7">
        <v>4.0999999999999996</v>
      </c>
      <c r="I306">
        <v>2304.5</v>
      </c>
      <c r="J306">
        <v>64.5</v>
      </c>
      <c r="K306">
        <v>-11.9</v>
      </c>
      <c r="L306" s="5">
        <v>1.3667</v>
      </c>
      <c r="M306" s="5">
        <v>1</v>
      </c>
      <c r="N306">
        <v>2225</v>
      </c>
      <c r="O306">
        <v>2271.306</v>
      </c>
      <c r="P306" s="5">
        <f xml:space="preserve"> fred!L37</f>
        <v>3.5</v>
      </c>
      <c r="Q306">
        <v>2304.5</v>
      </c>
      <c r="R306">
        <v>0.14596000000000001</v>
      </c>
      <c r="S306">
        <f t="shared" si="7"/>
        <v>336.36482000000001</v>
      </c>
      <c r="T306">
        <v>83.3</v>
      </c>
      <c r="U306">
        <v>215.5986</v>
      </c>
      <c r="V306">
        <v>55.832884999999997</v>
      </c>
      <c r="W306">
        <v>47.675209000000002</v>
      </c>
      <c r="X306">
        <v>53.3</v>
      </c>
      <c r="Y306">
        <v>4.32016124467465</v>
      </c>
      <c r="Z306">
        <v>6.1868676717822604</v>
      </c>
      <c r="AA306" s="5">
        <v>1.3667</v>
      </c>
    </row>
    <row r="307" spans="1:27" x14ac:dyDescent="0.15">
      <c r="A307" s="5">
        <v>1951.25</v>
      </c>
      <c r="B307">
        <v>70</v>
      </c>
      <c r="C307" s="5">
        <f t="shared" si="6"/>
        <v>344.45393999999999</v>
      </c>
      <c r="D307">
        <v>0.14692</v>
      </c>
      <c r="E307" s="5">
        <v>154443.5</v>
      </c>
      <c r="F307" s="5">
        <v>0</v>
      </c>
      <c r="G307" s="5">
        <f xml:space="preserve"> fred!L38</f>
        <v>3.1</v>
      </c>
      <c r="H307" s="7">
        <v>0</v>
      </c>
      <c r="I307">
        <v>2344.5</v>
      </c>
      <c r="J307">
        <v>61.6</v>
      </c>
      <c r="K307">
        <v>-1.5</v>
      </c>
      <c r="L307" s="5">
        <v>1.49</v>
      </c>
      <c r="M307" s="5">
        <v>0</v>
      </c>
      <c r="N307">
        <v>2254</v>
      </c>
      <c r="O307">
        <v>2292.6909999999998</v>
      </c>
      <c r="P307" s="5">
        <f xml:space="preserve"> fred!L38</f>
        <v>3.1</v>
      </c>
      <c r="Q307">
        <v>2344.5</v>
      </c>
      <c r="R307">
        <v>0.14692</v>
      </c>
      <c r="S307">
        <f t="shared" si="7"/>
        <v>344.45393999999999</v>
      </c>
      <c r="T307">
        <v>80.3</v>
      </c>
      <c r="U307">
        <v>214.3</v>
      </c>
      <c r="V307">
        <v>57.739074000000002</v>
      </c>
      <c r="W307">
        <v>54.732165000000002</v>
      </c>
      <c r="X307">
        <v>60.8</v>
      </c>
      <c r="Y307">
        <v>4.3372537528919901</v>
      </c>
      <c r="Z307">
        <v>6.1300644638305002</v>
      </c>
      <c r="AA307" s="5">
        <v>1.49</v>
      </c>
    </row>
    <row r="308" spans="1:27" x14ac:dyDescent="0.15">
      <c r="A308" s="5">
        <v>1951.5</v>
      </c>
      <c r="B308">
        <v>78.3</v>
      </c>
      <c r="C308" s="5">
        <f t="shared" si="6"/>
        <v>351.76552800000002</v>
      </c>
      <c r="D308">
        <v>0.14701</v>
      </c>
      <c r="E308" s="5">
        <v>155100.921875</v>
      </c>
      <c r="F308" s="5">
        <v>0</v>
      </c>
      <c r="G308" s="5">
        <f xml:space="preserve"> fred!L39</f>
        <v>3.2</v>
      </c>
      <c r="H308" s="7">
        <v>0</v>
      </c>
      <c r="I308">
        <v>2392.8000000000002</v>
      </c>
      <c r="J308">
        <v>60.9</v>
      </c>
      <c r="K308">
        <v>6.700005</v>
      </c>
      <c r="L308" s="5">
        <v>1.6032999999999999</v>
      </c>
      <c r="M308" s="5">
        <v>0</v>
      </c>
      <c r="N308">
        <v>2284</v>
      </c>
      <c r="O308">
        <v>2314.2750000000001</v>
      </c>
      <c r="P308" s="5">
        <f xml:space="preserve"> fred!L39</f>
        <v>3.2</v>
      </c>
      <c r="Q308">
        <v>2392.8000000000002</v>
      </c>
      <c r="R308">
        <v>0.14701</v>
      </c>
      <c r="S308">
        <f t="shared" si="7"/>
        <v>351.76552800000002</v>
      </c>
      <c r="T308">
        <v>79.900000000000006</v>
      </c>
      <c r="U308">
        <v>213.74299999999999</v>
      </c>
      <c r="V308">
        <v>59.435979000000003</v>
      </c>
      <c r="W308">
        <v>61.545493</v>
      </c>
      <c r="X308">
        <v>68.3</v>
      </c>
      <c r="Y308">
        <v>4.3543857935611401</v>
      </c>
      <c r="Z308">
        <v>6.0747796645724996</v>
      </c>
      <c r="AA308" s="5">
        <v>1.6032999999999999</v>
      </c>
    </row>
    <row r="309" spans="1:27" x14ac:dyDescent="0.15">
      <c r="A309" s="5">
        <v>1951.75</v>
      </c>
      <c r="B309">
        <v>83.6</v>
      </c>
      <c r="C309" s="5">
        <f t="shared" si="6"/>
        <v>356.57348899999994</v>
      </c>
      <c r="D309">
        <v>0.14868999999999999</v>
      </c>
      <c r="E309" s="5">
        <v>155769.671875</v>
      </c>
      <c r="F309" s="5">
        <v>0</v>
      </c>
      <c r="G309" s="5">
        <f xml:space="preserve"> fred!L40</f>
        <v>3.4</v>
      </c>
      <c r="H309" s="7">
        <v>0</v>
      </c>
      <c r="I309">
        <v>2398.1</v>
      </c>
      <c r="J309">
        <v>64.599999999999994</v>
      </c>
      <c r="K309">
        <v>8.0999979999999994</v>
      </c>
      <c r="L309" s="5">
        <v>1.61</v>
      </c>
      <c r="M309" s="5">
        <v>0</v>
      </c>
      <c r="N309">
        <v>2314</v>
      </c>
      <c r="O309">
        <v>2336.0610000000001</v>
      </c>
      <c r="P309" s="5">
        <f xml:space="preserve"> fred!L40</f>
        <v>3.4</v>
      </c>
      <c r="Q309">
        <v>2398.1</v>
      </c>
      <c r="R309">
        <v>0.14868999999999999</v>
      </c>
      <c r="S309">
        <f t="shared" si="7"/>
        <v>356.57348899999994</v>
      </c>
      <c r="T309">
        <v>84.1</v>
      </c>
      <c r="U309">
        <v>213.76400000000001</v>
      </c>
      <c r="V309">
        <v>61.654563000000003</v>
      </c>
      <c r="W309">
        <v>67.828289999999996</v>
      </c>
      <c r="X309">
        <v>73.599999999999994</v>
      </c>
      <c r="Y309">
        <v>4.3715642046455603</v>
      </c>
      <c r="Z309">
        <v>6.0210262436035897</v>
      </c>
      <c r="AA309" s="5">
        <v>1.61</v>
      </c>
    </row>
    <row r="310" spans="1:27" x14ac:dyDescent="0.15">
      <c r="A310" s="5">
        <v>1952</v>
      </c>
      <c r="B310">
        <v>85.3</v>
      </c>
      <c r="C310" s="5">
        <f t="shared" si="6"/>
        <v>360.20480500000002</v>
      </c>
      <c r="D310">
        <v>0.14863000000000001</v>
      </c>
      <c r="E310" s="5">
        <f xml:space="preserve"> fred!J41</f>
        <v>156522</v>
      </c>
      <c r="F310" s="5">
        <v>0</v>
      </c>
      <c r="G310" s="5">
        <f xml:space="preserve"> fred!L41</f>
        <v>3.1</v>
      </c>
      <c r="H310" s="7">
        <v>-0.5</v>
      </c>
      <c r="I310">
        <v>2423.5</v>
      </c>
      <c r="J310">
        <v>64.7</v>
      </c>
      <c r="K310">
        <v>7.3000030000000002</v>
      </c>
      <c r="L310" s="5">
        <v>1.5667</v>
      </c>
      <c r="M310" s="5">
        <v>0</v>
      </c>
      <c r="N310">
        <v>2343</v>
      </c>
      <c r="O310">
        <v>2358.0479999999998</v>
      </c>
      <c r="P310" s="5">
        <f xml:space="preserve"> fred!L41</f>
        <v>3.1</v>
      </c>
      <c r="Q310">
        <v>2423.5</v>
      </c>
      <c r="R310">
        <v>0.14863000000000001</v>
      </c>
      <c r="S310">
        <f t="shared" si="7"/>
        <v>360.20480500000002</v>
      </c>
      <c r="T310">
        <v>84.7</v>
      </c>
      <c r="U310">
        <v>214.18039999999999</v>
      </c>
      <c r="V310">
        <v>67.969408999999999</v>
      </c>
      <c r="W310">
        <v>70.507248000000004</v>
      </c>
      <c r="X310">
        <v>72.900000000000006</v>
      </c>
      <c r="Y310">
        <v>4.3887946697229099</v>
      </c>
      <c r="Z310">
        <v>5.9688142957394099</v>
      </c>
      <c r="AA310" s="5">
        <v>1.5667</v>
      </c>
    </row>
    <row r="311" spans="1:27" x14ac:dyDescent="0.15">
      <c r="A311" s="5">
        <v>1952.25</v>
      </c>
      <c r="B311">
        <v>89.2</v>
      </c>
      <c r="C311" s="5">
        <f t="shared" si="6"/>
        <v>361.40937000000002</v>
      </c>
      <c r="D311">
        <v>0.14882000000000001</v>
      </c>
      <c r="E311" s="5">
        <f xml:space="preserve"> fred!J42</f>
        <v>157142</v>
      </c>
      <c r="F311" s="5">
        <v>0</v>
      </c>
      <c r="G311" s="5">
        <f xml:space="preserve"> fred!L42</f>
        <v>3</v>
      </c>
      <c r="H311" s="7">
        <v>-4.5999999999999996</v>
      </c>
      <c r="I311">
        <v>2428.5</v>
      </c>
      <c r="J311">
        <v>64.8</v>
      </c>
      <c r="K311">
        <v>10.9</v>
      </c>
      <c r="L311" s="5">
        <v>1.6467000000000001</v>
      </c>
      <c r="M311" s="5">
        <v>0</v>
      </c>
      <c r="N311">
        <v>2373</v>
      </c>
      <c r="O311">
        <v>2380.2359999999999</v>
      </c>
      <c r="P311" s="5">
        <f xml:space="preserve"> fred!L42</f>
        <v>3</v>
      </c>
      <c r="Q311">
        <v>2428.5</v>
      </c>
      <c r="R311">
        <v>0.14882000000000001</v>
      </c>
      <c r="S311">
        <f t="shared" si="7"/>
        <v>361.40937000000002</v>
      </c>
      <c r="T311">
        <v>85.2</v>
      </c>
      <c r="U311">
        <v>214.8</v>
      </c>
      <c r="V311">
        <v>75.608048999999994</v>
      </c>
      <c r="W311">
        <v>70.862956999999994</v>
      </c>
      <c r="X311">
        <v>76.599999999999994</v>
      </c>
      <c r="Y311">
        <v>4.4060819008066403</v>
      </c>
      <c r="Z311">
        <v>5.9181512947693902</v>
      </c>
      <c r="AA311" s="5">
        <v>1.6467000000000001</v>
      </c>
    </row>
    <row r="312" spans="1:27" x14ac:dyDescent="0.15">
      <c r="A312" s="5">
        <v>1952.5</v>
      </c>
      <c r="B312">
        <v>91.2</v>
      </c>
      <c r="C312" s="5">
        <f t="shared" si="6"/>
        <v>368.08912800000002</v>
      </c>
      <c r="D312">
        <v>0.15048</v>
      </c>
      <c r="E312" s="5">
        <f xml:space="preserve"> fred!J43</f>
        <v>157801</v>
      </c>
      <c r="F312" s="5">
        <v>0</v>
      </c>
      <c r="G312" s="5">
        <f xml:space="preserve"> fred!L43</f>
        <v>3.2</v>
      </c>
      <c r="H312" s="7">
        <v>0.8</v>
      </c>
      <c r="I312">
        <v>2446.1</v>
      </c>
      <c r="J312">
        <v>65.3</v>
      </c>
      <c r="K312">
        <v>13.5</v>
      </c>
      <c r="L312" s="5">
        <v>1.7833000000000001</v>
      </c>
      <c r="M312" s="5">
        <v>0</v>
      </c>
      <c r="N312">
        <v>2401</v>
      </c>
      <c r="O312">
        <v>2402.6289999999999</v>
      </c>
      <c r="P312" s="5">
        <f xml:space="preserve"> fred!L43</f>
        <v>3.2</v>
      </c>
      <c r="Q312">
        <v>2446.1</v>
      </c>
      <c r="R312">
        <v>0.15048</v>
      </c>
      <c r="S312">
        <f t="shared" si="7"/>
        <v>368.08912800000002</v>
      </c>
      <c r="T312">
        <v>86.1</v>
      </c>
      <c r="U312">
        <v>215.47620000000001</v>
      </c>
      <c r="V312">
        <v>67.833877000000001</v>
      </c>
      <c r="W312">
        <v>73.293210000000002</v>
      </c>
      <c r="X312">
        <v>79.7</v>
      </c>
      <c r="Y312">
        <v>4.4234293211155604</v>
      </c>
      <c r="Z312">
        <v>5.8690418456686304</v>
      </c>
      <c r="AA312" s="5">
        <v>1.7833000000000001</v>
      </c>
    </row>
    <row r="313" spans="1:27" x14ac:dyDescent="0.15">
      <c r="A313" s="5">
        <v>1952.75</v>
      </c>
      <c r="B313">
        <v>93.7</v>
      </c>
      <c r="C313" s="5">
        <f t="shared" si="6"/>
        <v>381.25902400000001</v>
      </c>
      <c r="D313">
        <v>0.15090999999999999</v>
      </c>
      <c r="E313" s="5">
        <f xml:space="preserve"> fred!J44</f>
        <v>158505</v>
      </c>
      <c r="F313" s="5">
        <v>0</v>
      </c>
      <c r="G313" s="5">
        <f xml:space="preserve"> fred!L44</f>
        <v>2.8</v>
      </c>
      <c r="H313" s="7">
        <v>0</v>
      </c>
      <c r="I313">
        <v>2526.4</v>
      </c>
      <c r="J313">
        <v>68.400000000000006</v>
      </c>
      <c r="K313">
        <v>11.3</v>
      </c>
      <c r="L313" s="5">
        <v>1.8933</v>
      </c>
      <c r="M313" s="5">
        <v>0</v>
      </c>
      <c r="N313">
        <v>2429</v>
      </c>
      <c r="O313">
        <v>2425.2280000000001</v>
      </c>
      <c r="P313" s="5">
        <f xml:space="preserve"> fred!L44</f>
        <v>2.8</v>
      </c>
      <c r="Q313">
        <v>2526.4</v>
      </c>
      <c r="R313">
        <v>0.15090999999999999</v>
      </c>
      <c r="S313">
        <f t="shared" si="7"/>
        <v>381.25902400000001</v>
      </c>
      <c r="T313">
        <v>89.8</v>
      </c>
      <c r="U313">
        <v>216.25399999999999</v>
      </c>
      <c r="V313">
        <v>72.410466999999997</v>
      </c>
      <c r="W313">
        <v>76.826564000000005</v>
      </c>
      <c r="X313">
        <v>80.5</v>
      </c>
      <c r="Y313">
        <v>4.4408389477865304</v>
      </c>
      <c r="Z313">
        <v>5.8214876352609499</v>
      </c>
      <c r="AA313" s="5">
        <v>1.8933</v>
      </c>
    </row>
    <row r="314" spans="1:27" x14ac:dyDescent="0.15">
      <c r="A314" s="5">
        <v>1953</v>
      </c>
      <c r="B314">
        <v>96</v>
      </c>
      <c r="C314" s="5">
        <f t="shared" ref="C314:C377" si="8">D314*I314</f>
        <v>388.48046400000004</v>
      </c>
      <c r="D314">
        <v>0.15096000000000001</v>
      </c>
      <c r="E314" s="5">
        <f xml:space="preserve"> fred!J45</f>
        <v>159164</v>
      </c>
      <c r="F314" s="5">
        <v>0</v>
      </c>
      <c r="G314" s="5">
        <f xml:space="preserve"> fred!L45</f>
        <v>2.7</v>
      </c>
      <c r="H314" s="7">
        <v>-7.5</v>
      </c>
      <c r="I314">
        <v>2573.4</v>
      </c>
      <c r="J314">
        <v>70.099999999999994</v>
      </c>
      <c r="K314">
        <v>10.7</v>
      </c>
      <c r="L314" s="5">
        <v>1.98</v>
      </c>
      <c r="M314" s="5">
        <v>0</v>
      </c>
      <c r="N314">
        <v>2455</v>
      </c>
      <c r="O314">
        <v>2448.0309999999999</v>
      </c>
      <c r="P314" s="5">
        <f xml:space="preserve"> fred!L45</f>
        <v>2.7</v>
      </c>
      <c r="Q314">
        <v>2573.4</v>
      </c>
      <c r="R314">
        <v>0.15096000000000001</v>
      </c>
      <c r="S314">
        <f t="shared" si="7"/>
        <v>388.48046400000004</v>
      </c>
      <c r="T314">
        <v>91.9</v>
      </c>
      <c r="U314">
        <v>217.2039</v>
      </c>
      <c r="V314">
        <v>70.184190000000001</v>
      </c>
      <c r="W314">
        <v>76.175388999999996</v>
      </c>
      <c r="X314">
        <v>81.8</v>
      </c>
      <c r="Y314">
        <v>4.4583115745271202</v>
      </c>
      <c r="Z314">
        <v>5.7754876813283298</v>
      </c>
      <c r="AA314" s="5">
        <v>1.98</v>
      </c>
    </row>
    <row r="315" spans="1:27" x14ac:dyDescent="0.15">
      <c r="A315" s="5">
        <v>1953.25</v>
      </c>
      <c r="B315">
        <v>98.2</v>
      </c>
      <c r="C315" s="5">
        <f t="shared" si="8"/>
        <v>392.26687499999997</v>
      </c>
      <c r="D315">
        <v>0.15125</v>
      </c>
      <c r="E315" s="5">
        <f xml:space="preserve"> fred!J46</f>
        <v>159752</v>
      </c>
      <c r="F315" s="5">
        <v>0</v>
      </c>
      <c r="G315" s="5">
        <f xml:space="preserve"> fred!L46</f>
        <v>2.6</v>
      </c>
      <c r="H315" s="7">
        <v>-4.4000000000000004</v>
      </c>
      <c r="I315">
        <v>2593.5</v>
      </c>
      <c r="J315">
        <v>70.5</v>
      </c>
      <c r="K315">
        <v>13.399990000000001</v>
      </c>
      <c r="L315" s="5">
        <v>2.1533000000000002</v>
      </c>
      <c r="M315" s="5">
        <v>0</v>
      </c>
      <c r="N315">
        <v>2479</v>
      </c>
      <c r="O315">
        <v>2471.0459999999998</v>
      </c>
      <c r="P315" s="5">
        <f xml:space="preserve"> fred!L46</f>
        <v>2.6</v>
      </c>
      <c r="Q315">
        <v>2593.5</v>
      </c>
      <c r="R315">
        <v>0.15125</v>
      </c>
      <c r="S315">
        <f t="shared" ref="S315:S378" si="9">Q315*R315</f>
        <v>392.26687499999997</v>
      </c>
      <c r="T315">
        <v>92.5</v>
      </c>
      <c r="U315">
        <v>218.4</v>
      </c>
      <c r="V315">
        <v>68.003473</v>
      </c>
      <c r="W315">
        <v>78.108829</v>
      </c>
      <c r="X315">
        <v>84.7</v>
      </c>
      <c r="Y315">
        <v>4.4758463542059603</v>
      </c>
      <c r="Z315">
        <v>5.7310379801650901</v>
      </c>
      <c r="AA315" s="5">
        <v>2.1533000000000002</v>
      </c>
    </row>
    <row r="316" spans="1:27" x14ac:dyDescent="0.15">
      <c r="A316" s="5">
        <v>1953.5</v>
      </c>
      <c r="B316">
        <v>96.9</v>
      </c>
      <c r="C316" s="5">
        <f t="shared" si="8"/>
        <v>391.68333200000001</v>
      </c>
      <c r="D316">
        <v>0.15187999999999999</v>
      </c>
      <c r="E316" s="5">
        <f xml:space="preserve"> fred!J47</f>
        <v>160450</v>
      </c>
      <c r="F316" s="5">
        <v>1</v>
      </c>
      <c r="G316" s="5">
        <f xml:space="preserve"> fred!L47</f>
        <v>2.7</v>
      </c>
      <c r="H316" s="7">
        <v>-11.7</v>
      </c>
      <c r="I316">
        <v>2578.9</v>
      </c>
      <c r="J316">
        <v>69.5</v>
      </c>
      <c r="K316">
        <v>12</v>
      </c>
      <c r="L316" s="5">
        <v>1.9567000000000001</v>
      </c>
      <c r="M316" s="5">
        <v>0</v>
      </c>
      <c r="N316">
        <v>2502</v>
      </c>
      <c r="O316">
        <v>2494.2719999999999</v>
      </c>
      <c r="P316" s="5">
        <f xml:space="preserve"> fred!L47</f>
        <v>2.7</v>
      </c>
      <c r="Q316">
        <v>2578.9</v>
      </c>
      <c r="R316">
        <v>0.15187999999999999</v>
      </c>
      <c r="S316">
        <f t="shared" si="9"/>
        <v>391.68333200000001</v>
      </c>
      <c r="T316">
        <v>92</v>
      </c>
      <c r="U316">
        <v>219.881</v>
      </c>
      <c r="V316">
        <v>69.588504</v>
      </c>
      <c r="W316">
        <v>75.026444999999995</v>
      </c>
      <c r="X316">
        <v>82.4</v>
      </c>
      <c r="Y316">
        <v>4.49344068138008</v>
      </c>
      <c r="Z316">
        <v>5.6881314525778999</v>
      </c>
      <c r="AA316" s="5">
        <v>1.9567000000000001</v>
      </c>
    </row>
    <row r="317" spans="1:27" x14ac:dyDescent="0.15">
      <c r="A317" s="5">
        <v>1953.75</v>
      </c>
      <c r="B317">
        <v>97</v>
      </c>
      <c r="C317" s="5">
        <f t="shared" si="8"/>
        <v>386.53216200000003</v>
      </c>
      <c r="D317">
        <v>0.15218999999999999</v>
      </c>
      <c r="E317" s="5">
        <f xml:space="preserve"> fred!J48</f>
        <v>161218</v>
      </c>
      <c r="F317" s="5">
        <v>1</v>
      </c>
      <c r="G317" s="5">
        <f xml:space="preserve"> fred!L48</f>
        <v>3.7</v>
      </c>
      <c r="H317" s="7">
        <v>-1</v>
      </c>
      <c r="I317">
        <v>2539.8000000000002</v>
      </c>
      <c r="J317">
        <v>64.3</v>
      </c>
      <c r="K317">
        <v>16.899989999999999</v>
      </c>
      <c r="L317" s="5">
        <v>1.4733000000000001</v>
      </c>
      <c r="M317" s="5">
        <v>0</v>
      </c>
      <c r="N317">
        <v>2524</v>
      </c>
      <c r="O317">
        <v>2517.7060000000001</v>
      </c>
      <c r="P317" s="5">
        <f xml:space="preserve"> fred!L48</f>
        <v>3.7</v>
      </c>
      <c r="Q317">
        <v>2539.8000000000002</v>
      </c>
      <c r="R317">
        <v>0.15218999999999999</v>
      </c>
      <c r="S317">
        <f t="shared" si="9"/>
        <v>386.53216200000003</v>
      </c>
      <c r="T317">
        <v>86.8</v>
      </c>
      <c r="U317">
        <v>221.49619999999999</v>
      </c>
      <c r="V317">
        <v>68.343490000000003</v>
      </c>
      <c r="W317">
        <v>71.444792000000007</v>
      </c>
      <c r="X317">
        <v>82.2</v>
      </c>
      <c r="Y317">
        <v>4.5110900747601796</v>
      </c>
      <c r="Z317">
        <v>5.6467578883354301</v>
      </c>
      <c r="AA317" s="5">
        <v>1.4733000000000001</v>
      </c>
    </row>
    <row r="318" spans="1:27" x14ac:dyDescent="0.15">
      <c r="A318" s="5">
        <v>1954</v>
      </c>
      <c r="B318">
        <v>95.1</v>
      </c>
      <c r="C318" s="5">
        <f t="shared" si="8"/>
        <v>385.92447999999996</v>
      </c>
      <c r="D318">
        <v>0.15265999999999999</v>
      </c>
      <c r="E318" s="5">
        <f xml:space="preserve"> fred!J49</f>
        <v>161909</v>
      </c>
      <c r="F318" s="5">
        <v>1</v>
      </c>
      <c r="G318" s="5">
        <f xml:space="preserve"> fred!L49</f>
        <v>5.3</v>
      </c>
      <c r="H318" s="7">
        <v>0</v>
      </c>
      <c r="I318">
        <v>2528</v>
      </c>
      <c r="J318">
        <v>61.6</v>
      </c>
      <c r="K318">
        <v>17.100000000000001</v>
      </c>
      <c r="L318" s="5">
        <v>1.06</v>
      </c>
      <c r="M318" s="5">
        <v>0</v>
      </c>
      <c r="N318">
        <v>2545</v>
      </c>
      <c r="O318">
        <v>2541.3490000000002</v>
      </c>
      <c r="P318" s="5">
        <f xml:space="preserve"> fred!L49</f>
        <v>5.3</v>
      </c>
      <c r="Q318">
        <v>2528</v>
      </c>
      <c r="R318">
        <v>0.15265999999999999</v>
      </c>
      <c r="S318">
        <f t="shared" si="9"/>
        <v>385.92447999999996</v>
      </c>
      <c r="T318">
        <v>84.5</v>
      </c>
      <c r="U318">
        <v>223.0607</v>
      </c>
      <c r="V318">
        <v>74.236067000000006</v>
      </c>
      <c r="W318">
        <v>68.079453000000001</v>
      </c>
      <c r="X318">
        <v>79.7</v>
      </c>
      <c r="Y318">
        <v>4.5287882596162703</v>
      </c>
      <c r="Z318">
        <v>5.6069040890748996</v>
      </c>
      <c r="AA318" s="5">
        <v>1.06</v>
      </c>
    </row>
    <row r="319" spans="1:27" x14ac:dyDescent="0.15">
      <c r="A319" s="5">
        <v>1954.25</v>
      </c>
      <c r="B319">
        <v>92.8</v>
      </c>
      <c r="C319" s="5">
        <f t="shared" si="8"/>
        <v>386.71626699999996</v>
      </c>
      <c r="D319">
        <v>0.15281</v>
      </c>
      <c r="E319" s="5">
        <f xml:space="preserve"> fred!J50</f>
        <v>162568</v>
      </c>
      <c r="F319" s="5">
        <v>1</v>
      </c>
      <c r="G319" s="5">
        <f xml:space="preserve"> fred!L50</f>
        <v>5.8</v>
      </c>
      <c r="H319" s="7">
        <v>0</v>
      </c>
      <c r="I319">
        <v>2530.6999999999998</v>
      </c>
      <c r="J319">
        <v>61.7</v>
      </c>
      <c r="K319">
        <v>14.8</v>
      </c>
      <c r="L319" s="5">
        <v>0.79</v>
      </c>
      <c r="M319" s="5">
        <v>0</v>
      </c>
      <c r="N319">
        <v>2564</v>
      </c>
      <c r="O319">
        <v>2565.2089999999998</v>
      </c>
      <c r="P319" s="5">
        <f xml:space="preserve"> fred!L50</f>
        <v>5.8</v>
      </c>
      <c r="Q319">
        <v>2530.6999999999998</v>
      </c>
      <c r="R319">
        <v>0.15281</v>
      </c>
      <c r="S319">
        <f t="shared" si="9"/>
        <v>386.71626699999996</v>
      </c>
      <c r="T319">
        <v>84.9</v>
      </c>
      <c r="U319">
        <v>224.5</v>
      </c>
      <c r="V319">
        <v>66.635924000000003</v>
      </c>
      <c r="W319">
        <v>68.869324000000006</v>
      </c>
      <c r="X319">
        <v>77.400000000000006</v>
      </c>
      <c r="Y319">
        <v>4.5465281501282604</v>
      </c>
      <c r="Z319">
        <v>5.5685549096756501</v>
      </c>
      <c r="AA319" s="5">
        <v>0.79</v>
      </c>
    </row>
    <row r="320" spans="1:27" x14ac:dyDescent="0.15">
      <c r="A320" s="5">
        <v>1954.5</v>
      </c>
      <c r="B320">
        <v>91.4</v>
      </c>
      <c r="C320" s="5">
        <f t="shared" si="8"/>
        <v>391.58820000000003</v>
      </c>
      <c r="D320">
        <v>0.153</v>
      </c>
      <c r="E320" s="5">
        <f xml:space="preserve"> fred!J51</f>
        <v>163295</v>
      </c>
      <c r="F320" s="5">
        <v>0</v>
      </c>
      <c r="G320" s="5">
        <f xml:space="preserve"> fred!L51</f>
        <v>6</v>
      </c>
      <c r="H320" s="7">
        <v>-5</v>
      </c>
      <c r="I320">
        <v>2559.4</v>
      </c>
      <c r="J320">
        <v>62.3</v>
      </c>
      <c r="K320">
        <v>12.3</v>
      </c>
      <c r="L320" s="5">
        <v>0.88332999999999995</v>
      </c>
      <c r="M320" s="5">
        <v>0</v>
      </c>
      <c r="N320">
        <v>2584</v>
      </c>
      <c r="O320">
        <v>2589.2849999999999</v>
      </c>
      <c r="P320" s="5">
        <f xml:space="preserve"> fred!L51</f>
        <v>6</v>
      </c>
      <c r="Q320">
        <v>2559.4</v>
      </c>
      <c r="R320">
        <v>0.153</v>
      </c>
      <c r="S320">
        <f t="shared" si="9"/>
        <v>391.58820000000003</v>
      </c>
      <c r="T320">
        <v>85.9</v>
      </c>
      <c r="U320">
        <v>225.64879999999999</v>
      </c>
      <c r="V320">
        <v>61.120489999999997</v>
      </c>
      <c r="W320">
        <v>70.503988000000007</v>
      </c>
      <c r="X320">
        <v>75.5</v>
      </c>
      <c r="Y320">
        <v>4.5643034316878399</v>
      </c>
      <c r="Z320">
        <v>5.5316948981129297</v>
      </c>
      <c r="AA320" s="5">
        <v>0.88332999999999995</v>
      </c>
    </row>
    <row r="321" spans="1:27" x14ac:dyDescent="0.15">
      <c r="A321" s="5">
        <v>1954.75</v>
      </c>
      <c r="B321">
        <v>91.6</v>
      </c>
      <c r="C321" s="5">
        <f t="shared" si="8"/>
        <v>400.34489900000005</v>
      </c>
      <c r="D321">
        <v>0.15343000000000001</v>
      </c>
      <c r="E321" s="5">
        <f xml:space="preserve"> fred!J52</f>
        <v>164101</v>
      </c>
      <c r="F321" s="5">
        <v>0</v>
      </c>
      <c r="G321" s="5">
        <f xml:space="preserve"> fred!L52</f>
        <v>5.3</v>
      </c>
      <c r="H321" s="7">
        <v>0</v>
      </c>
      <c r="I321">
        <v>2609.3000000000002</v>
      </c>
      <c r="J321">
        <v>64.400000000000006</v>
      </c>
      <c r="K321">
        <v>10.6</v>
      </c>
      <c r="L321" s="5">
        <v>1.02</v>
      </c>
      <c r="M321" s="5">
        <v>0</v>
      </c>
      <c r="N321">
        <v>2603</v>
      </c>
      <c r="O321">
        <v>2613.5740000000001</v>
      </c>
      <c r="P321" s="5">
        <f xml:space="preserve"> fred!L52</f>
        <v>5.3</v>
      </c>
      <c r="Q321">
        <v>2609.3000000000002</v>
      </c>
      <c r="R321">
        <v>0.15343000000000001</v>
      </c>
      <c r="S321">
        <f t="shared" si="9"/>
        <v>400.34489900000005</v>
      </c>
      <c r="T321">
        <v>88.4</v>
      </c>
      <c r="U321">
        <v>226.40960000000001</v>
      </c>
      <c r="V321">
        <v>61.345106000000001</v>
      </c>
      <c r="W321">
        <v>63.927517000000002</v>
      </c>
      <c r="X321">
        <v>75.900000000000006</v>
      </c>
      <c r="Y321">
        <v>4.5821090431585301</v>
      </c>
      <c r="Z321">
        <v>5.4963088338070598</v>
      </c>
      <c r="AA321" s="5">
        <v>1.02</v>
      </c>
    </row>
    <row r="322" spans="1:27" x14ac:dyDescent="0.15">
      <c r="A322" s="5">
        <v>1955</v>
      </c>
      <c r="B322">
        <v>92.2</v>
      </c>
      <c r="C322" s="5">
        <f t="shared" si="8"/>
        <v>413.76144600000003</v>
      </c>
      <c r="D322">
        <v>0.15417</v>
      </c>
      <c r="E322" s="5">
        <f xml:space="preserve"> fred!J53</f>
        <v>164805</v>
      </c>
      <c r="F322" s="5">
        <v>0</v>
      </c>
      <c r="G322" s="5">
        <f xml:space="preserve"> fred!L53</f>
        <v>4.7</v>
      </c>
      <c r="H322" s="7">
        <v>4.9000000000000004</v>
      </c>
      <c r="I322">
        <v>2683.8</v>
      </c>
      <c r="J322">
        <v>68.3</v>
      </c>
      <c r="K322">
        <v>6.5</v>
      </c>
      <c r="L322" s="5">
        <v>1.2233000000000001</v>
      </c>
      <c r="M322" s="5">
        <v>0</v>
      </c>
      <c r="N322">
        <v>2622</v>
      </c>
      <c r="O322">
        <v>2638.0810000000001</v>
      </c>
      <c r="P322" s="5">
        <f xml:space="preserve"> fred!L53</f>
        <v>4.7</v>
      </c>
      <c r="Q322">
        <v>2683.8</v>
      </c>
      <c r="R322">
        <v>0.15417</v>
      </c>
      <c r="S322">
        <f t="shared" si="9"/>
        <v>413.76144600000003</v>
      </c>
      <c r="T322">
        <v>93.1</v>
      </c>
      <c r="U322">
        <v>226.74510000000001</v>
      </c>
      <c r="V322">
        <v>66.978724999999997</v>
      </c>
      <c r="W322">
        <v>70.374661000000003</v>
      </c>
      <c r="X322">
        <v>75.8</v>
      </c>
      <c r="Y322">
        <v>4.5999413591004101</v>
      </c>
      <c r="Z322">
        <v>5.4623819644834999</v>
      </c>
      <c r="AA322" s="5">
        <v>1.2233000000000001</v>
      </c>
    </row>
    <row r="323" spans="1:27" x14ac:dyDescent="0.15">
      <c r="A323" s="5">
        <v>1955.25</v>
      </c>
      <c r="B323">
        <v>92.8</v>
      </c>
      <c r="C323" s="5">
        <f t="shared" si="8"/>
        <v>422.24427500000002</v>
      </c>
      <c r="D323">
        <v>0.15481</v>
      </c>
      <c r="E323" s="5">
        <f xml:space="preserve"> fred!J54</f>
        <v>165470</v>
      </c>
      <c r="F323" s="5">
        <v>0</v>
      </c>
      <c r="G323" s="5">
        <f xml:space="preserve"> fred!L54</f>
        <v>4.4000000000000004</v>
      </c>
      <c r="H323" s="7">
        <v>0</v>
      </c>
      <c r="I323">
        <v>2727.5</v>
      </c>
      <c r="J323">
        <v>70.3</v>
      </c>
      <c r="K323">
        <v>4.4000019999999997</v>
      </c>
      <c r="L323" s="5">
        <v>1.4833000000000001</v>
      </c>
      <c r="M323" s="5">
        <v>0</v>
      </c>
      <c r="N323">
        <v>2642</v>
      </c>
      <c r="O323">
        <v>2662.808</v>
      </c>
      <c r="P323" s="5">
        <f xml:space="preserve"> fred!L54</f>
        <v>4.4000000000000004</v>
      </c>
      <c r="Q323">
        <v>2727.5</v>
      </c>
      <c r="R323">
        <v>0.15481</v>
      </c>
      <c r="S323">
        <f t="shared" si="9"/>
        <v>422.24427500000002</v>
      </c>
      <c r="T323">
        <v>95.5</v>
      </c>
      <c r="U323">
        <v>226.6</v>
      </c>
      <c r="V323">
        <v>72.359665000000007</v>
      </c>
      <c r="W323">
        <v>68.969836000000001</v>
      </c>
      <c r="X323">
        <v>75.599999999999994</v>
      </c>
      <c r="Y323">
        <v>4.6177974719645398</v>
      </c>
      <c r="Z323">
        <v>5.4298993415588503</v>
      </c>
      <c r="AA323" s="5">
        <v>1.4833000000000001</v>
      </c>
    </row>
    <row r="324" spans="1:27" x14ac:dyDescent="0.15">
      <c r="A324" s="5">
        <v>1955.5</v>
      </c>
      <c r="B324">
        <v>94.4</v>
      </c>
      <c r="C324" s="5">
        <f t="shared" si="8"/>
        <v>430.92319000000003</v>
      </c>
      <c r="D324">
        <v>0.15590000000000001</v>
      </c>
      <c r="E324" s="5">
        <f xml:space="preserve"> fred!J55</f>
        <v>166199</v>
      </c>
      <c r="F324" s="5">
        <v>0</v>
      </c>
      <c r="G324" s="5">
        <f xml:space="preserve"> fred!L55</f>
        <v>4.0999999999999996</v>
      </c>
      <c r="H324" s="7">
        <v>0</v>
      </c>
      <c r="I324">
        <v>2764.1</v>
      </c>
      <c r="J324">
        <v>72</v>
      </c>
      <c r="K324">
        <v>3.799995</v>
      </c>
      <c r="L324" s="5">
        <v>1.8567</v>
      </c>
      <c r="M324" s="5">
        <v>0</v>
      </c>
      <c r="N324">
        <v>2662</v>
      </c>
      <c r="O324">
        <v>2687.7570000000001</v>
      </c>
      <c r="P324" s="5">
        <f xml:space="preserve"> fred!L55</f>
        <v>4.0999999999999996</v>
      </c>
      <c r="Q324">
        <v>2764.1</v>
      </c>
      <c r="R324">
        <v>0.15590000000000001</v>
      </c>
      <c r="S324">
        <f t="shared" si="9"/>
        <v>430.92319000000003</v>
      </c>
      <c r="T324">
        <v>97.9</v>
      </c>
      <c r="U324">
        <v>225.9109</v>
      </c>
      <c r="V324">
        <v>69.527197999999999</v>
      </c>
      <c r="W324">
        <v>72.454583999999997</v>
      </c>
      <c r="X324">
        <v>76.7</v>
      </c>
      <c r="Y324">
        <v>4.6356745742606096</v>
      </c>
      <c r="Z324">
        <v>5.3988452540677496</v>
      </c>
      <c r="AA324" s="5">
        <v>1.8567</v>
      </c>
    </row>
    <row r="325" spans="1:27" x14ac:dyDescent="0.15">
      <c r="A325" s="5">
        <v>1955.75</v>
      </c>
      <c r="B325">
        <v>93.6</v>
      </c>
      <c r="C325" s="5">
        <f t="shared" si="8"/>
        <v>437.78134399999999</v>
      </c>
      <c r="D325">
        <v>0.15742999999999999</v>
      </c>
      <c r="E325" s="5">
        <f xml:space="preserve"> fred!J56</f>
        <v>167016</v>
      </c>
      <c r="F325" s="5">
        <v>0</v>
      </c>
      <c r="G325" s="5">
        <f xml:space="preserve"> fred!L56</f>
        <v>4.2</v>
      </c>
      <c r="H325" s="7">
        <v>0</v>
      </c>
      <c r="I325">
        <v>2780.8</v>
      </c>
      <c r="J325">
        <v>73.7</v>
      </c>
      <c r="K325">
        <v>0.5</v>
      </c>
      <c r="L325" s="5">
        <v>2.3367</v>
      </c>
      <c r="M325" s="5">
        <v>0</v>
      </c>
      <c r="N325">
        <v>2683</v>
      </c>
      <c r="O325">
        <v>2712.9279999999999</v>
      </c>
      <c r="P325" s="5">
        <f xml:space="preserve"> fred!L56</f>
        <v>4.2</v>
      </c>
      <c r="Q325">
        <v>2780.8</v>
      </c>
      <c r="R325">
        <v>0.15742999999999999</v>
      </c>
      <c r="S325">
        <f t="shared" si="9"/>
        <v>437.78134399999999</v>
      </c>
      <c r="T325">
        <v>100.2</v>
      </c>
      <c r="U325">
        <v>224.8449</v>
      </c>
      <c r="V325">
        <v>71.024693999999997</v>
      </c>
      <c r="W325">
        <v>69.072991999999999</v>
      </c>
      <c r="X325">
        <v>75.3</v>
      </c>
      <c r="Y325">
        <v>4.6535696407008302</v>
      </c>
      <c r="Z325">
        <v>5.3692029611454899</v>
      </c>
      <c r="AA325" s="5">
        <v>2.3367</v>
      </c>
    </row>
    <row r="326" spans="1:27" x14ac:dyDescent="0.15">
      <c r="A326" s="5">
        <v>1956</v>
      </c>
      <c r="B326">
        <v>95.2</v>
      </c>
      <c r="C326" s="5">
        <f t="shared" si="8"/>
        <v>440.48539999999997</v>
      </c>
      <c r="D326">
        <v>0.15901999999999999</v>
      </c>
      <c r="E326" s="5">
        <f xml:space="preserve"> fred!J57</f>
        <v>167745</v>
      </c>
      <c r="F326" s="5">
        <v>0</v>
      </c>
      <c r="G326" s="5">
        <f xml:space="preserve"> fred!L57</f>
        <v>4</v>
      </c>
      <c r="H326" s="7">
        <v>0.9</v>
      </c>
      <c r="I326">
        <v>2770</v>
      </c>
      <c r="J326">
        <v>74.2</v>
      </c>
      <c r="K326">
        <v>0.5</v>
      </c>
      <c r="L326" s="5">
        <v>2.3267000000000002</v>
      </c>
      <c r="M326" s="5">
        <v>0</v>
      </c>
      <c r="N326">
        <v>2704</v>
      </c>
      <c r="O326">
        <v>2738.3150000000001</v>
      </c>
      <c r="P326" s="5">
        <f xml:space="preserve"> fred!L57</f>
        <v>4</v>
      </c>
      <c r="Q326">
        <v>2770</v>
      </c>
      <c r="R326">
        <v>0.15901999999999999</v>
      </c>
      <c r="S326">
        <f t="shared" si="9"/>
        <v>440.48539999999997</v>
      </c>
      <c r="T326">
        <v>101.6</v>
      </c>
      <c r="U326">
        <v>223.5635</v>
      </c>
      <c r="V326">
        <v>77.185355000000001</v>
      </c>
      <c r="W326">
        <v>69.342158999999995</v>
      </c>
      <c r="X326">
        <v>75.8</v>
      </c>
      <c r="Y326">
        <v>4.6714791103228297</v>
      </c>
      <c r="Z326">
        <v>5.3409544230821302</v>
      </c>
      <c r="AA326" s="5">
        <v>2.3267000000000002</v>
      </c>
    </row>
    <row r="327" spans="1:27" x14ac:dyDescent="0.15">
      <c r="A327" s="5">
        <v>1956.25</v>
      </c>
      <c r="B327">
        <v>98.6</v>
      </c>
      <c r="C327" s="5">
        <f t="shared" si="8"/>
        <v>446.780213</v>
      </c>
      <c r="D327">
        <v>0.15997</v>
      </c>
      <c r="E327" s="5">
        <f xml:space="preserve"> fred!J58</f>
        <v>168439</v>
      </c>
      <c r="F327" s="5">
        <v>0</v>
      </c>
      <c r="G327" s="5">
        <f xml:space="preserve"> fred!L58</f>
        <v>4.2</v>
      </c>
      <c r="H327" s="7">
        <v>0.6</v>
      </c>
      <c r="I327">
        <v>2792.9</v>
      </c>
      <c r="J327">
        <v>75.599999999999994</v>
      </c>
      <c r="K327">
        <v>2.1999970000000002</v>
      </c>
      <c r="L327" s="5">
        <v>2.5667</v>
      </c>
      <c r="M327" s="5">
        <v>0</v>
      </c>
      <c r="N327">
        <v>2726</v>
      </c>
      <c r="O327">
        <v>2763.9340000000002</v>
      </c>
      <c r="P327" s="5">
        <f xml:space="preserve"> fred!L58</f>
        <v>4.2</v>
      </c>
      <c r="Q327">
        <v>2792.9</v>
      </c>
      <c r="R327">
        <v>0.15997</v>
      </c>
      <c r="S327">
        <f t="shared" si="9"/>
        <v>446.780213</v>
      </c>
      <c r="T327">
        <v>103.6</v>
      </c>
      <c r="U327">
        <v>222.2</v>
      </c>
      <c r="V327">
        <v>80.610744999999994</v>
      </c>
      <c r="W327">
        <v>71.690262000000004</v>
      </c>
      <c r="X327">
        <v>79.2</v>
      </c>
      <c r="Y327">
        <v>4.68939896859463</v>
      </c>
      <c r="Z327">
        <v>5.31408043096474</v>
      </c>
      <c r="AA327" s="5">
        <v>2.5667</v>
      </c>
    </row>
    <row r="328" spans="1:27" x14ac:dyDescent="0.15">
      <c r="A328" s="5">
        <v>1956.5</v>
      </c>
      <c r="B328">
        <v>98.6</v>
      </c>
      <c r="C328" s="5">
        <f t="shared" si="8"/>
        <v>451.99348199999997</v>
      </c>
      <c r="D328">
        <v>0.16197</v>
      </c>
      <c r="E328" s="5">
        <f xml:space="preserve"> fred!J59</f>
        <v>169194</v>
      </c>
      <c r="F328" s="5">
        <v>0</v>
      </c>
      <c r="G328" s="5">
        <f xml:space="preserve"> fred!L59</f>
        <v>4.0999999999999996</v>
      </c>
      <c r="H328" s="7">
        <v>3</v>
      </c>
      <c r="I328">
        <v>2790.6</v>
      </c>
      <c r="J328">
        <v>75.400000000000006</v>
      </c>
      <c r="K328">
        <v>2.8000029999999998</v>
      </c>
      <c r="L328" s="5">
        <v>2.5832999999999999</v>
      </c>
      <c r="M328" s="5">
        <v>0</v>
      </c>
      <c r="N328">
        <v>2748</v>
      </c>
      <c r="O328">
        <v>2789.7779999999998</v>
      </c>
      <c r="P328" s="5">
        <f xml:space="preserve"> fred!L59</f>
        <v>4.0999999999999996</v>
      </c>
      <c r="Q328">
        <v>2790.6</v>
      </c>
      <c r="R328">
        <v>0.16197</v>
      </c>
      <c r="S328">
        <f t="shared" si="9"/>
        <v>451.99348199999997</v>
      </c>
      <c r="T328">
        <v>104</v>
      </c>
      <c r="U328">
        <v>220.88810000000001</v>
      </c>
      <c r="V328">
        <v>78.784334000000001</v>
      </c>
      <c r="W328">
        <v>71.294201999999999</v>
      </c>
      <c r="X328">
        <v>79.5</v>
      </c>
      <c r="Y328">
        <v>4.7073245295051196</v>
      </c>
      <c r="Z328">
        <v>5.2885604349259898</v>
      </c>
      <c r="AA328" s="5">
        <v>2.5832999999999999</v>
      </c>
    </row>
    <row r="329" spans="1:27" x14ac:dyDescent="0.15">
      <c r="A329" s="5">
        <v>1956.75</v>
      </c>
      <c r="B329">
        <v>101.7</v>
      </c>
      <c r="C329" s="5">
        <f t="shared" si="8"/>
        <v>461.27956799999998</v>
      </c>
      <c r="D329">
        <v>0.16264000000000001</v>
      </c>
      <c r="E329" s="5">
        <f xml:space="preserve"> fred!J60</f>
        <v>170053</v>
      </c>
      <c r="F329" s="5">
        <v>0</v>
      </c>
      <c r="G329" s="5">
        <f xml:space="preserve"> fred!L60</f>
        <v>4.0999999999999996</v>
      </c>
      <c r="H329" s="7">
        <v>0.5</v>
      </c>
      <c r="I329">
        <v>2836.2</v>
      </c>
      <c r="J329">
        <v>78.2</v>
      </c>
      <c r="K329">
        <v>3.0999979999999998</v>
      </c>
      <c r="L329" s="5">
        <v>3.0333000000000001</v>
      </c>
      <c r="M329" s="5">
        <v>0</v>
      </c>
      <c r="N329">
        <v>2771</v>
      </c>
      <c r="O329">
        <v>2815.846</v>
      </c>
      <c r="P329" s="5">
        <f xml:space="preserve"> fred!L60</f>
        <v>4.0999999999999996</v>
      </c>
      <c r="Q329">
        <v>2836.2</v>
      </c>
      <c r="R329">
        <v>0.16264000000000001</v>
      </c>
      <c r="S329">
        <f t="shared" si="9"/>
        <v>461.27956799999998</v>
      </c>
      <c r="T329">
        <v>107.4</v>
      </c>
      <c r="U329">
        <v>219.8211</v>
      </c>
      <c r="V329">
        <v>78.055674999999994</v>
      </c>
      <c r="W329">
        <v>76.411843000000005</v>
      </c>
      <c r="X329">
        <v>82.6</v>
      </c>
      <c r="Y329">
        <v>4.7252506176441997</v>
      </c>
      <c r="Z329">
        <v>5.2643727710180999</v>
      </c>
      <c r="AA329" s="5">
        <v>3.0333000000000001</v>
      </c>
    </row>
    <row r="330" spans="1:27" x14ac:dyDescent="0.15">
      <c r="A330" s="5">
        <v>1957</v>
      </c>
      <c r="B330">
        <v>105.7</v>
      </c>
      <c r="C330" s="5">
        <f t="shared" si="8"/>
        <v>470.564325</v>
      </c>
      <c r="D330">
        <v>0.16485</v>
      </c>
      <c r="E330" s="5">
        <f xml:space="preserve"> fred!J61</f>
        <v>170802</v>
      </c>
      <c r="F330" s="5">
        <v>0</v>
      </c>
      <c r="G330" s="5">
        <f xml:space="preserve"> fred!L61</f>
        <v>3.9</v>
      </c>
      <c r="H330" s="7">
        <v>0</v>
      </c>
      <c r="I330">
        <v>2854.5</v>
      </c>
      <c r="J330">
        <v>80.400000000000006</v>
      </c>
      <c r="K330">
        <v>4.5</v>
      </c>
      <c r="L330" s="5">
        <v>3.0966999999999998</v>
      </c>
      <c r="M330" s="5">
        <v>0</v>
      </c>
      <c r="N330">
        <v>2794</v>
      </c>
      <c r="O330">
        <v>2842.1410000000001</v>
      </c>
      <c r="P330" s="5">
        <f xml:space="preserve"> fred!L61</f>
        <v>3.9</v>
      </c>
      <c r="Q330">
        <v>2854.5</v>
      </c>
      <c r="R330">
        <v>0.16485</v>
      </c>
      <c r="S330">
        <f t="shared" si="9"/>
        <v>470.564325</v>
      </c>
      <c r="T330">
        <v>110.4</v>
      </c>
      <c r="U330">
        <v>219.22239999999999</v>
      </c>
      <c r="V330">
        <v>79.854405999999997</v>
      </c>
      <c r="W330">
        <v>80.031370999999993</v>
      </c>
      <c r="X330">
        <v>86.2</v>
      </c>
      <c r="Y330">
        <v>4.7431714502772797</v>
      </c>
      <c r="Z330">
        <v>5.2414945867328804</v>
      </c>
      <c r="AA330" s="5">
        <v>3.0966999999999998</v>
      </c>
    </row>
    <row r="331" spans="1:27" x14ac:dyDescent="0.15">
      <c r="A331" s="5">
        <v>1957.25</v>
      </c>
      <c r="B331">
        <v>106.2</v>
      </c>
      <c r="C331" s="5">
        <f t="shared" si="8"/>
        <v>472.82968199999993</v>
      </c>
      <c r="D331">
        <v>0.16600999999999999</v>
      </c>
      <c r="E331" s="5">
        <f xml:space="preserve"> fred!J62</f>
        <v>171504</v>
      </c>
      <c r="F331" s="5">
        <v>0</v>
      </c>
      <c r="G331" s="5">
        <f xml:space="preserve"> fred!L62</f>
        <v>4.0999999999999996</v>
      </c>
      <c r="H331" s="7">
        <v>2.4</v>
      </c>
      <c r="I331">
        <v>2848.2</v>
      </c>
      <c r="J331">
        <v>79.900000000000006</v>
      </c>
      <c r="K331">
        <v>5.5999980000000003</v>
      </c>
      <c r="L331" s="5">
        <v>3.14</v>
      </c>
      <c r="M331" s="5">
        <v>0</v>
      </c>
      <c r="N331">
        <v>2817</v>
      </c>
      <c r="O331">
        <v>2868.6709999999998</v>
      </c>
      <c r="P331" s="5">
        <f xml:space="preserve"> fred!L62</f>
        <v>4.0999999999999996</v>
      </c>
      <c r="Q331">
        <v>2848.2</v>
      </c>
      <c r="R331">
        <v>0.16600999999999999</v>
      </c>
      <c r="S331">
        <f t="shared" si="9"/>
        <v>472.82968199999993</v>
      </c>
      <c r="T331">
        <v>110.3</v>
      </c>
      <c r="U331">
        <v>219.3</v>
      </c>
      <c r="V331">
        <v>83.265578000000005</v>
      </c>
      <c r="W331">
        <v>78.574596999999997</v>
      </c>
      <c r="X331">
        <v>87.1</v>
      </c>
      <c r="Y331">
        <v>4.7610806194191202</v>
      </c>
      <c r="Z331">
        <v>5.2199018651893496</v>
      </c>
      <c r="AA331" s="5">
        <v>3.14</v>
      </c>
    </row>
    <row r="332" spans="1:27" x14ac:dyDescent="0.15">
      <c r="A332" s="5">
        <v>1957.5</v>
      </c>
      <c r="B332">
        <v>107.8</v>
      </c>
      <c r="C332" s="5">
        <f t="shared" si="8"/>
        <v>480.304059</v>
      </c>
      <c r="D332">
        <v>0.16700999999999999</v>
      </c>
      <c r="E332" s="5">
        <f xml:space="preserve"> fred!J63</f>
        <v>172260</v>
      </c>
      <c r="F332" s="5">
        <v>1</v>
      </c>
      <c r="G332" s="5">
        <f xml:space="preserve"> fred!L63</f>
        <v>4.2</v>
      </c>
      <c r="H332" s="7">
        <v>0</v>
      </c>
      <c r="I332">
        <v>2875.9</v>
      </c>
      <c r="J332">
        <v>79.900000000000006</v>
      </c>
      <c r="K332">
        <v>6.5999980000000003</v>
      </c>
      <c r="L332" s="5">
        <v>3.3532999999999999</v>
      </c>
      <c r="M332" s="5">
        <v>0</v>
      </c>
      <c r="N332">
        <v>2842</v>
      </c>
      <c r="O332">
        <v>2895.4290000000001</v>
      </c>
      <c r="P332" s="5">
        <f xml:space="preserve"> fred!L63</f>
        <v>4.2</v>
      </c>
      <c r="Q332">
        <v>2875.9</v>
      </c>
      <c r="R332">
        <v>0.16700999999999999</v>
      </c>
      <c r="S332">
        <f t="shared" si="9"/>
        <v>480.304059</v>
      </c>
      <c r="T332">
        <v>110.6</v>
      </c>
      <c r="U332">
        <v>220.25470000000001</v>
      </c>
      <c r="V332">
        <v>81.689599999999999</v>
      </c>
      <c r="W332">
        <v>82.297348999999997</v>
      </c>
      <c r="X332">
        <v>88</v>
      </c>
      <c r="Y332">
        <v>4.7789708739130496</v>
      </c>
      <c r="Z332">
        <v>5.19956924801195</v>
      </c>
      <c r="AA332" s="5">
        <v>3.3532999999999999</v>
      </c>
    </row>
    <row r="333" spans="1:27" x14ac:dyDescent="0.15">
      <c r="A333" s="5">
        <v>1957.75</v>
      </c>
      <c r="B333">
        <v>110.4</v>
      </c>
      <c r="C333" s="5">
        <f t="shared" si="8"/>
        <v>475.66190400000005</v>
      </c>
      <c r="D333">
        <v>0.16711000000000001</v>
      </c>
      <c r="E333" s="5">
        <f xml:space="preserve"> fred!J64</f>
        <v>173061</v>
      </c>
      <c r="F333" s="5">
        <v>1</v>
      </c>
      <c r="G333" s="5">
        <f xml:space="preserve"> fred!L64</f>
        <v>4.9000000000000004</v>
      </c>
      <c r="H333" s="7">
        <v>10.3</v>
      </c>
      <c r="I333">
        <v>2846.4</v>
      </c>
      <c r="J333">
        <v>77.099999999999994</v>
      </c>
      <c r="K333">
        <v>12.6</v>
      </c>
      <c r="L333" s="5">
        <v>3.31</v>
      </c>
      <c r="M333" s="5">
        <v>0</v>
      </c>
      <c r="N333">
        <v>2866</v>
      </c>
      <c r="O333">
        <v>2922.422</v>
      </c>
      <c r="P333" s="5">
        <f xml:space="preserve"> fred!L64</f>
        <v>4.9000000000000004</v>
      </c>
      <c r="Q333">
        <v>2846.4</v>
      </c>
      <c r="R333">
        <v>0.16711000000000001</v>
      </c>
      <c r="S333">
        <f t="shared" si="9"/>
        <v>475.66190400000005</v>
      </c>
      <c r="T333">
        <v>107.9</v>
      </c>
      <c r="U333">
        <v>221.87799999999999</v>
      </c>
      <c r="V333">
        <v>80.304361999999998</v>
      </c>
      <c r="W333">
        <v>82.431720999999996</v>
      </c>
      <c r="X333">
        <v>91</v>
      </c>
      <c r="Y333">
        <v>4.7968343015217796</v>
      </c>
      <c r="Z333">
        <v>5.1804702569232504</v>
      </c>
      <c r="AA333" s="5">
        <v>3.31</v>
      </c>
    </row>
    <row r="334" spans="1:27" x14ac:dyDescent="0.15">
      <c r="A334" s="5">
        <v>1958</v>
      </c>
      <c r="B334">
        <v>110.2</v>
      </c>
      <c r="C334" s="5">
        <f t="shared" si="8"/>
        <v>468.36448399999995</v>
      </c>
      <c r="D334">
        <v>0.16891999999999999</v>
      </c>
      <c r="E334" s="5">
        <f xml:space="preserve"> fred!J65</f>
        <v>173741</v>
      </c>
      <c r="F334" s="5">
        <v>1</v>
      </c>
      <c r="G334" s="5">
        <f xml:space="preserve"> fred!L65</f>
        <v>6.3</v>
      </c>
      <c r="H334" s="7">
        <v>0.7</v>
      </c>
      <c r="I334">
        <v>2772.7</v>
      </c>
      <c r="J334">
        <v>73.599999999999994</v>
      </c>
      <c r="K334">
        <v>15.8</v>
      </c>
      <c r="L334" s="5">
        <v>1.7566999999999999</v>
      </c>
      <c r="M334" s="5">
        <v>0</v>
      </c>
      <c r="N334">
        <v>2890</v>
      </c>
      <c r="O334">
        <v>2949.6419999999998</v>
      </c>
      <c r="P334" s="5">
        <f xml:space="preserve"> fred!L65</f>
        <v>6.3</v>
      </c>
      <c r="Q334">
        <v>2772.7</v>
      </c>
      <c r="R334">
        <v>0.16891999999999999</v>
      </c>
      <c r="S334">
        <f t="shared" si="9"/>
        <v>468.36448399999995</v>
      </c>
      <c r="T334">
        <v>104.8</v>
      </c>
      <c r="U334">
        <v>223.96250000000001</v>
      </c>
      <c r="V334">
        <v>78.630650000000003</v>
      </c>
      <c r="W334">
        <v>82.084301999999994</v>
      </c>
      <c r="X334">
        <v>90.8</v>
      </c>
      <c r="Y334">
        <v>4.8146624110371397</v>
      </c>
      <c r="Z334">
        <v>5.1625774140765799</v>
      </c>
      <c r="AA334" s="5">
        <v>1.7566999999999999</v>
      </c>
    </row>
    <row r="335" spans="1:27" x14ac:dyDescent="0.15">
      <c r="A335" s="5">
        <v>1958.25</v>
      </c>
      <c r="B335">
        <v>114</v>
      </c>
      <c r="C335" s="5">
        <f t="shared" si="8"/>
        <v>472.77846</v>
      </c>
      <c r="D335">
        <v>0.1694</v>
      </c>
      <c r="E335" s="5">
        <f xml:space="preserve"> fred!J66</f>
        <v>174404</v>
      </c>
      <c r="F335" s="5">
        <v>1</v>
      </c>
      <c r="G335" s="5">
        <f xml:space="preserve"> fred!L66</f>
        <v>7.4</v>
      </c>
      <c r="H335" s="7">
        <v>0</v>
      </c>
      <c r="I335">
        <v>2790.9</v>
      </c>
      <c r="J335">
        <v>73.5</v>
      </c>
      <c r="K335">
        <v>21.399989999999999</v>
      </c>
      <c r="L335" s="5">
        <v>0.95667000000000002</v>
      </c>
      <c r="M335" s="5">
        <v>0</v>
      </c>
      <c r="N335">
        <v>2914</v>
      </c>
      <c r="O335">
        <v>2977.1039999999998</v>
      </c>
      <c r="P335" s="5">
        <f xml:space="preserve"> fred!L66</f>
        <v>7.4</v>
      </c>
      <c r="Q335">
        <v>2790.9</v>
      </c>
      <c r="R335">
        <v>0.1694</v>
      </c>
      <c r="S335">
        <f t="shared" si="9"/>
        <v>472.77846</v>
      </c>
      <c r="T335">
        <v>105.1</v>
      </c>
      <c r="U335">
        <v>226.3</v>
      </c>
      <c r="V335">
        <v>77.919393999999997</v>
      </c>
      <c r="W335">
        <v>82.806622000000004</v>
      </c>
      <c r="X335">
        <v>96.2</v>
      </c>
      <c r="Y335">
        <v>4.8324468144166604</v>
      </c>
      <c r="Z335">
        <v>5.14586296115501</v>
      </c>
      <c r="AA335" s="5">
        <v>0.95667000000000002</v>
      </c>
    </row>
    <row r="336" spans="1:27" x14ac:dyDescent="0.15">
      <c r="A336" s="5">
        <v>1958.5</v>
      </c>
      <c r="B336">
        <v>115.5</v>
      </c>
      <c r="C336" s="5">
        <f t="shared" si="8"/>
        <v>486.66286500000001</v>
      </c>
      <c r="D336">
        <v>0.17043</v>
      </c>
      <c r="E336" s="5">
        <f xml:space="preserve"> fred!J67</f>
        <v>175146</v>
      </c>
      <c r="F336" s="5">
        <v>0</v>
      </c>
      <c r="G336" s="5">
        <f xml:space="preserve"> fred!L67</f>
        <v>7.3</v>
      </c>
      <c r="H336" s="7">
        <v>0</v>
      </c>
      <c r="I336">
        <v>2855.5</v>
      </c>
      <c r="J336">
        <v>76.7</v>
      </c>
      <c r="K336">
        <v>18.899999999999999</v>
      </c>
      <c r="L336" s="5">
        <v>1.68</v>
      </c>
      <c r="M336" s="5">
        <v>0</v>
      </c>
      <c r="N336">
        <v>2937</v>
      </c>
      <c r="O336">
        <v>3004.8049999999998</v>
      </c>
      <c r="P336" s="5">
        <f xml:space="preserve"> fred!L67</f>
        <v>7.3</v>
      </c>
      <c r="Q336">
        <v>2855.5</v>
      </c>
      <c r="R336">
        <v>0.17043</v>
      </c>
      <c r="S336">
        <f t="shared" si="9"/>
        <v>486.66286500000001</v>
      </c>
      <c r="T336">
        <v>109.1</v>
      </c>
      <c r="U336">
        <v>228.70650000000001</v>
      </c>
      <c r="V336">
        <v>78.072152000000003</v>
      </c>
      <c r="W336">
        <v>89.285544999999999</v>
      </c>
      <c r="X336">
        <v>96.9</v>
      </c>
      <c r="Y336">
        <v>4.8501806089554496</v>
      </c>
      <c r="Z336">
        <v>5.1303002772641797</v>
      </c>
      <c r="AA336" s="5">
        <v>1.68</v>
      </c>
    </row>
    <row r="337" spans="1:27" x14ac:dyDescent="0.15">
      <c r="A337" s="5">
        <v>1958.75</v>
      </c>
      <c r="B337">
        <v>118.4</v>
      </c>
      <c r="C337" s="5">
        <f t="shared" si="8"/>
        <v>500.38542899999999</v>
      </c>
      <c r="D337">
        <v>0.17122999999999999</v>
      </c>
      <c r="E337" s="5">
        <f xml:space="preserve"> fred!J68</f>
        <v>175957</v>
      </c>
      <c r="F337" s="5">
        <v>0</v>
      </c>
      <c r="G337" s="5">
        <f xml:space="preserve"> fred!L68</f>
        <v>6.4</v>
      </c>
      <c r="H337" s="7">
        <v>0</v>
      </c>
      <c r="I337">
        <v>2922.3</v>
      </c>
      <c r="J337">
        <v>80.400000000000006</v>
      </c>
      <c r="K337">
        <v>18.3</v>
      </c>
      <c r="L337" s="5">
        <v>2.69</v>
      </c>
      <c r="M337" s="5">
        <v>0</v>
      </c>
      <c r="N337">
        <v>2961</v>
      </c>
      <c r="O337">
        <v>3032.739</v>
      </c>
      <c r="P337" s="5">
        <f xml:space="preserve"> fred!L68</f>
        <v>6.4</v>
      </c>
      <c r="Q337">
        <v>2922.3</v>
      </c>
      <c r="R337">
        <v>0.17122999999999999</v>
      </c>
      <c r="S337">
        <f t="shared" si="9"/>
        <v>500.38542899999999</v>
      </c>
      <c r="T337">
        <v>113.6</v>
      </c>
      <c r="U337">
        <v>231.01390000000001</v>
      </c>
      <c r="V337">
        <v>78.098539000000002</v>
      </c>
      <c r="W337">
        <v>91.584453999999994</v>
      </c>
      <c r="X337">
        <v>100</v>
      </c>
      <c r="Y337">
        <v>4.8678594595018296</v>
      </c>
      <c r="Z337">
        <v>5.1158649956467803</v>
      </c>
      <c r="AA337" s="5">
        <v>2.69</v>
      </c>
    </row>
    <row r="338" spans="1:27" x14ac:dyDescent="0.15">
      <c r="A338" s="5">
        <v>1959</v>
      </c>
      <c r="B338">
        <v>117.6</v>
      </c>
      <c r="C338" s="5">
        <f t="shared" si="8"/>
        <v>511.05245400000001</v>
      </c>
      <c r="D338">
        <v>0.17169000000000001</v>
      </c>
      <c r="E338" s="5">
        <f xml:space="preserve"> fred!J69</f>
        <v>176679</v>
      </c>
      <c r="F338" s="5">
        <v>0</v>
      </c>
      <c r="G338" s="5">
        <f xml:space="preserve"> fred!L69</f>
        <v>5.8</v>
      </c>
      <c r="H338" s="7">
        <v>1.5</v>
      </c>
      <c r="I338">
        <v>2976.6</v>
      </c>
      <c r="J338">
        <v>84.6</v>
      </c>
      <c r="K338">
        <v>14</v>
      </c>
      <c r="L338" s="5">
        <v>2.7732999999999999</v>
      </c>
      <c r="M338" s="5">
        <v>0</v>
      </c>
      <c r="N338">
        <v>2985</v>
      </c>
      <c r="O338">
        <v>3060.9119999999998</v>
      </c>
      <c r="P338" s="5">
        <f xml:space="preserve"> fred!L69</f>
        <v>5.8</v>
      </c>
      <c r="Q338">
        <v>2976.6</v>
      </c>
      <c r="R338">
        <v>0.17169000000000001</v>
      </c>
      <c r="S338">
        <f t="shared" si="9"/>
        <v>511.05245400000001</v>
      </c>
      <c r="T338">
        <v>119.3</v>
      </c>
      <c r="U338">
        <v>233.0564</v>
      </c>
      <c r="V338">
        <v>79.571150000000003</v>
      </c>
      <c r="W338">
        <v>92.121634999999998</v>
      </c>
      <c r="X338">
        <v>99.9</v>
      </c>
      <c r="Y338">
        <v>4.8854814807234801</v>
      </c>
      <c r="Z338">
        <v>5.1025349192452403</v>
      </c>
      <c r="AA338" s="5">
        <v>2.7732999999999999</v>
      </c>
    </row>
    <row r="339" spans="1:27" x14ac:dyDescent="0.15">
      <c r="A339" s="5">
        <v>1959.25</v>
      </c>
      <c r="B339">
        <v>119</v>
      </c>
      <c r="C339" s="5">
        <f t="shared" si="8"/>
        <v>524.24506000000008</v>
      </c>
      <c r="D339">
        <v>0.17194000000000001</v>
      </c>
      <c r="E339" s="5">
        <f xml:space="preserve"> fred!J70</f>
        <v>177367</v>
      </c>
      <c r="F339" s="5">
        <v>0</v>
      </c>
      <c r="G339" s="5">
        <f xml:space="preserve"> fred!L70</f>
        <v>5.0999999999999996</v>
      </c>
      <c r="H339" s="7">
        <v>0</v>
      </c>
      <c r="I339">
        <v>3049</v>
      </c>
      <c r="J339">
        <v>88.3</v>
      </c>
      <c r="K339">
        <v>10.5</v>
      </c>
      <c r="L339" s="5">
        <v>3</v>
      </c>
      <c r="M339" s="5">
        <v>0</v>
      </c>
      <c r="N339">
        <v>3010</v>
      </c>
      <c r="O339">
        <v>3089.33</v>
      </c>
      <c r="P339" s="5">
        <f xml:space="preserve"> fred!L70</f>
        <v>5.0999999999999996</v>
      </c>
      <c r="Q339">
        <v>3049</v>
      </c>
      <c r="R339">
        <v>0.17194000000000001</v>
      </c>
      <c r="S339">
        <f t="shared" si="9"/>
        <v>524.24506000000008</v>
      </c>
      <c r="T339">
        <v>123.5</v>
      </c>
      <c r="U339">
        <v>234.7</v>
      </c>
      <c r="V339">
        <v>81.254161999999994</v>
      </c>
      <c r="W339">
        <v>95.400363999999996</v>
      </c>
      <c r="X339">
        <v>100.1</v>
      </c>
      <c r="Y339">
        <v>4.9030463194286504</v>
      </c>
      <c r="Z339">
        <v>5.0902891351369703</v>
      </c>
      <c r="AA339" s="5">
        <v>3</v>
      </c>
    </row>
    <row r="340" spans="1:27" x14ac:dyDescent="0.15">
      <c r="A340" s="5">
        <v>1959.5</v>
      </c>
      <c r="B340">
        <v>119.9</v>
      </c>
      <c r="C340" s="5">
        <f t="shared" si="8"/>
        <v>525.17819800000007</v>
      </c>
      <c r="D340">
        <v>0.17258000000000001</v>
      </c>
      <c r="E340" s="5">
        <f xml:space="preserve"> fred!J71</f>
        <v>178102</v>
      </c>
      <c r="F340" s="5">
        <v>0</v>
      </c>
      <c r="G340" s="5">
        <f xml:space="preserve"> fred!L71</f>
        <v>5.3</v>
      </c>
      <c r="H340" s="7">
        <v>0</v>
      </c>
      <c r="I340">
        <v>3043.1</v>
      </c>
      <c r="J340">
        <v>86.5</v>
      </c>
      <c r="K340">
        <v>14.8</v>
      </c>
      <c r="L340" s="5">
        <v>3.54</v>
      </c>
      <c r="M340" s="5">
        <v>0</v>
      </c>
      <c r="N340">
        <v>3035</v>
      </c>
      <c r="O340">
        <v>3117.99</v>
      </c>
      <c r="P340" s="5">
        <f xml:space="preserve"> fred!L71</f>
        <v>5.3</v>
      </c>
      <c r="Q340">
        <v>3043.1</v>
      </c>
      <c r="R340">
        <v>0.17258000000000001</v>
      </c>
      <c r="S340">
        <f t="shared" si="9"/>
        <v>525.17819800000007</v>
      </c>
      <c r="T340">
        <v>123</v>
      </c>
      <c r="U340">
        <v>235.7612</v>
      </c>
      <c r="V340">
        <v>89.575678999999994</v>
      </c>
      <c r="W340">
        <v>91.628212000000005</v>
      </c>
      <c r="X340">
        <v>102.8</v>
      </c>
      <c r="Y340">
        <v>4.9205545369440804</v>
      </c>
      <c r="Z340">
        <v>5.0791074278644599</v>
      </c>
      <c r="AA340" s="5">
        <v>3.54</v>
      </c>
    </row>
    <row r="341" spans="1:27" x14ac:dyDescent="0.15">
      <c r="A341" s="5">
        <v>1959.75</v>
      </c>
      <c r="B341">
        <v>119</v>
      </c>
      <c r="C341" s="5">
        <f t="shared" si="8"/>
        <v>529.32662600000003</v>
      </c>
      <c r="D341">
        <v>0.17326</v>
      </c>
      <c r="E341" s="5">
        <f xml:space="preserve"> fred!J72</f>
        <v>178910</v>
      </c>
      <c r="F341" s="5">
        <v>0</v>
      </c>
      <c r="G341" s="5">
        <f xml:space="preserve"> fred!L72</f>
        <v>5.6</v>
      </c>
      <c r="H341" s="7">
        <v>0</v>
      </c>
      <c r="I341">
        <v>3055.1</v>
      </c>
      <c r="J341">
        <v>87.1</v>
      </c>
      <c r="K341">
        <v>14</v>
      </c>
      <c r="L341" s="5">
        <v>4.2300000000000004</v>
      </c>
      <c r="M341" s="5">
        <v>0</v>
      </c>
      <c r="N341">
        <v>3061</v>
      </c>
      <c r="O341">
        <v>3146.895</v>
      </c>
      <c r="P341" s="5">
        <f xml:space="preserve"> fred!L72</f>
        <v>5.6</v>
      </c>
      <c r="Q341">
        <v>3055.1</v>
      </c>
      <c r="R341">
        <v>0.17326</v>
      </c>
      <c r="S341">
        <f t="shared" si="9"/>
        <v>529.32662600000003</v>
      </c>
      <c r="T341">
        <v>124.4</v>
      </c>
      <c r="U341">
        <v>236.39859999999999</v>
      </c>
      <c r="V341">
        <v>91.189657999999994</v>
      </c>
      <c r="W341">
        <v>94.807210999999995</v>
      </c>
      <c r="X341">
        <v>102.6</v>
      </c>
      <c r="Y341">
        <v>4.9380068915502102</v>
      </c>
      <c r="Z341">
        <v>5.0689695916810704</v>
      </c>
      <c r="AA341" s="5">
        <v>4.2300000000000004</v>
      </c>
    </row>
    <row r="342" spans="1:27" x14ac:dyDescent="0.15">
      <c r="A342" s="5">
        <v>1960</v>
      </c>
      <c r="B342">
        <v>117.4</v>
      </c>
      <c r="C342" s="5">
        <f t="shared" si="8"/>
        <v>543.34310400000004</v>
      </c>
      <c r="D342">
        <v>0.17397000000000001</v>
      </c>
      <c r="E342" s="5">
        <f xml:space="preserve"> fred!J73</f>
        <v>179590</v>
      </c>
      <c r="F342" s="5">
        <v>0</v>
      </c>
      <c r="G342" s="5">
        <f xml:space="preserve"> fred!L73</f>
        <v>5.0999999999999996</v>
      </c>
      <c r="H342" s="7">
        <v>0</v>
      </c>
      <c r="I342">
        <v>3123.2</v>
      </c>
      <c r="J342">
        <v>95.2</v>
      </c>
      <c r="K342">
        <v>3.0999979999999998</v>
      </c>
      <c r="L342" s="5">
        <v>3.8733</v>
      </c>
      <c r="M342" s="5">
        <v>0</v>
      </c>
      <c r="N342">
        <v>3089</v>
      </c>
      <c r="O342">
        <v>3176.0410000000002</v>
      </c>
      <c r="P342" s="5">
        <f xml:space="preserve"> fred!L73</f>
        <v>5.0999999999999996</v>
      </c>
      <c r="Q342">
        <v>3123.2</v>
      </c>
      <c r="R342">
        <v>0.17397000000000001</v>
      </c>
      <c r="S342">
        <f t="shared" si="9"/>
        <v>543.34310400000004</v>
      </c>
      <c r="T342">
        <v>134.5</v>
      </c>
      <c r="U342">
        <v>236.71010000000001</v>
      </c>
      <c r="V342">
        <v>93.231829000000005</v>
      </c>
      <c r="W342">
        <v>93.466998000000004</v>
      </c>
      <c r="X342">
        <v>99.9</v>
      </c>
      <c r="Y342">
        <v>4.95540452097294</v>
      </c>
      <c r="Z342">
        <v>5.0598556417327503</v>
      </c>
      <c r="AA342" s="5">
        <v>3.8733</v>
      </c>
    </row>
    <row r="343" spans="1:27" x14ac:dyDescent="0.15">
      <c r="A343" s="5">
        <v>1960.25</v>
      </c>
      <c r="B343">
        <v>118.9</v>
      </c>
      <c r="C343" s="5">
        <f t="shared" si="8"/>
        <v>542.70405900000003</v>
      </c>
      <c r="D343">
        <v>0.17443</v>
      </c>
      <c r="E343" s="5">
        <f xml:space="preserve"> fred!J74</f>
        <v>180224</v>
      </c>
      <c r="F343" s="5">
        <v>1</v>
      </c>
      <c r="G343" s="5">
        <f xml:space="preserve"> fred!L74</f>
        <v>5.2</v>
      </c>
      <c r="H343" s="7">
        <v>2.9</v>
      </c>
      <c r="I343">
        <v>3111.3</v>
      </c>
      <c r="J343">
        <v>93.9</v>
      </c>
      <c r="K343">
        <v>6.3000030000000002</v>
      </c>
      <c r="L343" s="5">
        <v>2.9933000000000001</v>
      </c>
      <c r="M343" s="5">
        <v>0</v>
      </c>
      <c r="N343">
        <v>3118</v>
      </c>
      <c r="O343">
        <v>3205.4360000000001</v>
      </c>
      <c r="P343" s="5">
        <f xml:space="preserve"> fred!L74</f>
        <v>5.2</v>
      </c>
      <c r="Q343">
        <v>3111.3</v>
      </c>
      <c r="R343">
        <v>0.17443</v>
      </c>
      <c r="S343">
        <f t="shared" si="9"/>
        <v>542.70405900000003</v>
      </c>
      <c r="T343">
        <v>134</v>
      </c>
      <c r="U343">
        <v>236.8</v>
      </c>
      <c r="V343">
        <v>95.970821999999998</v>
      </c>
      <c r="W343">
        <v>88.861587</v>
      </c>
      <c r="X343">
        <v>102</v>
      </c>
      <c r="Y343">
        <v>4.9727492249312597</v>
      </c>
      <c r="Z343">
        <v>5.0517461241958301</v>
      </c>
      <c r="AA343" s="5">
        <v>2.9933000000000001</v>
      </c>
    </row>
    <row r="344" spans="1:27" x14ac:dyDescent="0.15">
      <c r="A344" s="5">
        <v>1960.5</v>
      </c>
      <c r="B344">
        <v>122.9</v>
      </c>
      <c r="C344" s="5">
        <f t="shared" si="8"/>
        <v>546.02964599999996</v>
      </c>
      <c r="D344">
        <v>0.17505999999999999</v>
      </c>
      <c r="E344" s="5">
        <f xml:space="preserve"> fred!J75</f>
        <v>180951</v>
      </c>
      <c r="F344" s="5">
        <v>1</v>
      </c>
      <c r="G344" s="5">
        <f xml:space="preserve"> fred!L75</f>
        <v>5.5</v>
      </c>
      <c r="H344" s="7">
        <v>0</v>
      </c>
      <c r="I344">
        <v>3119.1</v>
      </c>
      <c r="J344">
        <v>93.3</v>
      </c>
      <c r="K344">
        <v>9.1999969999999998</v>
      </c>
      <c r="L344" s="5">
        <v>2.36</v>
      </c>
      <c r="M344" s="5">
        <v>0</v>
      </c>
      <c r="N344">
        <v>3149</v>
      </c>
      <c r="O344">
        <v>3235.0770000000002</v>
      </c>
      <c r="P344" s="5">
        <f xml:space="preserve"> fred!L75</f>
        <v>5.5</v>
      </c>
      <c r="Q344">
        <v>3119.1</v>
      </c>
      <c r="R344">
        <v>0.17505999999999999</v>
      </c>
      <c r="S344">
        <f t="shared" si="9"/>
        <v>546.02964599999996</v>
      </c>
      <c r="T344">
        <v>134</v>
      </c>
      <c r="U344">
        <v>236.7696</v>
      </c>
      <c r="V344">
        <v>95.086274000000003</v>
      </c>
      <c r="W344">
        <v>95.060568000000004</v>
      </c>
      <c r="X344">
        <v>104.2</v>
      </c>
      <c r="Y344">
        <v>4.99004294773966</v>
      </c>
      <c r="Z344">
        <v>5.0446216253910201</v>
      </c>
      <c r="AA344" s="5">
        <v>2.36</v>
      </c>
    </row>
    <row r="345" spans="1:27" x14ac:dyDescent="0.15">
      <c r="A345" s="5">
        <v>1960.75</v>
      </c>
      <c r="B345">
        <v>124.9</v>
      </c>
      <c r="C345" s="5">
        <f t="shared" si="8"/>
        <v>541.07628</v>
      </c>
      <c r="D345">
        <v>0.17560000000000001</v>
      </c>
      <c r="E345" s="5">
        <f xml:space="preserve"> fred!J76</f>
        <v>181789</v>
      </c>
      <c r="F345" s="5">
        <v>1</v>
      </c>
      <c r="G345" s="5">
        <f xml:space="preserve"> fred!L76</f>
        <v>6.3</v>
      </c>
      <c r="H345" s="7">
        <v>0</v>
      </c>
      <c r="I345">
        <v>3081.3</v>
      </c>
      <c r="J345">
        <v>91.8</v>
      </c>
      <c r="K345">
        <v>12.8</v>
      </c>
      <c r="L345" s="5">
        <v>2.3067000000000002</v>
      </c>
      <c r="M345" s="5">
        <v>0</v>
      </c>
      <c r="N345">
        <v>3181</v>
      </c>
      <c r="O345">
        <v>3264.971</v>
      </c>
      <c r="P345" s="5">
        <f xml:space="preserve"> fred!L76</f>
        <v>6.3</v>
      </c>
      <c r="Q345">
        <v>3081.3</v>
      </c>
      <c r="R345">
        <v>0.17560000000000001</v>
      </c>
      <c r="S345">
        <f t="shared" si="9"/>
        <v>541.07628</v>
      </c>
      <c r="T345">
        <v>133.1</v>
      </c>
      <c r="U345">
        <v>236.8604</v>
      </c>
      <c r="V345">
        <v>94.280308000000005</v>
      </c>
      <c r="W345">
        <v>95.706929000000002</v>
      </c>
      <c r="X345">
        <v>106.6</v>
      </c>
      <c r="Y345">
        <v>5.0072878609634</v>
      </c>
      <c r="Z345">
        <v>5.0384628798928901</v>
      </c>
      <c r="AA345" s="5">
        <v>2.3067000000000002</v>
      </c>
    </row>
    <row r="346" spans="1:27" x14ac:dyDescent="0.15">
      <c r="A346" s="5">
        <v>1961</v>
      </c>
      <c r="B346">
        <v>126.8</v>
      </c>
      <c r="C346" s="5">
        <f t="shared" si="8"/>
        <v>545.94275400000004</v>
      </c>
      <c r="D346">
        <v>0.17598</v>
      </c>
      <c r="E346" s="5">
        <f xml:space="preserve"> fred!J77</f>
        <v>182516</v>
      </c>
      <c r="F346" s="5">
        <v>1</v>
      </c>
      <c r="G346" s="5">
        <f xml:space="preserve"> fred!L77</f>
        <v>6.8</v>
      </c>
      <c r="H346" s="7">
        <v>7.7</v>
      </c>
      <c r="I346">
        <v>3102.3</v>
      </c>
      <c r="J346">
        <v>91.8</v>
      </c>
      <c r="K346">
        <v>14.7</v>
      </c>
      <c r="L346" s="5">
        <v>2.35</v>
      </c>
      <c r="M346" s="5">
        <v>0</v>
      </c>
      <c r="N346">
        <v>3214</v>
      </c>
      <c r="O346">
        <v>3295.114</v>
      </c>
      <c r="P346" s="5">
        <f xml:space="preserve"> fred!L77</f>
        <v>6.8</v>
      </c>
      <c r="Q346">
        <v>3102.3</v>
      </c>
      <c r="R346">
        <v>0.17598</v>
      </c>
      <c r="S346">
        <f t="shared" si="9"/>
        <v>545.94275400000004</v>
      </c>
      <c r="T346">
        <v>133.9</v>
      </c>
      <c r="U346">
        <v>237.3192</v>
      </c>
      <c r="V346">
        <v>93.290617999999995</v>
      </c>
      <c r="W346">
        <v>97.234100999999995</v>
      </c>
      <c r="X346">
        <v>108.5</v>
      </c>
      <c r="Y346">
        <v>5.0244866461247897</v>
      </c>
      <c r="Z346">
        <v>5.0332510776544002</v>
      </c>
      <c r="AA346" s="5">
        <v>2.35</v>
      </c>
    </row>
    <row r="347" spans="1:27" x14ac:dyDescent="0.15">
      <c r="A347" s="5">
        <v>1961.25</v>
      </c>
      <c r="B347">
        <v>127.9</v>
      </c>
      <c r="C347" s="5">
        <f t="shared" si="8"/>
        <v>557.43795900000009</v>
      </c>
      <c r="D347">
        <v>0.17641000000000001</v>
      </c>
      <c r="E347" s="5">
        <f xml:space="preserve"> fred!J78</f>
        <v>183220</v>
      </c>
      <c r="F347" s="5">
        <v>0</v>
      </c>
      <c r="G347" s="5">
        <f xml:space="preserve"> fred!L78</f>
        <v>7</v>
      </c>
      <c r="H347" s="7">
        <v>31.1</v>
      </c>
      <c r="I347">
        <v>3159.9</v>
      </c>
      <c r="J347">
        <v>93.8</v>
      </c>
      <c r="K347">
        <v>16</v>
      </c>
      <c r="L347" s="5">
        <v>2.3033000000000001</v>
      </c>
      <c r="M347" s="5">
        <v>0</v>
      </c>
      <c r="N347">
        <v>3248</v>
      </c>
      <c r="O347">
        <v>3325.5120000000002</v>
      </c>
      <c r="P347" s="5">
        <f xml:space="preserve"> fred!L78</f>
        <v>7</v>
      </c>
      <c r="Q347">
        <v>3159.9</v>
      </c>
      <c r="R347">
        <v>0.17641000000000001</v>
      </c>
      <c r="S347">
        <f t="shared" si="9"/>
        <v>557.43795900000009</v>
      </c>
      <c r="T347">
        <v>136.69999999999999</v>
      </c>
      <c r="U347">
        <v>238.3999</v>
      </c>
      <c r="V347">
        <v>94.894801000000001</v>
      </c>
      <c r="W347">
        <v>102.8904</v>
      </c>
      <c r="X347">
        <v>111.6</v>
      </c>
      <c r="Y347">
        <v>5.0416432774582702</v>
      </c>
      <c r="Z347">
        <v>5.0289686701656198</v>
      </c>
      <c r="AA347" s="5">
        <v>2.3033000000000001</v>
      </c>
    </row>
    <row r="348" spans="1:27" x14ac:dyDescent="0.15">
      <c r="A348" s="5">
        <v>1961.5</v>
      </c>
      <c r="B348">
        <v>130.6</v>
      </c>
      <c r="C348" s="5">
        <f t="shared" si="8"/>
        <v>568.21256199999993</v>
      </c>
      <c r="D348">
        <v>0.17687</v>
      </c>
      <c r="E348" s="5">
        <f xml:space="preserve"> fred!J79</f>
        <v>183964</v>
      </c>
      <c r="F348" s="5">
        <v>0</v>
      </c>
      <c r="G348" s="5">
        <f xml:space="preserve"> fred!L79</f>
        <v>6.8</v>
      </c>
      <c r="H348" s="7">
        <v>3.5</v>
      </c>
      <c r="I348">
        <v>3212.6</v>
      </c>
      <c r="J348">
        <v>95.6</v>
      </c>
      <c r="K348">
        <v>15</v>
      </c>
      <c r="L348" s="5">
        <v>2.3033000000000001</v>
      </c>
      <c r="M348" s="5">
        <v>0</v>
      </c>
      <c r="N348">
        <v>3282</v>
      </c>
      <c r="O348">
        <v>3356.1610000000001</v>
      </c>
      <c r="P348" s="5">
        <f xml:space="preserve"> fred!L79</f>
        <v>6.8</v>
      </c>
      <c r="Q348">
        <v>3212.6</v>
      </c>
      <c r="R348">
        <v>0.17687</v>
      </c>
      <c r="S348">
        <f t="shared" si="9"/>
        <v>568.21256199999993</v>
      </c>
      <c r="T348">
        <v>139.5</v>
      </c>
      <c r="U348">
        <v>240.3459</v>
      </c>
      <c r="V348">
        <v>93.678833999999995</v>
      </c>
      <c r="W348">
        <v>101.46396</v>
      </c>
      <c r="X348">
        <v>112.6</v>
      </c>
      <c r="Y348">
        <v>5.0587635047116501</v>
      </c>
      <c r="Z348">
        <v>5.0255998756655398</v>
      </c>
      <c r="AA348" s="5">
        <v>2.3033000000000001</v>
      </c>
    </row>
    <row r="349" spans="1:27" x14ac:dyDescent="0.15">
      <c r="A349" s="5">
        <v>1961.75</v>
      </c>
      <c r="B349">
        <v>134.19999999999999</v>
      </c>
      <c r="C349" s="5">
        <f t="shared" si="8"/>
        <v>581.62786499999993</v>
      </c>
      <c r="D349">
        <v>0.17745</v>
      </c>
      <c r="E349" s="5">
        <f xml:space="preserve"> fred!J80</f>
        <v>184774</v>
      </c>
      <c r="F349" s="5">
        <v>0</v>
      </c>
      <c r="G349" s="5">
        <f xml:space="preserve"> fred!L80</f>
        <v>6.2</v>
      </c>
      <c r="H349" s="7">
        <v>-1</v>
      </c>
      <c r="I349">
        <v>3277.7</v>
      </c>
      <c r="J349">
        <v>99.1</v>
      </c>
      <c r="K349">
        <v>13.3</v>
      </c>
      <c r="L349" s="5">
        <v>2.46</v>
      </c>
      <c r="M349" s="5">
        <v>0</v>
      </c>
      <c r="N349">
        <v>3317</v>
      </c>
      <c r="O349">
        <v>3387.0680000000002</v>
      </c>
      <c r="P349" s="5">
        <f xml:space="preserve"> fred!L80</f>
        <v>6.2</v>
      </c>
      <c r="Q349">
        <v>3277.7</v>
      </c>
      <c r="R349">
        <v>0.17745</v>
      </c>
      <c r="S349">
        <f t="shared" si="9"/>
        <v>581.62786499999993</v>
      </c>
      <c r="T349">
        <v>144</v>
      </c>
      <c r="U349">
        <v>242.83539999999999</v>
      </c>
      <c r="V349">
        <v>97.651589000000001</v>
      </c>
      <c r="W349">
        <v>108.74985</v>
      </c>
      <c r="X349">
        <v>114.4</v>
      </c>
      <c r="Y349">
        <v>5.0758550359894601</v>
      </c>
      <c r="Z349">
        <v>5.0231308834244901</v>
      </c>
      <c r="AA349" s="5">
        <v>2.46</v>
      </c>
    </row>
    <row r="350" spans="1:27" x14ac:dyDescent="0.15">
      <c r="A350" s="5">
        <v>1962</v>
      </c>
      <c r="B350">
        <v>137.80000000000001</v>
      </c>
      <c r="C350" s="5">
        <f t="shared" si="8"/>
        <v>595.18501600000002</v>
      </c>
      <c r="D350">
        <v>0.17837</v>
      </c>
      <c r="E350" s="5">
        <f xml:space="preserve"> fred!J81</f>
        <v>185448</v>
      </c>
      <c r="F350" s="5">
        <v>0</v>
      </c>
      <c r="G350" s="5">
        <f xml:space="preserve"> fred!L81</f>
        <v>5.6</v>
      </c>
      <c r="H350" s="7">
        <v>2</v>
      </c>
      <c r="I350">
        <v>3336.8</v>
      </c>
      <c r="J350">
        <v>100.6</v>
      </c>
      <c r="K350">
        <v>16.5</v>
      </c>
      <c r="L350" s="5">
        <v>2.7233000000000001</v>
      </c>
      <c r="M350" s="5">
        <v>0</v>
      </c>
      <c r="N350">
        <v>3351</v>
      </c>
      <c r="O350">
        <v>3418.2260000000001</v>
      </c>
      <c r="P350" s="5">
        <f xml:space="preserve"> fred!L81</f>
        <v>5.6</v>
      </c>
      <c r="Q350">
        <v>3336.8</v>
      </c>
      <c r="R350">
        <v>0.17837</v>
      </c>
      <c r="S350">
        <f t="shared" si="9"/>
        <v>595.18501600000002</v>
      </c>
      <c r="T350">
        <v>146.30000000000001</v>
      </c>
      <c r="U350">
        <v>245.5069</v>
      </c>
      <c r="V350">
        <v>102.10939999999999</v>
      </c>
      <c r="W350">
        <v>110.97394</v>
      </c>
      <c r="X350">
        <v>118.9</v>
      </c>
      <c r="Y350">
        <v>5.0929273206327004</v>
      </c>
      <c r="Z350">
        <v>5.0215496571129101</v>
      </c>
      <c r="AA350" s="5">
        <v>2.7233000000000001</v>
      </c>
    </row>
    <row r="351" spans="1:27" x14ac:dyDescent="0.15">
      <c r="A351" s="5">
        <v>1962.25</v>
      </c>
      <c r="B351">
        <v>139.1</v>
      </c>
      <c r="C351" s="5">
        <f t="shared" si="8"/>
        <v>602.56658200000004</v>
      </c>
      <c r="D351">
        <v>0.17866000000000001</v>
      </c>
      <c r="E351" s="5">
        <f xml:space="preserve"> fred!J82</f>
        <v>186092</v>
      </c>
      <c r="F351" s="5">
        <v>0</v>
      </c>
      <c r="G351" s="5">
        <f xml:space="preserve"> fred!L82</f>
        <v>5.5</v>
      </c>
      <c r="H351" s="7">
        <v>0</v>
      </c>
      <c r="I351">
        <v>3372.7</v>
      </c>
      <c r="J351">
        <v>102.1</v>
      </c>
      <c r="K351">
        <v>16.399989999999999</v>
      </c>
      <c r="L351" s="5">
        <v>2.7166999999999999</v>
      </c>
      <c r="M351" s="5">
        <v>0</v>
      </c>
      <c r="N351">
        <v>3387</v>
      </c>
      <c r="O351">
        <v>3449.6480000000001</v>
      </c>
      <c r="P351" s="5">
        <f xml:space="preserve"> fred!L82</f>
        <v>5.5</v>
      </c>
      <c r="Q351">
        <v>3372.7</v>
      </c>
      <c r="R351">
        <v>0.17866000000000001</v>
      </c>
      <c r="S351">
        <f t="shared" si="9"/>
        <v>602.56658200000004</v>
      </c>
      <c r="T351">
        <v>148.5</v>
      </c>
      <c r="U351">
        <v>247.9999</v>
      </c>
      <c r="V351">
        <v>105.26419</v>
      </c>
      <c r="W351">
        <v>106.09623999999999</v>
      </c>
      <c r="X351">
        <v>120.7</v>
      </c>
      <c r="Y351">
        <v>5.1099909321273698</v>
      </c>
      <c r="Z351">
        <v>5.0208453372703596</v>
      </c>
      <c r="AA351" s="5">
        <v>2.7166999999999999</v>
      </c>
    </row>
    <row r="352" spans="1:27" x14ac:dyDescent="0.15">
      <c r="A352" s="5">
        <v>1962.5</v>
      </c>
      <c r="B352">
        <v>142.69999999999999</v>
      </c>
      <c r="C352" s="5">
        <f t="shared" si="8"/>
        <v>609.56134399999996</v>
      </c>
      <c r="D352">
        <v>0.17902999999999999</v>
      </c>
      <c r="E352" s="5">
        <f xml:space="preserve"> fred!J83</f>
        <v>186795</v>
      </c>
      <c r="F352" s="5">
        <v>0</v>
      </c>
      <c r="G352" s="5">
        <f xml:space="preserve"> fred!L83</f>
        <v>5.6</v>
      </c>
      <c r="H352" s="7">
        <v>0</v>
      </c>
      <c r="I352">
        <v>3404.8</v>
      </c>
      <c r="J352">
        <v>104.4</v>
      </c>
      <c r="K352">
        <v>15.8</v>
      </c>
      <c r="L352" s="5">
        <v>2.84</v>
      </c>
      <c r="M352" s="5">
        <v>0</v>
      </c>
      <c r="N352">
        <v>3423</v>
      </c>
      <c r="O352">
        <v>3481.3330000000001</v>
      </c>
      <c r="P352" s="5">
        <f xml:space="preserve"> fred!L83</f>
        <v>5.6</v>
      </c>
      <c r="Q352">
        <v>3404.8</v>
      </c>
      <c r="R352">
        <v>0.17902999999999999</v>
      </c>
      <c r="S352">
        <f t="shared" si="9"/>
        <v>609.56134399999996</v>
      </c>
      <c r="T352">
        <v>151.80000000000001</v>
      </c>
      <c r="U352">
        <v>250.01769999999999</v>
      </c>
      <c r="V352">
        <v>107.57239</v>
      </c>
      <c r="W352">
        <v>104.4365</v>
      </c>
      <c r="X352">
        <v>122.3</v>
      </c>
      <c r="Y352">
        <v>5.1270569510321202</v>
      </c>
      <c r="Z352">
        <v>5.0210076428867501</v>
      </c>
      <c r="AA352" s="5">
        <v>2.84</v>
      </c>
    </row>
    <row r="353" spans="1:27" x14ac:dyDescent="0.15">
      <c r="A353" s="5">
        <v>1962.75</v>
      </c>
      <c r="B353">
        <v>144.19999999999999</v>
      </c>
      <c r="C353" s="5">
        <f t="shared" si="8"/>
        <v>613.12084000000004</v>
      </c>
      <c r="D353">
        <v>0.17938000000000001</v>
      </c>
      <c r="E353" s="5">
        <f xml:space="preserve"> fred!J84</f>
        <v>187564</v>
      </c>
      <c r="F353" s="5">
        <v>0</v>
      </c>
      <c r="G353" s="5">
        <f xml:space="preserve"> fred!L84</f>
        <v>5.5</v>
      </c>
      <c r="H353" s="7">
        <v>0</v>
      </c>
      <c r="I353">
        <v>3418</v>
      </c>
      <c r="J353">
        <v>105.6</v>
      </c>
      <c r="K353">
        <v>16.399989999999999</v>
      </c>
      <c r="L353" s="5">
        <v>2.8132999999999999</v>
      </c>
      <c r="M353" s="5">
        <v>0</v>
      </c>
      <c r="N353">
        <v>3460</v>
      </c>
      <c r="O353">
        <v>3513.2710000000002</v>
      </c>
      <c r="P353" s="5">
        <f xml:space="preserve"> fred!L84</f>
        <v>5.5</v>
      </c>
      <c r="Q353">
        <v>3418</v>
      </c>
      <c r="R353">
        <v>0.17938000000000001</v>
      </c>
      <c r="S353">
        <f t="shared" si="9"/>
        <v>613.12084000000004</v>
      </c>
      <c r="T353">
        <v>153.6</v>
      </c>
      <c r="U353">
        <v>251.64529999999999</v>
      </c>
      <c r="V353">
        <v>106.07478999999999</v>
      </c>
      <c r="W353">
        <v>104.92041</v>
      </c>
      <c r="X353">
        <v>124.2</v>
      </c>
      <c r="Y353">
        <v>5.1441368479146696</v>
      </c>
      <c r="Z353">
        <v>5.0220267721066296</v>
      </c>
      <c r="AA353" s="5">
        <v>2.8132999999999999</v>
      </c>
    </row>
    <row r="354" spans="1:27" x14ac:dyDescent="0.15">
      <c r="A354" s="5">
        <v>1963</v>
      </c>
      <c r="B354">
        <v>144.4</v>
      </c>
      <c r="C354" s="5">
        <f t="shared" si="8"/>
        <v>622.68553699999995</v>
      </c>
      <c r="D354">
        <v>0.18017</v>
      </c>
      <c r="E354" s="5">
        <f xml:space="preserve"> fred!J85</f>
        <v>188204</v>
      </c>
      <c r="F354" s="5">
        <v>0</v>
      </c>
      <c r="G354" s="5">
        <f xml:space="preserve"> fred!L85</f>
        <v>5.8</v>
      </c>
      <c r="H354" s="7">
        <v>0</v>
      </c>
      <c r="I354">
        <v>3456.1</v>
      </c>
      <c r="J354">
        <v>108.7</v>
      </c>
      <c r="K354">
        <v>13.1</v>
      </c>
      <c r="L354" s="5">
        <v>2.9066999999999998</v>
      </c>
      <c r="M354" s="5">
        <v>0</v>
      </c>
      <c r="N354">
        <v>3497</v>
      </c>
      <c r="O354">
        <v>3545.4720000000002</v>
      </c>
      <c r="P354" s="5">
        <f xml:space="preserve"> fred!L85</f>
        <v>5.8</v>
      </c>
      <c r="Q354">
        <v>3456.1</v>
      </c>
      <c r="R354">
        <v>0.18017</v>
      </c>
      <c r="S354">
        <f t="shared" si="9"/>
        <v>622.68553699999995</v>
      </c>
      <c r="T354">
        <v>157.4</v>
      </c>
      <c r="U354">
        <v>252.9649</v>
      </c>
      <c r="V354">
        <v>106.60915</v>
      </c>
      <c r="W354">
        <v>117.01555</v>
      </c>
      <c r="X354">
        <v>123.9</v>
      </c>
      <c r="Y354">
        <v>5.1612425662858099</v>
      </c>
      <c r="Z354">
        <v>5.0238935020669402</v>
      </c>
      <c r="AA354" s="5">
        <v>2.9066999999999998</v>
      </c>
    </row>
    <row r="355" spans="1:27" x14ac:dyDescent="0.15">
      <c r="A355" s="5">
        <v>1963.25</v>
      </c>
      <c r="B355">
        <v>144.80000000000001</v>
      </c>
      <c r="C355" s="5">
        <f t="shared" si="8"/>
        <v>631.84351699999991</v>
      </c>
      <c r="D355">
        <v>0.18046999999999999</v>
      </c>
      <c r="E355" s="5">
        <f xml:space="preserve"> fred!J86</f>
        <v>188796</v>
      </c>
      <c r="F355" s="5">
        <v>0</v>
      </c>
      <c r="G355" s="5">
        <f xml:space="preserve"> fred!L86</f>
        <v>5.7</v>
      </c>
      <c r="H355" s="7">
        <v>0</v>
      </c>
      <c r="I355">
        <v>3501.1</v>
      </c>
      <c r="J355">
        <v>110.9</v>
      </c>
      <c r="K355">
        <v>11</v>
      </c>
      <c r="L355" s="5">
        <v>2.94</v>
      </c>
      <c r="M355" s="5">
        <v>0</v>
      </c>
      <c r="N355">
        <v>3534</v>
      </c>
      <c r="O355">
        <v>3577.9409999999998</v>
      </c>
      <c r="P355" s="5">
        <f xml:space="preserve"> fred!L86</f>
        <v>5.7</v>
      </c>
      <c r="Q355">
        <v>3501.1</v>
      </c>
      <c r="R355">
        <v>0.18046999999999999</v>
      </c>
      <c r="S355">
        <f t="shared" si="9"/>
        <v>631.84351699999991</v>
      </c>
      <c r="T355">
        <v>160.6</v>
      </c>
      <c r="U355">
        <v>253.9999</v>
      </c>
      <c r="V355">
        <v>105.98366</v>
      </c>
      <c r="W355">
        <v>118.89154000000001</v>
      </c>
      <c r="X355">
        <v>124.2</v>
      </c>
      <c r="Y355">
        <v>5.1783864055194702</v>
      </c>
      <c r="Z355">
        <v>5.0265990878778197</v>
      </c>
      <c r="AA355" s="5">
        <v>2.94</v>
      </c>
    </row>
    <row r="356" spans="1:27" x14ac:dyDescent="0.15">
      <c r="A356" s="5">
        <v>1963.5</v>
      </c>
      <c r="B356">
        <v>150.6</v>
      </c>
      <c r="C356" s="5">
        <f t="shared" si="8"/>
        <v>644.97295499999996</v>
      </c>
      <c r="D356">
        <v>0.18068999999999999</v>
      </c>
      <c r="E356" s="5">
        <f xml:space="preserve"> fred!J87</f>
        <v>189500</v>
      </c>
      <c r="F356" s="5">
        <v>0</v>
      </c>
      <c r="G356" s="5">
        <f xml:space="preserve"> fred!L87</f>
        <v>5.5</v>
      </c>
      <c r="H356" s="7">
        <v>-7.1</v>
      </c>
      <c r="I356">
        <v>3569.5</v>
      </c>
      <c r="J356">
        <v>112.1</v>
      </c>
      <c r="K356">
        <v>12.9</v>
      </c>
      <c r="L356" s="5">
        <v>3.2932999999999999</v>
      </c>
      <c r="M356" s="5">
        <v>0</v>
      </c>
      <c r="N356">
        <v>3572</v>
      </c>
      <c r="O356">
        <v>3610.683</v>
      </c>
      <c r="P356" s="5">
        <f xml:space="preserve"> fred!L87</f>
        <v>5.5</v>
      </c>
      <c r="Q356">
        <v>3569.5</v>
      </c>
      <c r="R356">
        <v>0.18068999999999999</v>
      </c>
      <c r="S356">
        <f t="shared" si="9"/>
        <v>644.97295499999996</v>
      </c>
      <c r="T356">
        <v>163</v>
      </c>
      <c r="U356">
        <v>254.79900000000001</v>
      </c>
      <c r="V356">
        <v>113.39093</v>
      </c>
      <c r="W356">
        <v>121.40089</v>
      </c>
      <c r="X356">
        <v>127.4</v>
      </c>
      <c r="Y356">
        <v>5.1955813037470104</v>
      </c>
      <c r="Z356">
        <v>5.0301355607559204</v>
      </c>
      <c r="AA356" s="5">
        <v>3.2932999999999999</v>
      </c>
    </row>
    <row r="357" spans="1:27" x14ac:dyDescent="0.15">
      <c r="A357" s="5">
        <v>1963.75</v>
      </c>
      <c r="B357">
        <v>151.69999999999999</v>
      </c>
      <c r="C357" s="5">
        <f t="shared" si="8"/>
        <v>654.86519999999996</v>
      </c>
      <c r="D357">
        <v>0.18215999999999999</v>
      </c>
      <c r="E357" s="5">
        <f xml:space="preserve"> fred!J88</f>
        <v>190255</v>
      </c>
      <c r="F357" s="5">
        <v>0</v>
      </c>
      <c r="G357" s="5">
        <f xml:space="preserve"> fred!L88</f>
        <v>5.6</v>
      </c>
      <c r="H357" s="7">
        <v>0</v>
      </c>
      <c r="I357">
        <v>3595</v>
      </c>
      <c r="J357">
        <v>113.7</v>
      </c>
      <c r="K357">
        <v>12.5</v>
      </c>
      <c r="L357" s="5">
        <v>3.4967000000000001</v>
      </c>
      <c r="M357" s="5">
        <v>0</v>
      </c>
      <c r="N357">
        <v>3610</v>
      </c>
      <c r="O357">
        <v>3643.683</v>
      </c>
      <c r="P357" s="5">
        <f xml:space="preserve"> fred!L88</f>
        <v>5.6</v>
      </c>
      <c r="Q357">
        <v>3595</v>
      </c>
      <c r="R357">
        <v>0.18215999999999999</v>
      </c>
      <c r="S357">
        <f t="shared" si="9"/>
        <v>654.86519999999996</v>
      </c>
      <c r="T357">
        <v>165.4</v>
      </c>
      <c r="U357">
        <v>255.46369999999999</v>
      </c>
      <c r="V357">
        <v>115.37157999999999</v>
      </c>
      <c r="W357">
        <v>119.69552</v>
      </c>
      <c r="X357">
        <v>128.30000000000001</v>
      </c>
      <c r="Y357">
        <v>5.2128407207133902</v>
      </c>
      <c r="Z357">
        <v>5.0344956253188</v>
      </c>
      <c r="AA357" s="5">
        <v>3.4967000000000001</v>
      </c>
    </row>
    <row r="358" spans="1:27" x14ac:dyDescent="0.15">
      <c r="A358" s="5">
        <v>1964</v>
      </c>
      <c r="B358">
        <v>153.30000000000001</v>
      </c>
      <c r="C358" s="5">
        <f t="shared" si="8"/>
        <v>671.14919800000007</v>
      </c>
      <c r="D358">
        <v>0.18274000000000001</v>
      </c>
      <c r="E358" s="5">
        <f xml:space="preserve"> fred!J89</f>
        <v>190858</v>
      </c>
      <c r="F358" s="5">
        <v>0</v>
      </c>
      <c r="G358" s="5">
        <f xml:space="preserve"> fred!L89</f>
        <v>5.5</v>
      </c>
      <c r="H358" s="7">
        <v>-4.5999999999999996</v>
      </c>
      <c r="I358">
        <v>3672.7</v>
      </c>
      <c r="J358">
        <v>112.3</v>
      </c>
      <c r="K358">
        <v>16</v>
      </c>
      <c r="L358" s="5">
        <v>3.53</v>
      </c>
      <c r="M358" s="5">
        <v>0</v>
      </c>
      <c r="N358">
        <v>3648</v>
      </c>
      <c r="O358">
        <v>3676.95</v>
      </c>
      <c r="P358" s="5">
        <f xml:space="preserve"> fred!L89</f>
        <v>5.5</v>
      </c>
      <c r="Q358">
        <v>3672.7</v>
      </c>
      <c r="R358">
        <v>0.18274000000000001</v>
      </c>
      <c r="S358">
        <f t="shared" si="9"/>
        <v>671.14919800000007</v>
      </c>
      <c r="T358">
        <v>165.4</v>
      </c>
      <c r="U358">
        <v>256.09429999999998</v>
      </c>
      <c r="V358">
        <v>113.96288</v>
      </c>
      <c r="W358">
        <v>116.69315</v>
      </c>
      <c r="X358">
        <v>130.5</v>
      </c>
      <c r="Y358">
        <v>5.2301784205822601</v>
      </c>
      <c r="Z358">
        <v>5.0396724560484696</v>
      </c>
      <c r="AA358" s="5">
        <v>3.53</v>
      </c>
    </row>
    <row r="359" spans="1:27" x14ac:dyDescent="0.15">
      <c r="A359" s="5">
        <v>1964.25</v>
      </c>
      <c r="B359">
        <v>155.1</v>
      </c>
      <c r="C359" s="5">
        <f t="shared" si="8"/>
        <v>680.77015200000005</v>
      </c>
      <c r="D359">
        <v>0.18318000000000001</v>
      </c>
      <c r="E359" s="5">
        <f xml:space="preserve"> fred!J90</f>
        <v>191453</v>
      </c>
      <c r="F359" s="5">
        <v>0</v>
      </c>
      <c r="G359" s="5">
        <f xml:space="preserve"> fred!L90</f>
        <v>5.2</v>
      </c>
      <c r="H359" s="7">
        <v>0</v>
      </c>
      <c r="I359">
        <v>3716.4</v>
      </c>
      <c r="J359">
        <v>108.6</v>
      </c>
      <c r="K359">
        <v>20.5</v>
      </c>
      <c r="L359" s="5">
        <v>3.4767000000000001</v>
      </c>
      <c r="M359" s="5">
        <v>0</v>
      </c>
      <c r="N359">
        <v>3686</v>
      </c>
      <c r="O359">
        <v>3710.4920000000002</v>
      </c>
      <c r="P359" s="5">
        <f xml:space="preserve"> fred!L90</f>
        <v>5.2</v>
      </c>
      <c r="Q359">
        <v>3716.4</v>
      </c>
      <c r="R359">
        <v>0.18318000000000001</v>
      </c>
      <c r="S359">
        <f t="shared" si="9"/>
        <v>680.77015200000005</v>
      </c>
      <c r="T359">
        <v>162.80000000000001</v>
      </c>
      <c r="U359">
        <v>256.79989999999998</v>
      </c>
      <c r="V359">
        <v>107.7266</v>
      </c>
      <c r="W359">
        <v>116.32243</v>
      </c>
      <c r="X359">
        <v>131.69999999999999</v>
      </c>
      <c r="Y359">
        <v>5.2476085546765701</v>
      </c>
      <c r="Z359">
        <v>5.0456597929312901</v>
      </c>
      <c r="AA359" s="5">
        <v>3.4767000000000001</v>
      </c>
    </row>
    <row r="360" spans="1:27" x14ac:dyDescent="0.15">
      <c r="A360" s="5">
        <v>1964.5</v>
      </c>
      <c r="B360">
        <v>156.80000000000001</v>
      </c>
      <c r="C360" s="5">
        <f t="shared" si="8"/>
        <v>692.80824800000005</v>
      </c>
      <c r="D360">
        <v>0.18392</v>
      </c>
      <c r="E360" s="5">
        <f xml:space="preserve"> fred!J91</f>
        <v>192132</v>
      </c>
      <c r="F360" s="5">
        <v>0</v>
      </c>
      <c r="G360" s="5">
        <f xml:space="preserve"> fred!L91</f>
        <v>5</v>
      </c>
      <c r="H360" s="7">
        <v>0</v>
      </c>
      <c r="I360">
        <v>3766.9</v>
      </c>
      <c r="J360">
        <v>111.4</v>
      </c>
      <c r="K360">
        <v>17.100000000000001</v>
      </c>
      <c r="L360" s="5">
        <v>3.4967000000000001</v>
      </c>
      <c r="M360" s="5">
        <v>0</v>
      </c>
      <c r="N360">
        <v>3725</v>
      </c>
      <c r="O360">
        <v>3744.308</v>
      </c>
      <c r="P360" s="5">
        <f xml:space="preserve"> fred!L91</f>
        <v>5</v>
      </c>
      <c r="Q360">
        <v>3766.9</v>
      </c>
      <c r="R360">
        <v>0.18392</v>
      </c>
      <c r="S360">
        <f t="shared" si="9"/>
        <v>692.80824800000005</v>
      </c>
      <c r="T360">
        <v>166.8</v>
      </c>
      <c r="U360">
        <v>257.65719999999999</v>
      </c>
      <c r="V360">
        <v>112.81232</v>
      </c>
      <c r="W360">
        <v>115.74281999999999</v>
      </c>
      <c r="X360">
        <v>131.19999999999999</v>
      </c>
      <c r="Y360">
        <v>5.2651455441408102</v>
      </c>
      <c r="Z360">
        <v>5.0524518362811799</v>
      </c>
      <c r="AA360" s="5">
        <v>3.4967000000000001</v>
      </c>
    </row>
    <row r="361" spans="1:27" x14ac:dyDescent="0.15">
      <c r="A361" s="5">
        <v>1964.75</v>
      </c>
      <c r="B361">
        <v>156.9</v>
      </c>
      <c r="C361" s="5">
        <f t="shared" si="8"/>
        <v>698.42975200000001</v>
      </c>
      <c r="D361">
        <v>0.18476000000000001</v>
      </c>
      <c r="E361" s="5">
        <f xml:space="preserve"> fred!J92</f>
        <v>192839</v>
      </c>
      <c r="F361" s="5">
        <v>0</v>
      </c>
      <c r="G361" s="5">
        <f xml:space="preserve"> fred!L92</f>
        <v>5</v>
      </c>
      <c r="H361" s="7">
        <v>0</v>
      </c>
      <c r="I361">
        <v>3780.2</v>
      </c>
      <c r="J361">
        <v>113</v>
      </c>
      <c r="K361">
        <v>14.2</v>
      </c>
      <c r="L361" s="5">
        <v>3.6833</v>
      </c>
      <c r="M361" s="5">
        <v>0</v>
      </c>
      <c r="N361">
        <v>3764</v>
      </c>
      <c r="O361">
        <v>3778.3919999999998</v>
      </c>
      <c r="P361" s="5">
        <f xml:space="preserve"> fred!L92</f>
        <v>5</v>
      </c>
      <c r="Q361">
        <v>3780.2</v>
      </c>
      <c r="R361">
        <v>0.18476000000000001</v>
      </c>
      <c r="S361">
        <f t="shared" si="9"/>
        <v>698.42975200000001</v>
      </c>
      <c r="T361">
        <v>169.1</v>
      </c>
      <c r="U361">
        <v>258.64030000000002</v>
      </c>
      <c r="V361">
        <v>113.95480000000001</v>
      </c>
      <c r="W361">
        <v>117.82196999999999</v>
      </c>
      <c r="X361">
        <v>129.9</v>
      </c>
      <c r="Y361">
        <v>5.2828037625109499</v>
      </c>
      <c r="Z361">
        <v>5.06004294075227</v>
      </c>
      <c r="AA361" s="5">
        <v>3.6833</v>
      </c>
    </row>
    <row r="362" spans="1:27" x14ac:dyDescent="0.15">
      <c r="A362" s="5">
        <v>1965</v>
      </c>
      <c r="B362">
        <v>157.80000000000001</v>
      </c>
      <c r="C362" s="5">
        <f t="shared" si="8"/>
        <v>719.27021500000001</v>
      </c>
      <c r="D362">
        <v>0.18568999999999999</v>
      </c>
      <c r="E362" s="5">
        <f xml:space="preserve"> fred!J93</f>
        <v>193385</v>
      </c>
      <c r="F362" s="5">
        <v>0</v>
      </c>
      <c r="G362" s="5">
        <f xml:space="preserve"> fred!L93</f>
        <v>4.9000000000000004</v>
      </c>
      <c r="H362" s="7">
        <v>2.2000000000000002</v>
      </c>
      <c r="I362">
        <v>3873.5</v>
      </c>
      <c r="J362">
        <v>119</v>
      </c>
      <c r="K362">
        <v>9.5999909999999993</v>
      </c>
      <c r="L362" s="5">
        <v>3.89</v>
      </c>
      <c r="M362" s="5">
        <v>0</v>
      </c>
      <c r="N362">
        <v>3804</v>
      </c>
      <c r="O362">
        <v>3812.75</v>
      </c>
      <c r="P362" s="5">
        <f xml:space="preserve"> fred!L93</f>
        <v>4.9000000000000004</v>
      </c>
      <c r="Q362">
        <v>3873.5</v>
      </c>
      <c r="R362">
        <v>0.18568999999999999</v>
      </c>
      <c r="S362">
        <f t="shared" si="9"/>
        <v>719.27021500000001</v>
      </c>
      <c r="T362">
        <v>176.3</v>
      </c>
      <c r="U362">
        <v>259.6909</v>
      </c>
      <c r="V362">
        <v>116.85987</v>
      </c>
      <c r="W362">
        <v>114.41654</v>
      </c>
      <c r="X362">
        <v>131.4</v>
      </c>
      <c r="Y362">
        <v>5.30059731817739</v>
      </c>
      <c r="Z362">
        <v>5.0684274085468601</v>
      </c>
      <c r="AA362" s="5">
        <v>3.89</v>
      </c>
    </row>
    <row r="363" spans="1:27" x14ac:dyDescent="0.15">
      <c r="A363" s="5">
        <v>1965.25</v>
      </c>
      <c r="B363">
        <v>160.6</v>
      </c>
      <c r="C363" s="5">
        <f t="shared" si="8"/>
        <v>732.35212799999999</v>
      </c>
      <c r="D363">
        <v>0.18651999999999999</v>
      </c>
      <c r="E363" s="5">
        <f xml:space="preserve"> fred!J94</f>
        <v>193895</v>
      </c>
      <c r="F363" s="5">
        <v>0</v>
      </c>
      <c r="G363" s="5">
        <f xml:space="preserve"> fred!L94</f>
        <v>4.7</v>
      </c>
      <c r="H363" s="7">
        <v>1.4</v>
      </c>
      <c r="I363">
        <v>3926.4</v>
      </c>
      <c r="J363">
        <v>120.9</v>
      </c>
      <c r="K363">
        <v>9.8999939999999995</v>
      </c>
      <c r="L363" s="5">
        <v>3.8733</v>
      </c>
      <c r="M363" s="5">
        <v>0</v>
      </c>
      <c r="N363">
        <v>3844</v>
      </c>
      <c r="O363">
        <v>3847.3919999999998</v>
      </c>
      <c r="P363" s="5">
        <f xml:space="preserve"> fred!L94</f>
        <v>4.7</v>
      </c>
      <c r="Q363">
        <v>3926.4</v>
      </c>
      <c r="R363">
        <v>0.18651999999999999</v>
      </c>
      <c r="S363">
        <f t="shared" si="9"/>
        <v>732.35212799999999</v>
      </c>
      <c r="T363">
        <v>179.4</v>
      </c>
      <c r="U363">
        <v>260.79989999999998</v>
      </c>
      <c r="V363">
        <v>123.64100999999999</v>
      </c>
      <c r="W363">
        <v>124.93066</v>
      </c>
      <c r="X363">
        <v>133.4</v>
      </c>
      <c r="Y363">
        <v>5.3185400367267803</v>
      </c>
      <c r="Z363">
        <v>5.0775994818242696</v>
      </c>
      <c r="AA363" s="5">
        <v>3.8733</v>
      </c>
    </row>
    <row r="364" spans="1:27" x14ac:dyDescent="0.15">
      <c r="A364" s="5">
        <v>1965.5</v>
      </c>
      <c r="B364">
        <v>167.6</v>
      </c>
      <c r="C364" s="5">
        <f t="shared" si="8"/>
        <v>750.20101199999999</v>
      </c>
      <c r="D364">
        <v>0.18726000000000001</v>
      </c>
      <c r="E364" s="5">
        <f xml:space="preserve"> fred!J95</f>
        <v>194531</v>
      </c>
      <c r="F364" s="5">
        <v>0</v>
      </c>
      <c r="G364" s="5">
        <f xml:space="preserve"> fred!L95</f>
        <v>4.4000000000000004</v>
      </c>
      <c r="H364" s="7">
        <v>14</v>
      </c>
      <c r="I364">
        <v>4006.2</v>
      </c>
      <c r="J364">
        <v>119.2</v>
      </c>
      <c r="K364">
        <v>17.8</v>
      </c>
      <c r="L364" s="5">
        <v>3.8666999999999998</v>
      </c>
      <c r="M364" s="5">
        <v>0</v>
      </c>
      <c r="N364">
        <v>3885</v>
      </c>
      <c r="O364">
        <v>3882.3069999999998</v>
      </c>
      <c r="P364" s="5">
        <f xml:space="preserve"> fred!L95</f>
        <v>4.4000000000000004</v>
      </c>
      <c r="Q364">
        <v>4006.2</v>
      </c>
      <c r="R364">
        <v>0.18726000000000001</v>
      </c>
      <c r="S364">
        <f t="shared" si="9"/>
        <v>750.20101199999999</v>
      </c>
      <c r="T364">
        <v>179</v>
      </c>
      <c r="U364">
        <v>261.89440000000002</v>
      </c>
      <c r="V364">
        <v>125.12716</v>
      </c>
      <c r="W364">
        <v>118.56588000000001</v>
      </c>
      <c r="X364">
        <v>139.9</v>
      </c>
      <c r="Y364">
        <v>5.3366453431484402</v>
      </c>
      <c r="Z364">
        <v>5.0875532343164496</v>
      </c>
      <c r="AA364" s="5">
        <v>3.8666999999999998</v>
      </c>
    </row>
    <row r="365" spans="1:27" x14ac:dyDescent="0.15">
      <c r="A365" s="5">
        <v>1965.75</v>
      </c>
      <c r="B365">
        <v>173.5</v>
      </c>
      <c r="C365" s="5">
        <f t="shared" si="8"/>
        <v>773.08611800000006</v>
      </c>
      <c r="D365">
        <v>0.18853</v>
      </c>
      <c r="E365" s="5">
        <f xml:space="preserve"> fred!J96</f>
        <v>195188</v>
      </c>
      <c r="F365" s="5">
        <v>0</v>
      </c>
      <c r="G365" s="5">
        <f xml:space="preserve"> fred!L96</f>
        <v>4.0999999999999996</v>
      </c>
      <c r="H365" s="7">
        <v>0</v>
      </c>
      <c r="I365">
        <v>4100.6000000000004</v>
      </c>
      <c r="J365">
        <v>122.6</v>
      </c>
      <c r="K365">
        <v>18.100000000000001</v>
      </c>
      <c r="L365" s="5">
        <v>4.1666999999999996</v>
      </c>
      <c r="M365" s="5">
        <v>0</v>
      </c>
      <c r="N365">
        <v>3927</v>
      </c>
      <c r="O365">
        <v>3917.5059999999999</v>
      </c>
      <c r="P365" s="5">
        <f xml:space="preserve"> fred!L96</f>
        <v>4.0999999999999996</v>
      </c>
      <c r="Q365">
        <v>4100.6000000000004</v>
      </c>
      <c r="R365">
        <v>0.18853</v>
      </c>
      <c r="S365">
        <f t="shared" si="9"/>
        <v>773.08611800000006</v>
      </c>
      <c r="T365">
        <v>183.8</v>
      </c>
      <c r="U365">
        <v>262.86860000000001</v>
      </c>
      <c r="V365">
        <v>122.10848</v>
      </c>
      <c r="W365">
        <v>128.22012000000001</v>
      </c>
      <c r="X365">
        <v>143.69999999999999</v>
      </c>
      <c r="Y365">
        <v>5.3549260438916502</v>
      </c>
      <c r="Z365">
        <v>5.0982823621558699</v>
      </c>
      <c r="AA365" s="5">
        <v>4.1666999999999996</v>
      </c>
    </row>
    <row r="366" spans="1:27" x14ac:dyDescent="0.15">
      <c r="A366" s="5">
        <v>1966</v>
      </c>
      <c r="B366">
        <v>177.9</v>
      </c>
      <c r="C366" s="5">
        <f t="shared" si="8"/>
        <v>797.31052499999998</v>
      </c>
      <c r="D366">
        <v>0.18975</v>
      </c>
      <c r="E366" s="5">
        <f xml:space="preserve"> fred!J97</f>
        <v>195686</v>
      </c>
      <c r="F366" s="5">
        <v>0</v>
      </c>
      <c r="G366" s="5">
        <f xml:space="preserve"> fred!L97</f>
        <v>3.9</v>
      </c>
      <c r="H366" s="7">
        <v>0</v>
      </c>
      <c r="I366">
        <v>4201.8999999999996</v>
      </c>
      <c r="J366">
        <v>132</v>
      </c>
      <c r="K366">
        <v>15</v>
      </c>
      <c r="L366" s="5">
        <v>4.6100000000000003</v>
      </c>
      <c r="M366" s="5">
        <v>0</v>
      </c>
      <c r="N366">
        <v>3970</v>
      </c>
      <c r="O366">
        <v>3952.9749999999999</v>
      </c>
      <c r="P366" s="5">
        <f xml:space="preserve"> fred!L97</f>
        <v>3.9</v>
      </c>
      <c r="Q366">
        <v>4201.8999999999996</v>
      </c>
      <c r="R366">
        <v>0.18975</v>
      </c>
      <c r="S366">
        <f t="shared" si="9"/>
        <v>797.31052499999998</v>
      </c>
      <c r="T366">
        <v>194.6</v>
      </c>
      <c r="U366">
        <v>263.52820000000003</v>
      </c>
      <c r="V366">
        <v>130.17407</v>
      </c>
      <c r="W366">
        <v>141.75550999999999</v>
      </c>
      <c r="X366">
        <v>150.1</v>
      </c>
      <c r="Y366">
        <v>5.3733940087603704</v>
      </c>
      <c r="Z366">
        <v>5.1097798739217497</v>
      </c>
      <c r="AA366" s="5">
        <v>4.6100000000000003</v>
      </c>
    </row>
    <row r="367" spans="1:27" x14ac:dyDescent="0.15">
      <c r="A367" s="5">
        <v>1966.25</v>
      </c>
      <c r="B367">
        <v>182.6</v>
      </c>
      <c r="C367" s="5">
        <f t="shared" si="8"/>
        <v>807.15602100000012</v>
      </c>
      <c r="D367">
        <v>0.19131000000000001</v>
      </c>
      <c r="E367" s="5">
        <f xml:space="preserve"> fred!J98</f>
        <v>196183</v>
      </c>
      <c r="F367" s="5">
        <v>0</v>
      </c>
      <c r="G367" s="5">
        <f xml:space="preserve"> fred!L98</f>
        <v>3.8</v>
      </c>
      <c r="H367" s="7">
        <v>1</v>
      </c>
      <c r="I367">
        <v>4219.1000000000004</v>
      </c>
      <c r="J367">
        <v>136.69999999999999</v>
      </c>
      <c r="K367">
        <v>15.40001</v>
      </c>
      <c r="L367" s="5">
        <v>4.5867000000000004</v>
      </c>
      <c r="M367" s="5">
        <v>0</v>
      </c>
      <c r="N367">
        <v>4014</v>
      </c>
      <c r="O367">
        <v>3988.7379999999998</v>
      </c>
      <c r="P367" s="5">
        <f xml:space="preserve"> fred!L98</f>
        <v>3.8</v>
      </c>
      <c r="Q367">
        <v>4219.1000000000004</v>
      </c>
      <c r="R367">
        <v>0.19131000000000001</v>
      </c>
      <c r="S367">
        <f t="shared" si="9"/>
        <v>807.15602100000012</v>
      </c>
      <c r="T367">
        <v>200.6</v>
      </c>
      <c r="U367">
        <v>263.69990000000001</v>
      </c>
      <c r="V367">
        <v>145.93031999999999</v>
      </c>
      <c r="W367">
        <v>149.58647999999999</v>
      </c>
      <c r="X367">
        <v>155.30000000000001</v>
      </c>
      <c r="Y367">
        <v>5.3920598526325003</v>
      </c>
      <c r="Z367">
        <v>5.12203777991094</v>
      </c>
      <c r="AA367" s="5">
        <v>4.5867000000000004</v>
      </c>
    </row>
    <row r="368" spans="1:27" x14ac:dyDescent="0.15">
      <c r="A368" s="5">
        <v>1966.5</v>
      </c>
      <c r="B368">
        <v>190.4</v>
      </c>
      <c r="C368" s="5">
        <f t="shared" si="8"/>
        <v>820.81796399999996</v>
      </c>
      <c r="D368">
        <v>0.19317000000000001</v>
      </c>
      <c r="E368" s="5">
        <f xml:space="preserve"> fred!J99</f>
        <v>196769</v>
      </c>
      <c r="F368" s="5">
        <v>0</v>
      </c>
      <c r="G368" s="5">
        <f xml:space="preserve"> fred!L99</f>
        <v>3.8</v>
      </c>
      <c r="H368" s="7">
        <v>11</v>
      </c>
      <c r="I368">
        <v>4249.2</v>
      </c>
      <c r="J368">
        <v>139.1</v>
      </c>
      <c r="K368">
        <v>19.599989999999998</v>
      </c>
      <c r="L368" s="5">
        <v>5.0433000000000003</v>
      </c>
      <c r="M368" s="5">
        <v>0</v>
      </c>
      <c r="N368">
        <v>4059</v>
      </c>
      <c r="O368">
        <v>4024.7869999999998</v>
      </c>
      <c r="P368" s="5">
        <f xml:space="preserve"> fred!L99</f>
        <v>3.8</v>
      </c>
      <c r="Q368">
        <v>4249.2</v>
      </c>
      <c r="R368">
        <v>0.19317000000000001</v>
      </c>
      <c r="S368">
        <f t="shared" si="9"/>
        <v>820.81796399999996</v>
      </c>
      <c r="T368">
        <v>204.6</v>
      </c>
      <c r="U368">
        <v>263.25740000000002</v>
      </c>
      <c r="V368">
        <v>144.97049000000001</v>
      </c>
      <c r="W368">
        <v>169.38907</v>
      </c>
      <c r="X368">
        <v>161.69999999999999</v>
      </c>
      <c r="Y368">
        <v>5.4109327169919101</v>
      </c>
      <c r="Z368">
        <v>5.1350468806404503</v>
      </c>
      <c r="AA368" s="5">
        <v>5.0433000000000003</v>
      </c>
    </row>
    <row r="369" spans="1:27" x14ac:dyDescent="0.15">
      <c r="A369" s="5">
        <v>1966.75</v>
      </c>
      <c r="B369">
        <v>194.7</v>
      </c>
      <c r="C369" s="5">
        <f t="shared" si="8"/>
        <v>834.87773600000014</v>
      </c>
      <c r="D369">
        <v>0.19481000000000001</v>
      </c>
      <c r="E369" s="5">
        <f xml:space="preserve"> fred!J100</f>
        <v>197392</v>
      </c>
      <c r="F369" s="5">
        <v>0</v>
      </c>
      <c r="G369" s="5">
        <f xml:space="preserve"> fred!L100</f>
        <v>3.7</v>
      </c>
      <c r="H369" s="7">
        <v>21.8</v>
      </c>
      <c r="I369">
        <v>4285.6000000000004</v>
      </c>
      <c r="J369">
        <v>141.80000000000001</v>
      </c>
      <c r="K369">
        <v>22</v>
      </c>
      <c r="L369" s="5">
        <v>5.21</v>
      </c>
      <c r="M369" s="5">
        <v>0</v>
      </c>
      <c r="N369">
        <v>4105</v>
      </c>
      <c r="O369">
        <v>4061.1109999999999</v>
      </c>
      <c r="P369" s="5">
        <f xml:space="preserve"> fred!L100</f>
        <v>3.7</v>
      </c>
      <c r="Q369">
        <v>4285.6000000000004</v>
      </c>
      <c r="R369">
        <v>0.19481000000000001</v>
      </c>
      <c r="S369">
        <f t="shared" si="9"/>
        <v>834.87773600000014</v>
      </c>
      <c r="T369">
        <v>208.5</v>
      </c>
      <c r="U369">
        <v>263.08839999999998</v>
      </c>
      <c r="V369">
        <v>140.67158000000001</v>
      </c>
      <c r="W369">
        <v>174.07579000000001</v>
      </c>
      <c r="X369">
        <v>166.7</v>
      </c>
      <c r="Y369">
        <v>5.43002015126266</v>
      </c>
      <c r="Z369">
        <v>5.1487966545894697</v>
      </c>
      <c r="AA369" s="5">
        <v>5.21</v>
      </c>
    </row>
    <row r="370" spans="1:27" x14ac:dyDescent="0.15">
      <c r="A370" s="5">
        <v>1967</v>
      </c>
      <c r="B370">
        <v>203.6</v>
      </c>
      <c r="C370" s="5">
        <f t="shared" si="8"/>
        <v>846.03693799999985</v>
      </c>
      <c r="D370">
        <v>0.19561999999999999</v>
      </c>
      <c r="E370" s="5">
        <f xml:space="preserve"> fred!J101</f>
        <v>197888</v>
      </c>
      <c r="F370" s="5">
        <v>0</v>
      </c>
      <c r="G370" s="5">
        <f xml:space="preserve"> fred!L101</f>
        <v>3.8</v>
      </c>
      <c r="H370" s="7">
        <v>38.799999999999997</v>
      </c>
      <c r="I370">
        <v>4324.8999999999996</v>
      </c>
      <c r="J370">
        <v>142.6</v>
      </c>
      <c r="K370">
        <v>30.8</v>
      </c>
      <c r="L370" s="5">
        <v>4.5133000000000001</v>
      </c>
      <c r="M370" s="5">
        <v>0</v>
      </c>
      <c r="N370">
        <v>4152</v>
      </c>
      <c r="O370">
        <v>4097.723</v>
      </c>
      <c r="P370" s="5">
        <f xml:space="preserve"> fred!L101</f>
        <v>3.8</v>
      </c>
      <c r="Q370">
        <v>4324.8999999999996</v>
      </c>
      <c r="R370">
        <v>0.19561999999999999</v>
      </c>
      <c r="S370">
        <f t="shared" si="9"/>
        <v>846.03693799999985</v>
      </c>
      <c r="T370">
        <v>210.6</v>
      </c>
      <c r="U370">
        <v>263.99860000000001</v>
      </c>
      <c r="V370">
        <v>149.85963000000001</v>
      </c>
      <c r="W370">
        <v>147.61734000000001</v>
      </c>
      <c r="X370">
        <v>176.5</v>
      </c>
      <c r="Y370">
        <v>5.44932809393607</v>
      </c>
      <c r="Z370">
        <v>5.1632752451903503</v>
      </c>
      <c r="AA370" s="5">
        <v>4.5133000000000001</v>
      </c>
    </row>
    <row r="371" spans="1:27" x14ac:dyDescent="0.15">
      <c r="A371" s="5">
        <v>1967.25</v>
      </c>
      <c r="B371">
        <v>204.8</v>
      </c>
      <c r="C371" s="5">
        <f t="shared" si="8"/>
        <v>851.06570699999997</v>
      </c>
      <c r="D371">
        <v>0.19661000000000001</v>
      </c>
      <c r="E371" s="5">
        <f xml:space="preserve"> fred!J102</f>
        <v>198369</v>
      </c>
      <c r="F371" s="5">
        <v>0</v>
      </c>
      <c r="G371" s="5">
        <f xml:space="preserve"> fred!L102</f>
        <v>3.8</v>
      </c>
      <c r="H371" s="7">
        <v>6</v>
      </c>
      <c r="I371">
        <v>4328.7</v>
      </c>
      <c r="J371">
        <v>143.69999999999999</v>
      </c>
      <c r="K371">
        <v>29.099989999999998</v>
      </c>
      <c r="L371" s="5">
        <v>3.66</v>
      </c>
      <c r="M371" s="5">
        <v>0</v>
      </c>
      <c r="N371">
        <v>4198</v>
      </c>
      <c r="O371">
        <v>4134.634</v>
      </c>
      <c r="P371" s="5">
        <f xml:space="preserve"> fred!L102</f>
        <v>3.8</v>
      </c>
      <c r="Q371">
        <v>4328.7</v>
      </c>
      <c r="R371">
        <v>0.19661000000000001</v>
      </c>
      <c r="S371">
        <f t="shared" si="9"/>
        <v>851.06570699999997</v>
      </c>
      <c r="T371">
        <v>212.7</v>
      </c>
      <c r="U371">
        <v>266.59989999999999</v>
      </c>
      <c r="V371">
        <v>159.78632999999999</v>
      </c>
      <c r="W371">
        <v>138.77382</v>
      </c>
      <c r="X371">
        <v>175.7</v>
      </c>
      <c r="Y371">
        <v>5.4688607534832903</v>
      </c>
      <c r="Z371">
        <v>5.1784693470787602</v>
      </c>
      <c r="AA371" s="5">
        <v>3.66</v>
      </c>
    </row>
    <row r="372" spans="1:27" x14ac:dyDescent="0.15">
      <c r="A372" s="5">
        <v>1967.5</v>
      </c>
      <c r="B372">
        <v>209.4</v>
      </c>
      <c r="C372" s="5">
        <f t="shared" si="8"/>
        <v>866.62718900000004</v>
      </c>
      <c r="D372">
        <v>0.19849</v>
      </c>
      <c r="E372" s="5">
        <f xml:space="preserve"> fred!J103</f>
        <v>198912</v>
      </c>
      <c r="F372" s="5">
        <v>0</v>
      </c>
      <c r="G372" s="5">
        <f xml:space="preserve"> fred!L103</f>
        <v>3.8</v>
      </c>
      <c r="H372" s="7">
        <v>3.8</v>
      </c>
      <c r="I372">
        <v>4366.1000000000004</v>
      </c>
      <c r="J372">
        <v>147.19999999999999</v>
      </c>
      <c r="K372">
        <v>31</v>
      </c>
      <c r="L372" s="5">
        <v>4.3</v>
      </c>
      <c r="M372" s="5">
        <v>0</v>
      </c>
      <c r="N372">
        <v>4245</v>
      </c>
      <c r="O372">
        <v>4171.8379999999997</v>
      </c>
      <c r="P372" s="5">
        <f xml:space="preserve"> fred!L103</f>
        <v>3.8</v>
      </c>
      <c r="Q372">
        <v>4366.1000000000004</v>
      </c>
      <c r="R372">
        <v>0.19849</v>
      </c>
      <c r="S372">
        <f t="shared" si="9"/>
        <v>866.62718900000004</v>
      </c>
      <c r="T372">
        <v>218.9</v>
      </c>
      <c r="U372">
        <v>272.43529999999998</v>
      </c>
      <c r="V372">
        <v>147.64352</v>
      </c>
      <c r="W372">
        <v>175.82246000000001</v>
      </c>
      <c r="X372">
        <v>181.5</v>
      </c>
      <c r="Y372">
        <v>5.4886206890474298</v>
      </c>
      <c r="Z372">
        <v>5.1943642916151296</v>
      </c>
      <c r="AA372" s="5">
        <v>4.3</v>
      </c>
    </row>
    <row r="373" spans="1:27" x14ac:dyDescent="0.15">
      <c r="A373" s="5">
        <v>1967.75</v>
      </c>
      <c r="B373">
        <v>214.4</v>
      </c>
      <c r="C373" s="5">
        <f t="shared" si="8"/>
        <v>883.18880399999989</v>
      </c>
      <c r="D373">
        <v>0.20066999999999999</v>
      </c>
      <c r="E373" s="5">
        <f xml:space="preserve"> fred!J104</f>
        <v>199489</v>
      </c>
      <c r="F373" s="5">
        <v>0</v>
      </c>
      <c r="G373" s="5">
        <f xml:space="preserve"> fred!L104</f>
        <v>3.9</v>
      </c>
      <c r="H373" s="7">
        <v>-10</v>
      </c>
      <c r="I373">
        <v>4401.2</v>
      </c>
      <c r="J373">
        <v>151.5</v>
      </c>
      <c r="K373">
        <v>29</v>
      </c>
      <c r="L373" s="5">
        <v>4.7533000000000003</v>
      </c>
      <c r="M373" s="5">
        <v>0</v>
      </c>
      <c r="N373">
        <v>4291</v>
      </c>
      <c r="O373">
        <v>4209.3209999999999</v>
      </c>
      <c r="P373" s="5">
        <f xml:space="preserve"> fred!L104</f>
        <v>3.9</v>
      </c>
      <c r="Q373">
        <v>4401.2</v>
      </c>
      <c r="R373">
        <v>0.20066999999999999</v>
      </c>
      <c r="S373">
        <f t="shared" si="9"/>
        <v>883.18880399999989</v>
      </c>
      <c r="T373">
        <v>225.5</v>
      </c>
      <c r="U373">
        <v>279.35199999999998</v>
      </c>
      <c r="V373">
        <v>149.53262000000001</v>
      </c>
      <c r="W373">
        <v>171.4153</v>
      </c>
      <c r="X373">
        <v>183.5</v>
      </c>
      <c r="Y373">
        <v>5.5086087909107899</v>
      </c>
      <c r="Z373">
        <v>5.2109440316905298</v>
      </c>
      <c r="AA373" s="5">
        <v>4.7533000000000003</v>
      </c>
    </row>
    <row r="374" spans="1:27" x14ac:dyDescent="0.15">
      <c r="A374" s="5">
        <v>1968</v>
      </c>
      <c r="B374">
        <v>220.9</v>
      </c>
      <c r="C374" s="5">
        <f t="shared" si="8"/>
        <v>911.14274000000012</v>
      </c>
      <c r="D374">
        <v>0.2029</v>
      </c>
      <c r="E374" s="5">
        <f xml:space="preserve"> fred!J105</f>
        <v>199928</v>
      </c>
      <c r="F374" s="5">
        <v>0</v>
      </c>
      <c r="G374" s="5">
        <f xml:space="preserve"> fred!L105</f>
        <v>3.7</v>
      </c>
      <c r="H374" s="7">
        <v>5</v>
      </c>
      <c r="I374">
        <v>4490.6000000000004</v>
      </c>
      <c r="J374">
        <v>160.30000000000001</v>
      </c>
      <c r="K374">
        <v>25.799990000000001</v>
      </c>
      <c r="L374" s="5">
        <v>5.05</v>
      </c>
      <c r="M374" s="5">
        <v>0</v>
      </c>
      <c r="N374">
        <v>4337</v>
      </c>
      <c r="O374">
        <v>4247.0990000000002</v>
      </c>
      <c r="P374" s="5">
        <f xml:space="preserve"> fred!L105</f>
        <v>3.7</v>
      </c>
      <c r="Q374">
        <v>4490.6000000000004</v>
      </c>
      <c r="R374">
        <v>0.2029</v>
      </c>
      <c r="S374">
        <f t="shared" si="9"/>
        <v>911.14274000000012</v>
      </c>
      <c r="T374">
        <v>237.6</v>
      </c>
      <c r="U374">
        <v>285.70100000000002</v>
      </c>
      <c r="V374">
        <v>154.67411999999999</v>
      </c>
      <c r="W374">
        <v>180.32061999999999</v>
      </c>
      <c r="X374">
        <v>188.9</v>
      </c>
      <c r="Y374">
        <v>5.5288242607350204</v>
      </c>
      <c r="Z374">
        <v>5.2281911258317804</v>
      </c>
      <c r="AA374" s="5">
        <v>5.05</v>
      </c>
    </row>
    <row r="375" spans="1:27" x14ac:dyDescent="0.15">
      <c r="A375" s="5">
        <v>1968.25</v>
      </c>
      <c r="B375">
        <v>224.8</v>
      </c>
      <c r="C375" s="5">
        <f t="shared" si="8"/>
        <v>936.29465599999992</v>
      </c>
      <c r="D375">
        <v>0.20504</v>
      </c>
      <c r="E375" s="5">
        <f xml:space="preserve"> fred!J106</f>
        <v>200368</v>
      </c>
      <c r="F375" s="5">
        <v>0</v>
      </c>
      <c r="G375" s="5">
        <f xml:space="preserve"> fred!L106</f>
        <v>3.6</v>
      </c>
      <c r="H375" s="7">
        <v>-23.3</v>
      </c>
      <c r="I375">
        <v>4566.3999999999996</v>
      </c>
      <c r="J375">
        <v>165</v>
      </c>
      <c r="K375">
        <v>27.5</v>
      </c>
      <c r="L375" s="5">
        <v>5.52</v>
      </c>
      <c r="M375" s="5">
        <v>0</v>
      </c>
      <c r="N375">
        <v>4382</v>
      </c>
      <c r="O375">
        <v>4285.1760000000004</v>
      </c>
      <c r="P375" s="5">
        <f xml:space="preserve"> fred!L106</f>
        <v>3.6</v>
      </c>
      <c r="Q375">
        <v>4566.3999999999996</v>
      </c>
      <c r="R375">
        <v>0.20504</v>
      </c>
      <c r="S375">
        <f t="shared" si="9"/>
        <v>936.29465599999992</v>
      </c>
      <c r="T375">
        <v>244.4</v>
      </c>
      <c r="U375">
        <v>289.49979999999999</v>
      </c>
      <c r="V375">
        <v>160.04177000000001</v>
      </c>
      <c r="W375">
        <v>184.97763</v>
      </c>
      <c r="X375">
        <v>195.6</v>
      </c>
      <c r="Y375">
        <v>5.5492646915729598</v>
      </c>
      <c r="Z375">
        <v>5.2460868216216099</v>
      </c>
      <c r="AA375" s="5">
        <v>5.52</v>
      </c>
    </row>
    <row r="376" spans="1:27" x14ac:dyDescent="0.15">
      <c r="A376" s="5">
        <v>1968.5</v>
      </c>
      <c r="B376">
        <v>228.6</v>
      </c>
      <c r="C376" s="5">
        <f t="shared" si="8"/>
        <v>952.33105799999998</v>
      </c>
      <c r="D376">
        <v>0.20705999999999999</v>
      </c>
      <c r="E376" s="5">
        <f xml:space="preserve"> fred!J107</f>
        <v>200900</v>
      </c>
      <c r="F376" s="5">
        <v>0</v>
      </c>
      <c r="G376" s="5">
        <f xml:space="preserve"> fred!L107</f>
        <v>3.5</v>
      </c>
      <c r="H376" s="7">
        <v>0</v>
      </c>
      <c r="I376">
        <v>4599.3</v>
      </c>
      <c r="J376">
        <v>176.1</v>
      </c>
      <c r="K376">
        <v>19.100010000000001</v>
      </c>
      <c r="L376" s="5">
        <v>5.1966999999999999</v>
      </c>
      <c r="M376" s="5">
        <v>0</v>
      </c>
      <c r="N376">
        <v>4428</v>
      </c>
      <c r="O376">
        <v>4323.549</v>
      </c>
      <c r="P376" s="5">
        <f xml:space="preserve"> fred!L107</f>
        <v>3.5</v>
      </c>
      <c r="Q376">
        <v>4599.3</v>
      </c>
      <c r="R376">
        <v>0.20705999999999999</v>
      </c>
      <c r="S376">
        <f t="shared" si="9"/>
        <v>952.33105799999998</v>
      </c>
      <c r="T376">
        <v>258</v>
      </c>
      <c r="U376">
        <v>288.89409999999998</v>
      </c>
      <c r="V376">
        <v>179.75353999999999</v>
      </c>
      <c r="W376">
        <v>173.55242000000001</v>
      </c>
      <c r="X376">
        <v>198.5</v>
      </c>
      <c r="Y376">
        <v>5.5699258476532103</v>
      </c>
      <c r="Z376">
        <v>5.2646108384516701</v>
      </c>
      <c r="AA376" s="5">
        <v>5.1966999999999999</v>
      </c>
    </row>
    <row r="377" spans="1:27" x14ac:dyDescent="0.15">
      <c r="A377" s="5">
        <v>1968.75</v>
      </c>
      <c r="B377">
        <v>232.7</v>
      </c>
      <c r="C377" s="5">
        <f t="shared" si="8"/>
        <v>970.11180200000013</v>
      </c>
      <c r="D377">
        <v>0.20999000000000001</v>
      </c>
      <c r="E377" s="5">
        <f xml:space="preserve"> fred!J108</f>
        <v>201459</v>
      </c>
      <c r="F377" s="5">
        <v>0</v>
      </c>
      <c r="G377" s="5">
        <f xml:space="preserve"> fred!L108</f>
        <v>3.4</v>
      </c>
      <c r="H377" s="7">
        <v>0</v>
      </c>
      <c r="I377">
        <v>4619.8</v>
      </c>
      <c r="J377">
        <v>180.9</v>
      </c>
      <c r="K377">
        <v>18.3</v>
      </c>
      <c r="L377" s="5">
        <v>5.5867000000000004</v>
      </c>
      <c r="M377" s="5">
        <v>0</v>
      </c>
      <c r="N377">
        <v>4473</v>
      </c>
      <c r="O377">
        <v>4362.22</v>
      </c>
      <c r="P377" s="5">
        <f xml:space="preserve"> fred!L108</f>
        <v>3.4</v>
      </c>
      <c r="Q377">
        <v>4619.8</v>
      </c>
      <c r="R377">
        <v>0.20999000000000001</v>
      </c>
      <c r="S377">
        <f t="shared" si="9"/>
        <v>970.11180200000013</v>
      </c>
      <c r="T377">
        <v>264.8</v>
      </c>
      <c r="U377">
        <v>285.67230000000001</v>
      </c>
      <c r="V377">
        <v>184.14440999999999</v>
      </c>
      <c r="W377">
        <v>186.22164000000001</v>
      </c>
      <c r="X377">
        <v>202.6</v>
      </c>
      <c r="Y377">
        <v>5.5908015439396399</v>
      </c>
      <c r="Z377">
        <v>5.2837412496267797</v>
      </c>
      <c r="AA377" s="5">
        <v>5.5867000000000004</v>
      </c>
    </row>
    <row r="378" spans="1:27" x14ac:dyDescent="0.15">
      <c r="A378" s="5">
        <v>1969</v>
      </c>
      <c r="B378">
        <v>235</v>
      </c>
      <c r="C378" s="5">
        <f t="shared" ref="C378:C441" si="10">D378*I378</f>
        <v>995.41677200000004</v>
      </c>
      <c r="D378">
        <v>0.21217</v>
      </c>
      <c r="E378" s="5">
        <f xml:space="preserve"> fred!J109</f>
        <v>201888</v>
      </c>
      <c r="F378" s="5">
        <v>0</v>
      </c>
      <c r="G378" s="5">
        <f xml:space="preserve"> fred!L109</f>
        <v>3.4</v>
      </c>
      <c r="H378" s="7">
        <v>0</v>
      </c>
      <c r="I378">
        <v>4691.6000000000004</v>
      </c>
      <c r="J378">
        <v>190.3</v>
      </c>
      <c r="K378">
        <v>7.5</v>
      </c>
      <c r="L378" s="5">
        <v>6.0933000000000002</v>
      </c>
      <c r="M378" s="5">
        <v>0</v>
      </c>
      <c r="N378">
        <v>4518</v>
      </c>
      <c r="O378">
        <v>4401.1940000000004</v>
      </c>
      <c r="P378" s="5">
        <f xml:space="preserve"> fred!L109</f>
        <v>3.4</v>
      </c>
      <c r="Q378">
        <v>4691.6000000000004</v>
      </c>
      <c r="R378">
        <v>0.21217</v>
      </c>
      <c r="S378">
        <f t="shared" si="9"/>
        <v>995.41677200000004</v>
      </c>
      <c r="T378">
        <v>277.10000000000002</v>
      </c>
      <c r="U378">
        <v>281.51409999999998</v>
      </c>
      <c r="V378">
        <v>189.69695999999999</v>
      </c>
      <c r="W378">
        <v>189.48500999999999</v>
      </c>
      <c r="X378">
        <v>201.3</v>
      </c>
      <c r="Y378">
        <v>5.6118835254702999</v>
      </c>
      <c r="Z378">
        <v>5.3034543638409</v>
      </c>
      <c r="AA378" s="5">
        <v>6.0933000000000002</v>
      </c>
    </row>
    <row r="379" spans="1:27" x14ac:dyDescent="0.15">
      <c r="A379" s="5">
        <v>1969.25</v>
      </c>
      <c r="B379">
        <v>238.2</v>
      </c>
      <c r="C379" s="5">
        <f t="shared" si="10"/>
        <v>1011.3756959999999</v>
      </c>
      <c r="D379">
        <v>0.21487999999999999</v>
      </c>
      <c r="E379" s="5">
        <f xml:space="preserve"> fred!J110</f>
        <v>202333</v>
      </c>
      <c r="F379" s="5">
        <v>0</v>
      </c>
      <c r="G379" s="5">
        <f xml:space="preserve"> fred!L110</f>
        <v>3.4</v>
      </c>
      <c r="H379" s="7">
        <v>0</v>
      </c>
      <c r="I379">
        <v>4706.7</v>
      </c>
      <c r="J379">
        <v>193.4</v>
      </c>
      <c r="K379">
        <v>8.5</v>
      </c>
      <c r="L379" s="5">
        <v>6.1966999999999999</v>
      </c>
      <c r="M379" s="5">
        <v>0</v>
      </c>
      <c r="N379">
        <v>4563</v>
      </c>
      <c r="O379">
        <v>4440.4669999999996</v>
      </c>
      <c r="P379" s="5">
        <f xml:space="preserve"> fred!L110</f>
        <v>3.4</v>
      </c>
      <c r="Q379">
        <v>4706.7</v>
      </c>
      <c r="R379">
        <v>0.21487999999999999</v>
      </c>
      <c r="S379">
        <f t="shared" ref="S379:S442" si="11">Q379*R379</f>
        <v>1011.3756959999999</v>
      </c>
      <c r="T379">
        <v>282.60000000000002</v>
      </c>
      <c r="U379">
        <v>278.09980000000002</v>
      </c>
      <c r="V379">
        <v>193.93311</v>
      </c>
      <c r="W379">
        <v>185.30091999999999</v>
      </c>
      <c r="X379">
        <v>205.6</v>
      </c>
      <c r="Y379">
        <v>5.6331613464816996</v>
      </c>
      <c r="Z379">
        <v>5.32372460604679</v>
      </c>
      <c r="AA379" s="5">
        <v>6.1966999999999999</v>
      </c>
    </row>
    <row r="380" spans="1:27" x14ac:dyDescent="0.15">
      <c r="A380" s="5">
        <v>1969.5</v>
      </c>
      <c r="B380">
        <v>244</v>
      </c>
      <c r="C380" s="5">
        <f t="shared" si="10"/>
        <v>1031.9961900000001</v>
      </c>
      <c r="D380">
        <v>0.21790000000000001</v>
      </c>
      <c r="E380" s="5">
        <f xml:space="preserve"> fred!J111</f>
        <v>202881</v>
      </c>
      <c r="F380" s="5">
        <v>0</v>
      </c>
      <c r="G380" s="5">
        <f xml:space="preserve"> fred!L111</f>
        <v>3.6</v>
      </c>
      <c r="H380" s="7">
        <v>0</v>
      </c>
      <c r="I380">
        <v>4736.1000000000004</v>
      </c>
      <c r="J380">
        <v>191.1</v>
      </c>
      <c r="K380">
        <v>15.90001</v>
      </c>
      <c r="L380" s="5">
        <v>7.0232999999999999</v>
      </c>
      <c r="M380" s="5">
        <v>0</v>
      </c>
      <c r="N380">
        <v>4607</v>
      </c>
      <c r="O380">
        <v>4480.0460000000003</v>
      </c>
      <c r="P380" s="5">
        <f xml:space="preserve"> fred!L111</f>
        <v>3.6</v>
      </c>
      <c r="Q380">
        <v>4736.1000000000004</v>
      </c>
      <c r="R380">
        <v>0.21790000000000001</v>
      </c>
      <c r="S380">
        <f t="shared" si="11"/>
        <v>1031.9961900000001</v>
      </c>
      <c r="T380">
        <v>283.39999999999998</v>
      </c>
      <c r="U380">
        <v>276.86869999999999</v>
      </c>
      <c r="V380">
        <v>194.71833000000001</v>
      </c>
      <c r="W380">
        <v>192.05958000000001</v>
      </c>
      <c r="X380">
        <v>210.6</v>
      </c>
      <c r="Y380">
        <v>5.6546223493268002</v>
      </c>
      <c r="Z380">
        <v>5.3445244977427802</v>
      </c>
      <c r="AA380" s="5">
        <v>7.0232999999999999</v>
      </c>
    </row>
    <row r="381" spans="1:27" x14ac:dyDescent="0.15">
      <c r="A381" s="5">
        <v>1969.75</v>
      </c>
      <c r="B381">
        <v>244.3</v>
      </c>
      <c r="C381" s="5">
        <f t="shared" si="10"/>
        <v>1040.7580049999999</v>
      </c>
      <c r="D381">
        <v>0.22070999999999999</v>
      </c>
      <c r="E381" s="5">
        <f xml:space="preserve"> fred!J112</f>
        <v>203492</v>
      </c>
      <c r="F381" s="5">
        <v>0</v>
      </c>
      <c r="G381" s="5">
        <f xml:space="preserve"> fred!L112</f>
        <v>3.6</v>
      </c>
      <c r="H381" s="7">
        <v>0</v>
      </c>
      <c r="I381">
        <v>4715.5</v>
      </c>
      <c r="J381">
        <v>192.5</v>
      </c>
      <c r="K381">
        <v>17.799990000000001</v>
      </c>
      <c r="L381" s="5">
        <v>7.3532999999999999</v>
      </c>
      <c r="M381" s="5">
        <v>0</v>
      </c>
      <c r="N381">
        <v>4650</v>
      </c>
      <c r="O381">
        <v>4519.9319999999998</v>
      </c>
      <c r="P381" s="5">
        <f xml:space="preserve"> fred!L112</f>
        <v>3.6</v>
      </c>
      <c r="Q381">
        <v>4715.5</v>
      </c>
      <c r="R381">
        <v>0.22070999999999999</v>
      </c>
      <c r="S381">
        <f t="shared" si="11"/>
        <v>1040.7580049999999</v>
      </c>
      <c r="T381">
        <v>287.10000000000002</v>
      </c>
      <c r="U381">
        <v>277.52069999999998</v>
      </c>
      <c r="V381">
        <v>196.85002</v>
      </c>
      <c r="W381">
        <v>195.36886000000001</v>
      </c>
      <c r="X381">
        <v>213.9</v>
      </c>
      <c r="Y381">
        <v>5.6762516431972303</v>
      </c>
      <c r="Z381">
        <v>5.3658246367026603</v>
      </c>
      <c r="AA381" s="5">
        <v>7.3532999999999999</v>
      </c>
    </row>
    <row r="382" spans="1:27" x14ac:dyDescent="0.15">
      <c r="A382" s="5">
        <v>1970</v>
      </c>
      <c r="B382">
        <v>249.4</v>
      </c>
      <c r="C382" s="5">
        <f t="shared" si="10"/>
        <v>1053.543122</v>
      </c>
      <c r="D382">
        <v>0.22381999999999999</v>
      </c>
      <c r="E382" s="5">
        <f xml:space="preserve"> fred!J113</f>
        <v>204004</v>
      </c>
      <c r="F382" s="5">
        <v>1</v>
      </c>
      <c r="G382" s="5">
        <f xml:space="preserve"> fred!L113</f>
        <v>4.2</v>
      </c>
      <c r="H382" s="7">
        <v>-5</v>
      </c>
      <c r="I382">
        <v>4707.1000000000004</v>
      </c>
      <c r="J382">
        <v>186.4</v>
      </c>
      <c r="K382">
        <v>28</v>
      </c>
      <c r="L382" s="5">
        <v>7.21</v>
      </c>
      <c r="M382" s="5">
        <v>0</v>
      </c>
      <c r="N382">
        <v>4692</v>
      </c>
      <c r="O382">
        <v>4560.1149999999998</v>
      </c>
      <c r="P382" s="5">
        <f xml:space="preserve"> fred!L113</f>
        <v>4.2</v>
      </c>
      <c r="Q382">
        <v>4707.1000000000004</v>
      </c>
      <c r="R382">
        <v>0.22381999999999999</v>
      </c>
      <c r="S382">
        <f t="shared" si="11"/>
        <v>1053.543122</v>
      </c>
      <c r="T382">
        <v>283.8</v>
      </c>
      <c r="U382">
        <v>279.73930000000001</v>
      </c>
      <c r="V382">
        <v>188.74097</v>
      </c>
      <c r="W382">
        <v>193.49599000000001</v>
      </c>
      <c r="X382">
        <v>218.2</v>
      </c>
      <c r="Y382">
        <v>5.69803228266227</v>
      </c>
      <c r="Z382">
        <v>5.3875938761756803</v>
      </c>
      <c r="AA382" s="5">
        <v>7.21</v>
      </c>
    </row>
    <row r="383" spans="1:27" x14ac:dyDescent="0.15">
      <c r="A383" s="5">
        <v>1970.25</v>
      </c>
      <c r="B383">
        <v>250.7</v>
      </c>
      <c r="C383" s="5">
        <f t="shared" si="10"/>
        <v>1070.1128759999999</v>
      </c>
      <c r="D383">
        <v>0.22694</v>
      </c>
      <c r="E383" s="5">
        <f xml:space="preserve"> fred!J114</f>
        <v>204613</v>
      </c>
      <c r="F383" s="5">
        <v>1</v>
      </c>
      <c r="G383" s="5">
        <f xml:space="preserve"> fred!L114</f>
        <v>4.8</v>
      </c>
      <c r="H383" s="7">
        <v>-3</v>
      </c>
      <c r="I383">
        <v>4715.3999999999996</v>
      </c>
      <c r="J383">
        <v>187.4</v>
      </c>
      <c r="K383">
        <v>37</v>
      </c>
      <c r="L383" s="5">
        <v>6.6767000000000003</v>
      </c>
      <c r="M383" s="5">
        <v>0</v>
      </c>
      <c r="N383">
        <v>4733</v>
      </c>
      <c r="O383">
        <v>4600.6210000000001</v>
      </c>
      <c r="P383" s="5">
        <f xml:space="preserve"> fred!L114</f>
        <v>4.8</v>
      </c>
      <c r="Q383">
        <v>4715.3999999999996</v>
      </c>
      <c r="R383">
        <v>0.22694</v>
      </c>
      <c r="S383">
        <f t="shared" si="11"/>
        <v>1070.1128759999999</v>
      </c>
      <c r="T383">
        <v>287</v>
      </c>
      <c r="U383">
        <v>283.19979999999998</v>
      </c>
      <c r="V383">
        <v>190.91869</v>
      </c>
      <c r="W383">
        <v>201.67158000000001</v>
      </c>
      <c r="X383">
        <v>228.1</v>
      </c>
      <c r="Y383">
        <v>5.7199452460395497</v>
      </c>
      <c r="Z383">
        <v>5.4097993035864604</v>
      </c>
      <c r="AA383" s="5">
        <v>6.6767000000000003</v>
      </c>
    </row>
    <row r="384" spans="1:27" x14ac:dyDescent="0.15">
      <c r="A384" s="5">
        <v>1970.5</v>
      </c>
      <c r="B384">
        <v>256.2</v>
      </c>
      <c r="C384" s="5">
        <f t="shared" si="10"/>
        <v>1088.4473599999999</v>
      </c>
      <c r="D384">
        <v>0.2288</v>
      </c>
      <c r="E384" s="5">
        <f xml:space="preserve"> fred!J115</f>
        <v>205296</v>
      </c>
      <c r="F384" s="5">
        <v>1</v>
      </c>
      <c r="G384" s="5">
        <f xml:space="preserve"> fred!L115</f>
        <v>5.2</v>
      </c>
      <c r="H384" s="7">
        <v>0</v>
      </c>
      <c r="I384">
        <v>4757.2</v>
      </c>
      <c r="J384">
        <v>183.8</v>
      </c>
      <c r="K384">
        <v>42.900010000000002</v>
      </c>
      <c r="L384" s="5">
        <v>6.3266999999999998</v>
      </c>
      <c r="M384" s="5">
        <v>0</v>
      </c>
      <c r="N384">
        <v>4772</v>
      </c>
      <c r="O384">
        <v>4641.4290000000001</v>
      </c>
      <c r="P384" s="5">
        <f xml:space="preserve"> fred!L115</f>
        <v>5.2</v>
      </c>
      <c r="Q384">
        <v>4757.2</v>
      </c>
      <c r="R384">
        <v>0.2288</v>
      </c>
      <c r="S384">
        <f t="shared" si="11"/>
        <v>1088.4473599999999</v>
      </c>
      <c r="T384">
        <v>285.7</v>
      </c>
      <c r="U384">
        <v>287.60599999999999</v>
      </c>
      <c r="V384">
        <v>187.80006</v>
      </c>
      <c r="W384">
        <v>209.09191999999999</v>
      </c>
      <c r="X384">
        <v>230.3</v>
      </c>
      <c r="Y384">
        <v>5.7419700136144396</v>
      </c>
      <c r="Z384">
        <v>5.4324068187657604</v>
      </c>
      <c r="AA384" s="5">
        <v>6.3266999999999998</v>
      </c>
    </row>
    <row r="385" spans="1:27" x14ac:dyDescent="0.15">
      <c r="A385" s="5">
        <v>1970.75</v>
      </c>
      <c r="B385">
        <v>260.39999999999998</v>
      </c>
      <c r="C385" s="5">
        <f t="shared" si="10"/>
        <v>1091.478106</v>
      </c>
      <c r="D385">
        <v>0.23182</v>
      </c>
      <c r="E385" s="5">
        <f xml:space="preserve"> fred!J116</f>
        <v>206017</v>
      </c>
      <c r="F385" s="5">
        <v>1</v>
      </c>
      <c r="G385" s="5">
        <f xml:space="preserve"> fred!L116</f>
        <v>5.8</v>
      </c>
      <c r="H385" s="7">
        <v>0</v>
      </c>
      <c r="I385">
        <v>4708.3</v>
      </c>
      <c r="J385">
        <v>182.9</v>
      </c>
      <c r="K385">
        <v>48</v>
      </c>
      <c r="L385" s="5">
        <v>5.3532999999999999</v>
      </c>
      <c r="M385" s="5">
        <v>0</v>
      </c>
      <c r="N385">
        <v>4811</v>
      </c>
      <c r="O385">
        <v>4682.5460000000003</v>
      </c>
      <c r="P385" s="5">
        <f xml:space="preserve"> fred!L116</f>
        <v>5.8</v>
      </c>
      <c r="Q385">
        <v>4708.3</v>
      </c>
      <c r="R385">
        <v>0.23182</v>
      </c>
      <c r="S385">
        <f t="shared" si="11"/>
        <v>1091.478106</v>
      </c>
      <c r="T385">
        <v>286.3</v>
      </c>
      <c r="U385">
        <v>292.48079999999999</v>
      </c>
      <c r="V385">
        <v>186.13582</v>
      </c>
      <c r="W385">
        <v>200.92577</v>
      </c>
      <c r="X385">
        <v>234.6</v>
      </c>
      <c r="Y385">
        <v>5.7640851457270301</v>
      </c>
      <c r="Z385">
        <v>5.4553817117450203</v>
      </c>
      <c r="AA385" s="5">
        <v>5.3532999999999999</v>
      </c>
    </row>
    <row r="386" spans="1:27" x14ac:dyDescent="0.15">
      <c r="A386" s="5">
        <v>1971</v>
      </c>
      <c r="B386">
        <v>263.7</v>
      </c>
      <c r="C386" s="5">
        <f t="shared" si="10"/>
        <v>1137.8008480000001</v>
      </c>
      <c r="D386">
        <v>0.23536000000000001</v>
      </c>
      <c r="E386" s="5">
        <f xml:space="preserve"> fred!J117</f>
        <v>206663</v>
      </c>
      <c r="F386" s="5">
        <v>0</v>
      </c>
      <c r="G386" s="5">
        <f xml:space="preserve"> fred!L117</f>
        <v>5.9</v>
      </c>
      <c r="H386" s="7">
        <v>0</v>
      </c>
      <c r="I386">
        <v>4834.3</v>
      </c>
      <c r="J386">
        <v>187.5</v>
      </c>
      <c r="K386">
        <v>44.099989999999998</v>
      </c>
      <c r="L386" s="5">
        <v>3.84</v>
      </c>
      <c r="M386" s="5">
        <v>0</v>
      </c>
      <c r="N386">
        <v>4850</v>
      </c>
      <c r="O386">
        <v>4723.973</v>
      </c>
      <c r="P386" s="5">
        <f xml:space="preserve"> fred!L117</f>
        <v>5.9</v>
      </c>
      <c r="Q386">
        <v>4834.3</v>
      </c>
      <c r="R386">
        <v>0.23536000000000001</v>
      </c>
      <c r="S386">
        <f t="shared" si="11"/>
        <v>1137.8008480000001</v>
      </c>
      <c r="T386">
        <v>294.2</v>
      </c>
      <c r="U386">
        <v>297.69260000000003</v>
      </c>
      <c r="V386">
        <v>187.6199</v>
      </c>
      <c r="W386">
        <v>209.6352</v>
      </c>
      <c r="X386">
        <v>235.4</v>
      </c>
      <c r="Y386">
        <v>5.7862686607474201</v>
      </c>
      <c r="Z386">
        <v>5.4786890401488701</v>
      </c>
      <c r="AA386" s="5">
        <v>3.84</v>
      </c>
    </row>
    <row r="387" spans="1:27" x14ac:dyDescent="0.15">
      <c r="A387" s="5">
        <v>1971.25</v>
      </c>
      <c r="B387">
        <v>268</v>
      </c>
      <c r="C387" s="5">
        <f t="shared" si="10"/>
        <v>1159.3686739999998</v>
      </c>
      <c r="D387">
        <v>0.23846000000000001</v>
      </c>
      <c r="E387" s="5">
        <f xml:space="preserve"> fred!J118</f>
        <v>207262</v>
      </c>
      <c r="F387" s="5">
        <v>0</v>
      </c>
      <c r="G387" s="5">
        <f xml:space="preserve"> fred!L118</f>
        <v>5.9</v>
      </c>
      <c r="H387" s="7">
        <v>0</v>
      </c>
      <c r="I387">
        <v>4861.8999999999996</v>
      </c>
      <c r="J387">
        <v>190.4</v>
      </c>
      <c r="K387">
        <v>53.8</v>
      </c>
      <c r="L387" s="5">
        <v>4.25</v>
      </c>
      <c r="M387" s="5">
        <v>0</v>
      </c>
      <c r="N387">
        <v>4888</v>
      </c>
      <c r="O387">
        <v>4765.7250000000004</v>
      </c>
      <c r="P387" s="5">
        <f xml:space="preserve"> fred!L118</f>
        <v>5.9</v>
      </c>
      <c r="Q387">
        <v>4861.8999999999996</v>
      </c>
      <c r="R387">
        <v>0.23846000000000001</v>
      </c>
      <c r="S387">
        <f t="shared" si="11"/>
        <v>1159.3686739999998</v>
      </c>
      <c r="T387">
        <v>300.10000000000002</v>
      </c>
      <c r="U387">
        <v>302.99979999999999</v>
      </c>
      <c r="V387">
        <v>187.00024999999999</v>
      </c>
      <c r="W387">
        <v>221.0351</v>
      </c>
      <c r="X387">
        <v>248</v>
      </c>
      <c r="Y387">
        <v>5.8084986129605696</v>
      </c>
      <c r="Z387">
        <v>5.5022942062202098</v>
      </c>
      <c r="AA387" s="5">
        <v>4.25</v>
      </c>
    </row>
    <row r="388" spans="1:27" x14ac:dyDescent="0.15">
      <c r="A388" s="5">
        <v>1971.5</v>
      </c>
      <c r="B388">
        <v>271.7</v>
      </c>
      <c r="C388" s="5">
        <f t="shared" si="10"/>
        <v>1180.3120000000001</v>
      </c>
      <c r="D388">
        <v>0.24088000000000001</v>
      </c>
      <c r="E388" s="5">
        <f xml:space="preserve"> fred!J119</f>
        <v>207885</v>
      </c>
      <c r="F388" s="5">
        <v>0</v>
      </c>
      <c r="G388" s="5">
        <f xml:space="preserve"> fred!L119</f>
        <v>6</v>
      </c>
      <c r="H388" s="7">
        <v>0</v>
      </c>
      <c r="I388">
        <v>4900</v>
      </c>
      <c r="J388">
        <v>190.8</v>
      </c>
      <c r="K388">
        <v>53.399990000000003</v>
      </c>
      <c r="L388" s="5">
        <v>5.01</v>
      </c>
      <c r="M388" s="5">
        <v>0</v>
      </c>
      <c r="N388">
        <v>4925</v>
      </c>
      <c r="O388">
        <v>4807.7910000000002</v>
      </c>
      <c r="P388" s="5">
        <f xml:space="preserve"> fred!L119</f>
        <v>6</v>
      </c>
      <c r="Q388">
        <v>4900</v>
      </c>
      <c r="R388">
        <v>0.24088000000000001</v>
      </c>
      <c r="S388">
        <f t="shared" si="11"/>
        <v>1180.3120000000001</v>
      </c>
      <c r="T388">
        <v>303.8</v>
      </c>
      <c r="U388">
        <v>307.81389999999999</v>
      </c>
      <c r="V388">
        <v>194.56199000000001</v>
      </c>
      <c r="W388">
        <v>219.46297000000001</v>
      </c>
      <c r="X388">
        <v>248.4</v>
      </c>
      <c r="Y388">
        <v>5.83075317038276</v>
      </c>
      <c r="Z388">
        <v>5.5261630335129297</v>
      </c>
      <c r="AA388" s="5">
        <v>5.01</v>
      </c>
    </row>
    <row r="389" spans="1:27" x14ac:dyDescent="0.15">
      <c r="A389" s="5">
        <v>1971.75</v>
      </c>
      <c r="B389">
        <v>274</v>
      </c>
      <c r="C389" s="5">
        <f t="shared" si="10"/>
        <v>1193.585184</v>
      </c>
      <c r="D389">
        <v>0.24288000000000001</v>
      </c>
      <c r="E389" s="5">
        <f xml:space="preserve"> fred!J120</f>
        <v>208547</v>
      </c>
      <c r="F389" s="5">
        <v>0</v>
      </c>
      <c r="G389" s="5">
        <f xml:space="preserve"> fred!L120</f>
        <v>5.9</v>
      </c>
      <c r="H389" s="7">
        <v>0</v>
      </c>
      <c r="I389">
        <v>4914.3</v>
      </c>
      <c r="J389">
        <v>194.1</v>
      </c>
      <c r="K389">
        <v>50.900010000000002</v>
      </c>
      <c r="L389" s="5">
        <v>4.2300000000000004</v>
      </c>
      <c r="M389" s="5">
        <v>0</v>
      </c>
      <c r="N389">
        <v>4963</v>
      </c>
      <c r="O389">
        <v>4850.1779999999999</v>
      </c>
      <c r="P389" s="5">
        <f xml:space="preserve"> fred!L120</f>
        <v>5.9</v>
      </c>
      <c r="Q389">
        <v>4914.3</v>
      </c>
      <c r="R389">
        <v>0.24288000000000001</v>
      </c>
      <c r="S389">
        <f t="shared" si="11"/>
        <v>1193.585184</v>
      </c>
      <c r="T389">
        <v>310.39999999999998</v>
      </c>
      <c r="U389">
        <v>312.46660000000003</v>
      </c>
      <c r="V389">
        <v>199.98424</v>
      </c>
      <c r="W389">
        <v>222.01316</v>
      </c>
      <c r="X389">
        <v>251.6</v>
      </c>
      <c r="Y389">
        <v>5.8530105925316702</v>
      </c>
      <c r="Z389">
        <v>5.5502617432866801</v>
      </c>
      <c r="AA389" s="5">
        <v>4.2300000000000004</v>
      </c>
    </row>
    <row r="390" spans="1:27" x14ac:dyDescent="0.15">
      <c r="A390" s="5">
        <v>1972</v>
      </c>
      <c r="B390">
        <v>284.3</v>
      </c>
      <c r="C390" s="5">
        <f t="shared" si="10"/>
        <v>1233.7919359999999</v>
      </c>
      <c r="D390">
        <v>0.24664</v>
      </c>
      <c r="E390" s="5">
        <f xml:space="preserve"> fred!J121</f>
        <v>209063</v>
      </c>
      <c r="F390" s="5">
        <v>0</v>
      </c>
      <c r="G390" s="5">
        <f xml:space="preserve"> fred!L121</f>
        <v>5.8</v>
      </c>
      <c r="H390" s="7">
        <v>0</v>
      </c>
      <c r="I390">
        <v>5002.3999999999996</v>
      </c>
      <c r="J390">
        <v>213.1</v>
      </c>
      <c r="K390">
        <v>44.100009999999997</v>
      </c>
      <c r="L390" s="5">
        <v>3.4367000000000001</v>
      </c>
      <c r="M390" s="5">
        <v>0</v>
      </c>
      <c r="N390">
        <v>5002</v>
      </c>
      <c r="O390">
        <v>4892.8729999999996</v>
      </c>
      <c r="P390" s="5">
        <f xml:space="preserve"> fred!L121</f>
        <v>5.8</v>
      </c>
      <c r="Q390">
        <v>5002.3999999999996</v>
      </c>
      <c r="R390">
        <v>0.24664</v>
      </c>
      <c r="S390">
        <f t="shared" si="11"/>
        <v>1233.7919359999999</v>
      </c>
      <c r="T390">
        <v>334.3</v>
      </c>
      <c r="U390">
        <v>317.30889999999999</v>
      </c>
      <c r="V390">
        <v>205.52887999999999</v>
      </c>
      <c r="W390">
        <v>233.68458000000001</v>
      </c>
      <c r="X390">
        <v>263.60000000000002</v>
      </c>
      <c r="Y390">
        <v>5.8752493081717896</v>
      </c>
      <c r="Z390">
        <v>5.5745570306381103</v>
      </c>
      <c r="AA390" s="5">
        <v>3.4367000000000001</v>
      </c>
    </row>
    <row r="391" spans="1:27" x14ac:dyDescent="0.15">
      <c r="A391" s="5">
        <v>1972.25</v>
      </c>
      <c r="B391">
        <v>289</v>
      </c>
      <c r="C391" s="5">
        <f t="shared" si="10"/>
        <v>1270.1061450000002</v>
      </c>
      <c r="D391">
        <v>0.24815000000000001</v>
      </c>
      <c r="E391" s="5">
        <f xml:space="preserve"> fred!J122</f>
        <v>209552</v>
      </c>
      <c r="F391" s="5">
        <v>0</v>
      </c>
      <c r="G391" s="5">
        <f xml:space="preserve"> fred!L122</f>
        <v>5.7</v>
      </c>
      <c r="H391" s="7">
        <v>0</v>
      </c>
      <c r="I391">
        <v>5118.3</v>
      </c>
      <c r="J391">
        <v>216.5</v>
      </c>
      <c r="K391">
        <v>53.100009999999997</v>
      </c>
      <c r="L391" s="5">
        <v>3.77</v>
      </c>
      <c r="M391" s="5">
        <v>0</v>
      </c>
      <c r="N391">
        <v>5041</v>
      </c>
      <c r="O391">
        <v>4935.8919999999998</v>
      </c>
      <c r="P391" s="5">
        <f xml:space="preserve"> fred!L122</f>
        <v>5.7</v>
      </c>
      <c r="Q391">
        <v>5118.3</v>
      </c>
      <c r="R391">
        <v>0.24815000000000001</v>
      </c>
      <c r="S391">
        <f t="shared" si="11"/>
        <v>1270.1061450000002</v>
      </c>
      <c r="T391">
        <v>341.6</v>
      </c>
      <c r="U391">
        <v>322.39980000000003</v>
      </c>
      <c r="V391">
        <v>229.16092</v>
      </c>
      <c r="W391">
        <v>247.56328999999999</v>
      </c>
      <c r="X391">
        <v>274.2</v>
      </c>
      <c r="Y391">
        <v>5.8974477930570499</v>
      </c>
      <c r="Z391">
        <v>5.5990159404020998</v>
      </c>
      <c r="AA391" s="5">
        <v>3.77</v>
      </c>
    </row>
    <row r="392" spans="1:27" x14ac:dyDescent="0.15">
      <c r="A392" s="5">
        <v>1972.5</v>
      </c>
      <c r="B392">
        <v>286.3</v>
      </c>
      <c r="C392" s="5">
        <f t="shared" si="10"/>
        <v>1293.8293919999999</v>
      </c>
      <c r="D392">
        <v>0.25047999999999998</v>
      </c>
      <c r="E392" s="5">
        <f xml:space="preserve"> fred!J123</f>
        <v>210083</v>
      </c>
      <c r="F392" s="5">
        <v>0</v>
      </c>
      <c r="G392" s="5">
        <f xml:space="preserve"> fred!L123</f>
        <v>5.6</v>
      </c>
      <c r="H392" s="7">
        <v>0</v>
      </c>
      <c r="I392">
        <v>5165.3999999999996</v>
      </c>
      <c r="J392">
        <v>219.4</v>
      </c>
      <c r="K392">
        <v>40.399990000000003</v>
      </c>
      <c r="L392" s="5">
        <v>4.22</v>
      </c>
      <c r="M392" s="5">
        <v>0</v>
      </c>
      <c r="N392">
        <v>5081</v>
      </c>
      <c r="O392">
        <v>4979.2470000000003</v>
      </c>
      <c r="P392" s="5">
        <f xml:space="preserve"> fred!L123</f>
        <v>5.6</v>
      </c>
      <c r="Q392">
        <v>5165.3999999999996</v>
      </c>
      <c r="R392">
        <v>0.25047999999999998</v>
      </c>
      <c r="S392">
        <f t="shared" si="11"/>
        <v>1293.8293919999999</v>
      </c>
      <c r="T392">
        <v>347.1</v>
      </c>
      <c r="U392">
        <v>327.89569999999998</v>
      </c>
      <c r="V392">
        <v>221.72767999999999</v>
      </c>
      <c r="W392">
        <v>225.95418000000001</v>
      </c>
      <c r="X392">
        <v>264.8</v>
      </c>
      <c r="Y392">
        <v>5.9195844476920403</v>
      </c>
      <c r="Z392">
        <v>5.62360574285651</v>
      </c>
      <c r="AA392" s="5">
        <v>4.22</v>
      </c>
    </row>
    <row r="393" spans="1:27" x14ac:dyDescent="0.15">
      <c r="A393" s="5">
        <v>1972.75</v>
      </c>
      <c r="B393">
        <v>293.5</v>
      </c>
      <c r="C393" s="5">
        <f t="shared" si="10"/>
        <v>1332.0193919999999</v>
      </c>
      <c r="D393">
        <v>0.25366</v>
      </c>
      <c r="E393" s="5">
        <f xml:space="preserve"> fred!J124</f>
        <v>210652</v>
      </c>
      <c r="F393" s="5">
        <v>0</v>
      </c>
      <c r="G393" s="5">
        <f xml:space="preserve"> fred!L124</f>
        <v>5.4</v>
      </c>
      <c r="H393" s="7">
        <v>0</v>
      </c>
      <c r="I393">
        <v>5251.2</v>
      </c>
      <c r="J393">
        <v>227.1</v>
      </c>
      <c r="K393">
        <v>54.799990000000001</v>
      </c>
      <c r="L393" s="5">
        <v>4.8632999999999997</v>
      </c>
      <c r="M393" s="5">
        <v>0</v>
      </c>
      <c r="N393">
        <v>5122</v>
      </c>
      <c r="O393">
        <v>5022.92</v>
      </c>
      <c r="P393" s="5">
        <f xml:space="preserve"> fred!L124</f>
        <v>5.4</v>
      </c>
      <c r="Q393">
        <v>5251.2</v>
      </c>
      <c r="R393">
        <v>0.25366</v>
      </c>
      <c r="S393">
        <f t="shared" si="11"/>
        <v>1332.0193919999999</v>
      </c>
      <c r="T393">
        <v>358.6</v>
      </c>
      <c r="U393">
        <v>333.45420000000001</v>
      </c>
      <c r="V393">
        <v>224.07284999999999</v>
      </c>
      <c r="W393">
        <v>243.72714999999999</v>
      </c>
      <c r="X393">
        <v>287.3</v>
      </c>
      <c r="Y393">
        <v>5.9416374751335601</v>
      </c>
      <c r="Z393">
        <v>5.6482938092632704</v>
      </c>
      <c r="AA393" s="5">
        <v>4.8632999999999997</v>
      </c>
    </row>
    <row r="394" spans="1:27" x14ac:dyDescent="0.15">
      <c r="A394" s="5">
        <v>1973</v>
      </c>
      <c r="B394">
        <v>301.3</v>
      </c>
      <c r="C394" s="5">
        <f t="shared" si="10"/>
        <v>1380.6901050000001</v>
      </c>
      <c r="D394">
        <v>0.25661</v>
      </c>
      <c r="E394" s="5">
        <f xml:space="preserve"> fred!J125</f>
        <v>211120</v>
      </c>
      <c r="F394" s="5">
        <v>0</v>
      </c>
      <c r="G394" s="5">
        <f xml:space="preserve"> fred!L125</f>
        <v>4.9000000000000004</v>
      </c>
      <c r="H394" s="7">
        <v>0</v>
      </c>
      <c r="I394">
        <v>5380.5</v>
      </c>
      <c r="J394">
        <v>242.5</v>
      </c>
      <c r="K394">
        <v>36.900010000000002</v>
      </c>
      <c r="L394" s="5">
        <v>5.7</v>
      </c>
      <c r="M394" s="5">
        <v>0</v>
      </c>
      <c r="N394">
        <v>5165</v>
      </c>
      <c r="O394">
        <v>5066.9129999999996</v>
      </c>
      <c r="P394" s="5">
        <f xml:space="preserve"> fred!L125</f>
        <v>4.9000000000000004</v>
      </c>
      <c r="Q394">
        <v>5380.5</v>
      </c>
      <c r="R394">
        <v>0.25661</v>
      </c>
      <c r="S394">
        <f t="shared" si="11"/>
        <v>1380.6901050000001</v>
      </c>
      <c r="T394">
        <v>377.7</v>
      </c>
      <c r="U394">
        <v>338.0727</v>
      </c>
      <c r="V394">
        <v>236.06978000000001</v>
      </c>
      <c r="W394">
        <v>256.76736</v>
      </c>
      <c r="X394">
        <v>285.10000000000002</v>
      </c>
      <c r="Y394">
        <v>5.9635847588539797</v>
      </c>
      <c r="Z394">
        <v>5.6730474872785397</v>
      </c>
      <c r="AA394" s="5">
        <v>5.7</v>
      </c>
    </row>
    <row r="395" spans="1:27" x14ac:dyDescent="0.15">
      <c r="A395" s="5">
        <v>1973.25</v>
      </c>
      <c r="B395">
        <v>304.89999999999998</v>
      </c>
      <c r="C395" s="5">
        <f t="shared" si="10"/>
        <v>1417.6195799999998</v>
      </c>
      <c r="D395">
        <v>0.26051999999999997</v>
      </c>
      <c r="E395" s="5">
        <f xml:space="preserve"> fred!J126</f>
        <v>211581</v>
      </c>
      <c r="F395" s="5">
        <v>0</v>
      </c>
      <c r="G395" s="5">
        <f xml:space="preserve"> fred!L126</f>
        <v>4.9000000000000004</v>
      </c>
      <c r="H395" s="7">
        <v>0</v>
      </c>
      <c r="I395">
        <v>5441.5</v>
      </c>
      <c r="J395">
        <v>246.5</v>
      </c>
      <c r="K395">
        <v>42.099989999999998</v>
      </c>
      <c r="L395" s="5">
        <v>6.6032999999999999</v>
      </c>
      <c r="M395" s="5">
        <v>0</v>
      </c>
      <c r="N395">
        <v>5209</v>
      </c>
      <c r="O395">
        <v>5111.2430000000004</v>
      </c>
      <c r="P395" s="5">
        <f xml:space="preserve"> fred!L126</f>
        <v>4.9000000000000004</v>
      </c>
      <c r="Q395">
        <v>5441.5</v>
      </c>
      <c r="R395">
        <v>0.26051999999999997</v>
      </c>
      <c r="S395">
        <f t="shared" si="11"/>
        <v>1417.6195799999998</v>
      </c>
      <c r="T395">
        <v>383.9</v>
      </c>
      <c r="U395">
        <v>340.89980000000003</v>
      </c>
      <c r="V395">
        <v>241.32567</v>
      </c>
      <c r="W395">
        <v>256.37932000000001</v>
      </c>
      <c r="X395">
        <v>293.3</v>
      </c>
      <c r="Y395">
        <v>5.9854036406881903</v>
      </c>
      <c r="Z395">
        <v>5.6978338762647001</v>
      </c>
      <c r="AA395" s="5">
        <v>6.6032999999999999</v>
      </c>
    </row>
    <row r="396" spans="1:27" x14ac:dyDescent="0.15">
      <c r="A396" s="5">
        <v>1973.5</v>
      </c>
      <c r="B396">
        <v>305.60000000000002</v>
      </c>
      <c r="C396" s="5">
        <f t="shared" si="10"/>
        <v>1436.805331</v>
      </c>
      <c r="D396">
        <v>0.26549</v>
      </c>
      <c r="E396" s="5">
        <f xml:space="preserve"> fred!J127</f>
        <v>212097</v>
      </c>
      <c r="F396" s="5">
        <v>0</v>
      </c>
      <c r="G396" s="5">
        <f xml:space="preserve"> fred!L127</f>
        <v>4.8</v>
      </c>
      <c r="H396" s="7">
        <v>-5</v>
      </c>
      <c r="I396">
        <v>5411.9</v>
      </c>
      <c r="J396">
        <v>249.6</v>
      </c>
      <c r="K396">
        <v>31.200009999999999</v>
      </c>
      <c r="L396" s="5">
        <v>8.3232999999999997</v>
      </c>
      <c r="M396" s="5">
        <v>0</v>
      </c>
      <c r="N396">
        <v>5255</v>
      </c>
      <c r="O396">
        <v>5155.9070000000002</v>
      </c>
      <c r="P396" s="5">
        <f xml:space="preserve"> fred!L127</f>
        <v>4.8</v>
      </c>
      <c r="Q396">
        <v>5411.9</v>
      </c>
      <c r="R396">
        <v>0.26549</v>
      </c>
      <c r="S396">
        <f t="shared" si="11"/>
        <v>1436.805331</v>
      </c>
      <c r="T396">
        <v>390.5</v>
      </c>
      <c r="U396">
        <v>341.22359999999998</v>
      </c>
      <c r="V396">
        <v>254.71008</v>
      </c>
      <c r="W396">
        <v>259.71773999999999</v>
      </c>
      <c r="X396">
        <v>285.60000000000002</v>
      </c>
      <c r="Y396">
        <v>6.0070703988862899</v>
      </c>
      <c r="Z396">
        <v>5.7226193025366197</v>
      </c>
      <c r="AA396" s="5">
        <v>8.3232999999999997</v>
      </c>
    </row>
    <row r="397" spans="1:27" x14ac:dyDescent="0.15">
      <c r="A397" s="5">
        <v>1973.75</v>
      </c>
      <c r="B397">
        <v>313.7</v>
      </c>
      <c r="C397" s="5">
        <f t="shared" si="10"/>
        <v>1479.054048</v>
      </c>
      <c r="D397">
        <v>0.27077000000000001</v>
      </c>
      <c r="E397" s="5">
        <f xml:space="preserve"> fred!J128</f>
        <v>212631</v>
      </c>
      <c r="F397" s="5">
        <v>1</v>
      </c>
      <c r="G397" s="5">
        <f xml:space="preserve"> fred!L128</f>
        <v>4.8</v>
      </c>
      <c r="H397" s="7">
        <v>5</v>
      </c>
      <c r="I397">
        <v>5462.4</v>
      </c>
      <c r="J397">
        <v>258.39999999999998</v>
      </c>
      <c r="K397">
        <v>30.899989999999999</v>
      </c>
      <c r="L397" s="5">
        <v>7.5</v>
      </c>
      <c r="M397" s="5">
        <v>0</v>
      </c>
      <c r="N397">
        <v>5302</v>
      </c>
      <c r="O397">
        <v>5200.8919999999998</v>
      </c>
      <c r="P397" s="5">
        <f xml:space="preserve"> fred!L128</f>
        <v>4.8</v>
      </c>
      <c r="Q397">
        <v>5462.4</v>
      </c>
      <c r="R397">
        <v>0.27077000000000001</v>
      </c>
      <c r="S397">
        <f t="shared" si="11"/>
        <v>1479.054048</v>
      </c>
      <c r="T397">
        <v>402.1</v>
      </c>
      <c r="U397">
        <v>340.7457</v>
      </c>
      <c r="V397">
        <v>262.45999</v>
      </c>
      <c r="W397">
        <v>259.06331</v>
      </c>
      <c r="X397">
        <v>294.5</v>
      </c>
      <c r="Y397">
        <v>6.0285602262947897</v>
      </c>
      <c r="Z397">
        <v>5.7473692945753001</v>
      </c>
      <c r="AA397" s="5">
        <v>7.5</v>
      </c>
    </row>
    <row r="398" spans="1:27" x14ac:dyDescent="0.15">
      <c r="A398" s="5">
        <v>1974</v>
      </c>
      <c r="B398">
        <v>326.10000000000002</v>
      </c>
      <c r="C398" s="5">
        <f t="shared" si="10"/>
        <v>1494.6586400000001</v>
      </c>
      <c r="D398">
        <v>0.27592</v>
      </c>
      <c r="E398" s="5">
        <f xml:space="preserve"> fred!J129</f>
        <v>213072</v>
      </c>
      <c r="F398" s="5">
        <v>1</v>
      </c>
      <c r="G398" s="5">
        <f xml:space="preserve"> fred!L129</f>
        <v>5.0999999999999996</v>
      </c>
      <c r="H398" s="7">
        <v>0</v>
      </c>
      <c r="I398">
        <v>5417</v>
      </c>
      <c r="J398">
        <v>265.89999999999998</v>
      </c>
      <c r="K398">
        <v>34.299990000000001</v>
      </c>
      <c r="L398" s="5">
        <v>7.6166999999999998</v>
      </c>
      <c r="M398" s="5">
        <v>0</v>
      </c>
      <c r="N398">
        <v>5351</v>
      </c>
      <c r="O398">
        <v>5246.2129999999997</v>
      </c>
      <c r="P398" s="5">
        <f xml:space="preserve"> fred!L129</f>
        <v>5.0999999999999996</v>
      </c>
      <c r="Q398">
        <v>5417</v>
      </c>
      <c r="R398">
        <v>0.27592</v>
      </c>
      <c r="S398">
        <f t="shared" si="11"/>
        <v>1494.6586400000001</v>
      </c>
      <c r="T398">
        <v>411.4</v>
      </c>
      <c r="U398">
        <v>341.01889999999997</v>
      </c>
      <c r="V398">
        <v>261.27596999999997</v>
      </c>
      <c r="W398">
        <v>272.05997000000002</v>
      </c>
      <c r="X398">
        <v>305.5</v>
      </c>
      <c r="Y398">
        <v>6.0498471086897698</v>
      </c>
      <c r="Z398">
        <v>5.7720484582424501</v>
      </c>
      <c r="AA398" s="5">
        <v>7.6166999999999998</v>
      </c>
    </row>
    <row r="399" spans="1:27" x14ac:dyDescent="0.15">
      <c r="A399" s="5">
        <v>1974.25</v>
      </c>
      <c r="B399">
        <v>337.3</v>
      </c>
      <c r="C399" s="5">
        <f t="shared" si="10"/>
        <v>1534.2336240000002</v>
      </c>
      <c r="D399">
        <v>0.28248000000000001</v>
      </c>
      <c r="E399" s="5">
        <f xml:space="preserve"> fred!J130</f>
        <v>213520</v>
      </c>
      <c r="F399" s="5">
        <v>1</v>
      </c>
      <c r="G399" s="5">
        <f xml:space="preserve"> fred!L130</f>
        <v>5.2</v>
      </c>
      <c r="H399" s="7">
        <v>0</v>
      </c>
      <c r="I399">
        <v>5431.3</v>
      </c>
      <c r="J399">
        <v>276.39999999999998</v>
      </c>
      <c r="K399">
        <v>29</v>
      </c>
      <c r="L399" s="5">
        <v>8.1532999999999998</v>
      </c>
      <c r="M399" s="5">
        <v>0</v>
      </c>
      <c r="N399">
        <v>5400</v>
      </c>
      <c r="O399">
        <v>5291.87</v>
      </c>
      <c r="P399" s="5">
        <f xml:space="preserve"> fred!L130</f>
        <v>5.2</v>
      </c>
      <c r="Q399">
        <v>5431.3</v>
      </c>
      <c r="R399">
        <v>0.28248000000000001</v>
      </c>
      <c r="S399">
        <f t="shared" si="11"/>
        <v>1534.2336240000002</v>
      </c>
      <c r="T399">
        <v>426.5</v>
      </c>
      <c r="U399">
        <v>343.69979999999998</v>
      </c>
      <c r="V399">
        <v>274.44995999999998</v>
      </c>
      <c r="W399">
        <v>286.59501</v>
      </c>
      <c r="X399">
        <v>310.3</v>
      </c>
      <c r="Y399">
        <v>6.0709038032870799</v>
      </c>
      <c r="Z399">
        <v>5.7966204520304601</v>
      </c>
      <c r="AA399" s="5">
        <v>8.1532999999999998</v>
      </c>
    </row>
    <row r="400" spans="1:27" x14ac:dyDescent="0.15">
      <c r="A400" s="5">
        <v>1974.5</v>
      </c>
      <c r="B400">
        <v>348.3</v>
      </c>
      <c r="C400" s="5">
        <f t="shared" si="10"/>
        <v>1563.4267289999998</v>
      </c>
      <c r="D400">
        <v>0.29066999999999998</v>
      </c>
      <c r="E400" s="5">
        <f xml:space="preserve"> fred!J131</f>
        <v>214047</v>
      </c>
      <c r="F400" s="5">
        <v>1</v>
      </c>
      <c r="G400" s="5">
        <f xml:space="preserve"> fred!L131</f>
        <v>5.6</v>
      </c>
      <c r="H400" s="7">
        <v>0</v>
      </c>
      <c r="I400">
        <v>5378.7</v>
      </c>
      <c r="J400">
        <v>287.5</v>
      </c>
      <c r="K400">
        <v>39.699979999999996</v>
      </c>
      <c r="L400" s="5">
        <v>8.19</v>
      </c>
      <c r="M400" s="5">
        <v>0</v>
      </c>
      <c r="N400">
        <v>5451</v>
      </c>
      <c r="O400">
        <v>5337.8680000000004</v>
      </c>
      <c r="P400" s="5">
        <f xml:space="preserve"> fred!L131</f>
        <v>5.6</v>
      </c>
      <c r="Q400">
        <v>5378.7</v>
      </c>
      <c r="R400">
        <v>0.29066999999999998</v>
      </c>
      <c r="S400">
        <f t="shared" si="11"/>
        <v>1563.4267289999998</v>
      </c>
      <c r="T400">
        <v>442.4</v>
      </c>
      <c r="U400">
        <v>350.4787</v>
      </c>
      <c r="V400">
        <v>286.92894999999999</v>
      </c>
      <c r="W400">
        <v>304.13542999999999</v>
      </c>
      <c r="X400">
        <v>331.8</v>
      </c>
      <c r="Y400">
        <v>6.09170211745547</v>
      </c>
      <c r="Z400">
        <v>5.8210482623832798</v>
      </c>
      <c r="AA400" s="5">
        <v>8.19</v>
      </c>
    </row>
    <row r="401" spans="1:27" x14ac:dyDescent="0.15">
      <c r="A401" s="5">
        <v>1974.75</v>
      </c>
      <c r="B401">
        <v>360.8</v>
      </c>
      <c r="C401" s="5">
        <f t="shared" si="10"/>
        <v>1603.034956</v>
      </c>
      <c r="D401">
        <v>0.29923</v>
      </c>
      <c r="E401" s="5">
        <f xml:space="preserve"> fred!J132</f>
        <v>214619</v>
      </c>
      <c r="F401" s="5">
        <v>1</v>
      </c>
      <c r="G401" s="5">
        <f xml:space="preserve"> fred!L132</f>
        <v>6.6</v>
      </c>
      <c r="H401" s="7">
        <v>0</v>
      </c>
      <c r="I401">
        <v>5357.2</v>
      </c>
      <c r="J401">
        <v>284.2</v>
      </c>
      <c r="K401">
        <v>53.399990000000003</v>
      </c>
      <c r="L401" s="5">
        <v>7.36</v>
      </c>
      <c r="M401" s="5">
        <v>0</v>
      </c>
      <c r="N401">
        <v>5501</v>
      </c>
      <c r="O401">
        <v>5384.1980000000003</v>
      </c>
      <c r="P401" s="5">
        <f xml:space="preserve"> fred!L132</f>
        <v>6.6</v>
      </c>
      <c r="Q401">
        <v>5357.2</v>
      </c>
      <c r="R401">
        <v>0.29923</v>
      </c>
      <c r="S401">
        <f t="shared" si="11"/>
        <v>1603.034956</v>
      </c>
      <c r="T401">
        <v>439.7</v>
      </c>
      <c r="U401">
        <v>361.01459999999997</v>
      </c>
      <c r="V401">
        <v>291.73162000000002</v>
      </c>
      <c r="W401">
        <v>319.59926000000002</v>
      </c>
      <c r="X401">
        <v>342</v>
      </c>
      <c r="Y401">
        <v>6.1122129876599001</v>
      </c>
      <c r="Z401">
        <v>5.8452942791244098</v>
      </c>
      <c r="AA401" s="5">
        <v>7.36</v>
      </c>
    </row>
    <row r="402" spans="1:27" x14ac:dyDescent="0.15">
      <c r="A402" s="5">
        <v>1975</v>
      </c>
      <c r="B402">
        <v>371.7</v>
      </c>
      <c r="C402" s="5">
        <f t="shared" si="10"/>
        <v>1619.5273239999999</v>
      </c>
      <c r="D402">
        <v>0.30601</v>
      </c>
      <c r="E402" s="5">
        <f xml:space="preserve"> fred!J133</f>
        <v>215065</v>
      </c>
      <c r="F402" s="5">
        <v>1</v>
      </c>
      <c r="G402" s="5">
        <f xml:space="preserve"> fred!L133</f>
        <v>8.3000000000000007</v>
      </c>
      <c r="H402" s="7">
        <v>0</v>
      </c>
      <c r="I402">
        <v>5292.4</v>
      </c>
      <c r="J402">
        <v>277.8</v>
      </c>
      <c r="K402">
        <v>79.700010000000006</v>
      </c>
      <c r="L402" s="5">
        <v>5.75</v>
      </c>
      <c r="M402" s="5">
        <v>0</v>
      </c>
      <c r="N402">
        <v>5551</v>
      </c>
      <c r="O402">
        <v>5430.8590000000004</v>
      </c>
      <c r="P402" s="5">
        <f xml:space="preserve"> fred!L133</f>
        <v>8.3000000000000007</v>
      </c>
      <c r="Q402">
        <v>5292.4</v>
      </c>
      <c r="R402">
        <v>0.30601</v>
      </c>
      <c r="S402">
        <f t="shared" si="11"/>
        <v>1619.5273239999999</v>
      </c>
      <c r="T402">
        <v>435.1</v>
      </c>
      <c r="U402">
        <v>375.45359999999999</v>
      </c>
      <c r="V402">
        <v>286.77053999999998</v>
      </c>
      <c r="W402">
        <v>342.11138</v>
      </c>
      <c r="X402">
        <v>362</v>
      </c>
      <c r="Y402">
        <v>6.1324068586631899</v>
      </c>
      <c r="Z402">
        <v>5.8693206710290697</v>
      </c>
      <c r="AA402" s="5">
        <v>5.75</v>
      </c>
    </row>
    <row r="403" spans="1:27" x14ac:dyDescent="0.15">
      <c r="A403" s="5">
        <v>1975.25</v>
      </c>
      <c r="B403">
        <v>375.8</v>
      </c>
      <c r="C403" s="5">
        <f t="shared" si="10"/>
        <v>1656.4385879999998</v>
      </c>
      <c r="D403">
        <v>0.31058999999999998</v>
      </c>
      <c r="E403" s="5">
        <f xml:space="preserve"> fred!J134</f>
        <v>215548</v>
      </c>
      <c r="F403" s="5">
        <v>0</v>
      </c>
      <c r="G403" s="5">
        <f xml:space="preserve"> fred!L134</f>
        <v>8.9</v>
      </c>
      <c r="H403" s="7">
        <v>0</v>
      </c>
      <c r="I403">
        <v>5333.2</v>
      </c>
      <c r="J403">
        <v>244.8</v>
      </c>
      <c r="K403">
        <v>134.4</v>
      </c>
      <c r="L403" s="5">
        <v>5.3933</v>
      </c>
      <c r="M403" s="5">
        <v>0</v>
      </c>
      <c r="N403">
        <v>5599</v>
      </c>
      <c r="O403">
        <v>5477.8819999999996</v>
      </c>
      <c r="P403" s="5">
        <f xml:space="preserve"> fred!L134</f>
        <v>8.9</v>
      </c>
      <c r="Q403">
        <v>5333.2</v>
      </c>
      <c r="R403">
        <v>0.31058999999999998</v>
      </c>
      <c r="S403">
        <f t="shared" si="11"/>
        <v>1656.4385879999998</v>
      </c>
      <c r="T403">
        <v>406.2</v>
      </c>
      <c r="U403">
        <v>394.69979999999998</v>
      </c>
      <c r="V403">
        <v>250.92886999999999</v>
      </c>
      <c r="W403">
        <v>363.48192999999998</v>
      </c>
      <c r="X403">
        <v>384.1</v>
      </c>
      <c r="Y403">
        <v>6.1522546630151798</v>
      </c>
      <c r="Z403">
        <v>5.8930903615782197</v>
      </c>
      <c r="AA403" s="5">
        <v>5.3933</v>
      </c>
    </row>
    <row r="404" spans="1:27" x14ac:dyDescent="0.15">
      <c r="A404" s="5">
        <v>1975.5</v>
      </c>
      <c r="B404">
        <v>387</v>
      </c>
      <c r="C404" s="5">
        <f t="shared" si="10"/>
        <v>1713.812968</v>
      </c>
      <c r="D404">
        <v>0.31612000000000001</v>
      </c>
      <c r="E404" s="5">
        <f xml:space="preserve"> fred!J135</f>
        <v>216187</v>
      </c>
      <c r="F404" s="5">
        <v>0</v>
      </c>
      <c r="G404" s="5">
        <f xml:space="preserve"> fred!L135</f>
        <v>8.5</v>
      </c>
      <c r="H404" s="7">
        <v>0</v>
      </c>
      <c r="I404">
        <v>5421.4</v>
      </c>
      <c r="J404">
        <v>288.2</v>
      </c>
      <c r="K404">
        <v>99</v>
      </c>
      <c r="L404" s="5">
        <v>6.33</v>
      </c>
      <c r="M404" s="5">
        <v>0</v>
      </c>
      <c r="N404">
        <v>5647</v>
      </c>
      <c r="O404">
        <v>5525.2439999999997</v>
      </c>
      <c r="P404" s="5">
        <f xml:space="preserve"> fred!L135</f>
        <v>8.5</v>
      </c>
      <c r="Q404">
        <v>5421.4</v>
      </c>
      <c r="R404">
        <v>0.31612000000000001</v>
      </c>
      <c r="S404">
        <f t="shared" si="11"/>
        <v>1713.812968</v>
      </c>
      <c r="T404">
        <v>455.3</v>
      </c>
      <c r="U404">
        <v>414.98419999999999</v>
      </c>
      <c r="V404">
        <v>283.73881</v>
      </c>
      <c r="W404">
        <v>371.8734</v>
      </c>
      <c r="X404">
        <v>392.4</v>
      </c>
      <c r="Y404">
        <v>6.1717295008588504</v>
      </c>
      <c r="Z404">
        <v>5.9165687049321303</v>
      </c>
      <c r="AA404" s="5">
        <v>6.33</v>
      </c>
    </row>
    <row r="405" spans="1:27" x14ac:dyDescent="0.15">
      <c r="A405" s="5">
        <v>1975.75</v>
      </c>
      <c r="B405">
        <v>397.3</v>
      </c>
      <c r="C405" s="5">
        <f t="shared" si="10"/>
        <v>1765.8452159999999</v>
      </c>
      <c r="D405">
        <v>0.32139000000000001</v>
      </c>
      <c r="E405" s="5">
        <f xml:space="preserve"> fred!J136</f>
        <v>216763</v>
      </c>
      <c r="F405" s="5">
        <v>0</v>
      </c>
      <c r="G405" s="5">
        <f xml:space="preserve"> fred!L136</f>
        <v>8.3000000000000007</v>
      </c>
      <c r="H405" s="7">
        <v>0</v>
      </c>
      <c r="I405">
        <v>5494.4</v>
      </c>
      <c r="J405">
        <v>296.5</v>
      </c>
      <c r="K405">
        <v>100.6</v>
      </c>
      <c r="L405" s="5">
        <v>5.6266999999999996</v>
      </c>
      <c r="M405" s="5">
        <v>0</v>
      </c>
      <c r="N405">
        <v>5694</v>
      </c>
      <c r="O405">
        <v>5572.951</v>
      </c>
      <c r="P405" s="5">
        <f xml:space="preserve"> fred!L136</f>
        <v>8.3000000000000007</v>
      </c>
      <c r="Q405">
        <v>5494.4</v>
      </c>
      <c r="R405">
        <v>0.32139000000000001</v>
      </c>
      <c r="S405">
        <f t="shared" si="11"/>
        <v>1765.8452159999999</v>
      </c>
      <c r="T405">
        <v>467.2</v>
      </c>
      <c r="U405">
        <v>436.19600000000003</v>
      </c>
      <c r="V405">
        <v>292.74626000000001</v>
      </c>
      <c r="W405">
        <v>374.44718</v>
      </c>
      <c r="X405">
        <v>402.1</v>
      </c>
      <c r="Y405">
        <v>6.1908072200825304</v>
      </c>
      <c r="Z405">
        <v>5.9397240621607201</v>
      </c>
      <c r="AA405" s="5">
        <v>5.6266999999999996</v>
      </c>
    </row>
    <row r="406" spans="1:27" x14ac:dyDescent="0.15">
      <c r="A406" s="5">
        <v>1976</v>
      </c>
      <c r="B406">
        <v>402.9</v>
      </c>
      <c r="C406" s="5">
        <f t="shared" si="10"/>
        <v>1824.4955050000001</v>
      </c>
      <c r="D406">
        <v>0.32473000000000002</v>
      </c>
      <c r="E406" s="5">
        <f xml:space="preserve"> fred!J137</f>
        <v>217242</v>
      </c>
      <c r="F406" s="5">
        <v>0</v>
      </c>
      <c r="G406" s="5">
        <f xml:space="preserve"> fred!L137</f>
        <v>7.7</v>
      </c>
      <c r="H406" s="7">
        <v>4</v>
      </c>
      <c r="I406">
        <v>5618.5</v>
      </c>
      <c r="J406">
        <v>312.10000000000002</v>
      </c>
      <c r="K406">
        <v>89.100009999999997</v>
      </c>
      <c r="L406" s="5">
        <v>4.9166999999999996</v>
      </c>
      <c r="M406" s="5">
        <v>0</v>
      </c>
      <c r="N406">
        <v>5740</v>
      </c>
      <c r="O406">
        <v>5620.9840000000004</v>
      </c>
      <c r="P406" s="5">
        <f xml:space="preserve"> fred!L137</f>
        <v>7.7</v>
      </c>
      <c r="Q406">
        <v>5618.5</v>
      </c>
      <c r="R406">
        <v>0.32473000000000002</v>
      </c>
      <c r="S406">
        <f t="shared" si="11"/>
        <v>1824.4955050000001</v>
      </c>
      <c r="T406">
        <v>488.9</v>
      </c>
      <c r="U406">
        <v>457.22199999999998</v>
      </c>
      <c r="V406">
        <v>299.33300000000003</v>
      </c>
      <c r="W406">
        <v>367.69137999999998</v>
      </c>
      <c r="X406">
        <v>406.4</v>
      </c>
      <c r="Y406">
        <v>6.2094659968450099</v>
      </c>
      <c r="Z406">
        <v>5.9625273777652099</v>
      </c>
      <c r="AA406" s="5">
        <v>4.9166999999999996</v>
      </c>
    </row>
    <row r="407" spans="1:27" x14ac:dyDescent="0.15">
      <c r="A407" s="5">
        <v>1976.25</v>
      </c>
      <c r="B407">
        <v>403.2</v>
      </c>
      <c r="C407" s="5">
        <f t="shared" si="10"/>
        <v>1856.97783</v>
      </c>
      <c r="D407">
        <v>0.32802999999999999</v>
      </c>
      <c r="E407" s="5">
        <f xml:space="preserve"> fred!J138</f>
        <v>217691</v>
      </c>
      <c r="F407" s="5">
        <v>0</v>
      </c>
      <c r="G407" s="5">
        <f xml:space="preserve"> fred!L138</f>
        <v>7.6</v>
      </c>
      <c r="H407" s="7">
        <v>0</v>
      </c>
      <c r="I407">
        <v>5661</v>
      </c>
      <c r="J407">
        <v>319</v>
      </c>
      <c r="K407">
        <v>80.899990000000003</v>
      </c>
      <c r="L407" s="5">
        <v>5.1566999999999998</v>
      </c>
      <c r="M407" s="5">
        <v>0</v>
      </c>
      <c r="N407">
        <v>5786</v>
      </c>
      <c r="O407">
        <v>5669.3940000000002</v>
      </c>
      <c r="P407" s="5">
        <f xml:space="preserve"> fred!L138</f>
        <v>7.6</v>
      </c>
      <c r="Q407">
        <v>5661</v>
      </c>
      <c r="R407">
        <v>0.32802999999999999</v>
      </c>
      <c r="S407">
        <f t="shared" si="11"/>
        <v>1856.97783</v>
      </c>
      <c r="T407">
        <v>499.6</v>
      </c>
      <c r="U407">
        <v>477.39980000000003</v>
      </c>
      <c r="V407">
        <v>316.42191000000003</v>
      </c>
      <c r="W407">
        <v>373.15600000000001</v>
      </c>
      <c r="X407">
        <v>405.4</v>
      </c>
      <c r="Y407">
        <v>6.2276861164979103</v>
      </c>
      <c r="Z407">
        <v>5.9849519565227602</v>
      </c>
      <c r="AA407" s="5">
        <v>5.1566999999999998</v>
      </c>
    </row>
    <row r="408" spans="1:27" x14ac:dyDescent="0.15">
      <c r="A408" s="5">
        <v>1976.5</v>
      </c>
      <c r="B408">
        <v>404.9</v>
      </c>
      <c r="C408" s="5">
        <f t="shared" si="10"/>
        <v>1890.4929480000001</v>
      </c>
      <c r="D408">
        <v>0.33226</v>
      </c>
      <c r="E408" s="5">
        <f xml:space="preserve"> fred!J139</f>
        <v>218236</v>
      </c>
      <c r="F408" s="5">
        <v>0</v>
      </c>
      <c r="G408" s="5">
        <f xml:space="preserve"> fred!L139</f>
        <v>7.7</v>
      </c>
      <c r="H408" s="7">
        <v>0</v>
      </c>
      <c r="I408">
        <v>5689.8</v>
      </c>
      <c r="J408">
        <v>326.7</v>
      </c>
      <c r="K408">
        <v>85.099980000000002</v>
      </c>
      <c r="L408" s="5">
        <v>5.15</v>
      </c>
      <c r="M408" s="5">
        <v>0</v>
      </c>
      <c r="N408">
        <v>5832</v>
      </c>
      <c r="O408">
        <v>5718.1390000000001</v>
      </c>
      <c r="P408" s="5">
        <f xml:space="preserve"> fred!L139</f>
        <v>7.7</v>
      </c>
      <c r="Q408">
        <v>5689.8</v>
      </c>
      <c r="R408">
        <v>0.33226</v>
      </c>
      <c r="S408">
        <f t="shared" si="11"/>
        <v>1890.4929480000001</v>
      </c>
      <c r="T408">
        <v>511.1</v>
      </c>
      <c r="U408">
        <v>496.93669999999997</v>
      </c>
      <c r="V408">
        <v>329.02444000000003</v>
      </c>
      <c r="W408">
        <v>394.27803999999998</v>
      </c>
      <c r="X408">
        <v>417.3</v>
      </c>
      <c r="Y408">
        <v>6.2454493549268104</v>
      </c>
      <c r="Z408">
        <v>6.0069728406831304</v>
      </c>
      <c r="AA408" s="5">
        <v>5.15</v>
      </c>
    </row>
    <row r="409" spans="1:27" x14ac:dyDescent="0.15">
      <c r="A409" s="5">
        <v>1976.75</v>
      </c>
      <c r="B409">
        <v>412.3</v>
      </c>
      <c r="C409" s="5">
        <f t="shared" si="10"/>
        <v>1938.4448750000001</v>
      </c>
      <c r="D409">
        <v>0.33815000000000001</v>
      </c>
      <c r="E409" s="5">
        <f xml:space="preserve"> fred!J140</f>
        <v>218828</v>
      </c>
      <c r="F409" s="5">
        <v>0</v>
      </c>
      <c r="G409" s="5">
        <f xml:space="preserve"> fred!L140</f>
        <v>7.8</v>
      </c>
      <c r="H409" s="7">
        <v>0</v>
      </c>
      <c r="I409">
        <v>5732.5</v>
      </c>
      <c r="J409">
        <v>332.6</v>
      </c>
      <c r="K409">
        <v>91.299989999999994</v>
      </c>
      <c r="L409" s="5">
        <v>4.6733000000000002</v>
      </c>
      <c r="M409" s="5">
        <v>0</v>
      </c>
      <c r="N409">
        <v>5880</v>
      </c>
      <c r="O409">
        <v>5767.2370000000001</v>
      </c>
      <c r="P409" s="5">
        <f xml:space="preserve"> fred!L140</f>
        <v>7.8</v>
      </c>
      <c r="Q409">
        <v>5732.5</v>
      </c>
      <c r="R409">
        <v>0.33815000000000001</v>
      </c>
      <c r="S409">
        <f t="shared" si="11"/>
        <v>1938.4448750000001</v>
      </c>
      <c r="T409">
        <v>521.9</v>
      </c>
      <c r="U409">
        <v>515.30889999999999</v>
      </c>
      <c r="V409">
        <v>342.42241000000001</v>
      </c>
      <c r="W409">
        <v>400.49520000000001</v>
      </c>
      <c r="X409">
        <v>430</v>
      </c>
      <c r="Y409">
        <v>6.26273886033119</v>
      </c>
      <c r="Z409">
        <v>6.0285666875441599</v>
      </c>
      <c r="AA409" s="5">
        <v>4.6733000000000002</v>
      </c>
    </row>
    <row r="410" spans="1:27" x14ac:dyDescent="0.15">
      <c r="A410" s="5">
        <v>1977</v>
      </c>
      <c r="B410">
        <v>422.7</v>
      </c>
      <c r="C410" s="5">
        <f t="shared" si="10"/>
        <v>1992.5471279999999</v>
      </c>
      <c r="D410">
        <v>0.34359000000000001</v>
      </c>
      <c r="E410" s="5">
        <f xml:space="preserve"> fred!J141</f>
        <v>219342</v>
      </c>
      <c r="F410" s="5">
        <v>0</v>
      </c>
      <c r="G410" s="5">
        <f xml:space="preserve"> fred!L141</f>
        <v>7.5</v>
      </c>
      <c r="H410" s="7">
        <v>0</v>
      </c>
      <c r="I410">
        <v>5799.2</v>
      </c>
      <c r="J410">
        <v>347.3</v>
      </c>
      <c r="K410">
        <v>76.600009999999997</v>
      </c>
      <c r="L410" s="5">
        <v>4.63</v>
      </c>
      <c r="M410" s="5">
        <v>0</v>
      </c>
      <c r="N410">
        <v>5929</v>
      </c>
      <c r="O410">
        <v>5816.6840000000002</v>
      </c>
      <c r="P410" s="5">
        <f xml:space="preserve"> fred!L141</f>
        <v>7.5</v>
      </c>
      <c r="Q410">
        <v>5799.2</v>
      </c>
      <c r="R410">
        <v>0.34359000000000001</v>
      </c>
      <c r="S410">
        <f t="shared" si="11"/>
        <v>1992.5471279999999</v>
      </c>
      <c r="T410">
        <v>542.5</v>
      </c>
      <c r="U410">
        <v>532.45950000000005</v>
      </c>
      <c r="V410">
        <v>364.49874999999997</v>
      </c>
      <c r="W410">
        <v>409.53474</v>
      </c>
      <c r="X410">
        <v>435.9</v>
      </c>
      <c r="Y410">
        <v>6.2795392354611801</v>
      </c>
      <c r="Z410">
        <v>6.0497118474308103</v>
      </c>
      <c r="AA410" s="5">
        <v>4.63</v>
      </c>
    </row>
    <row r="411" spans="1:27" x14ac:dyDescent="0.15">
      <c r="A411" s="5">
        <v>1977.25</v>
      </c>
      <c r="B411">
        <v>433.1</v>
      </c>
      <c r="C411" s="5">
        <f t="shared" si="10"/>
        <v>2060.14833</v>
      </c>
      <c r="D411">
        <v>0.34841</v>
      </c>
      <c r="E411" s="5">
        <f xml:space="preserve"> fred!J142</f>
        <v>219863</v>
      </c>
      <c r="F411" s="5">
        <v>0</v>
      </c>
      <c r="G411" s="5">
        <f xml:space="preserve"> fred!L142</f>
        <v>7.1</v>
      </c>
      <c r="H411" s="7">
        <v>0</v>
      </c>
      <c r="I411">
        <v>5913</v>
      </c>
      <c r="J411">
        <v>361.3</v>
      </c>
      <c r="K411">
        <v>76.800020000000004</v>
      </c>
      <c r="L411" s="5">
        <v>4.84</v>
      </c>
      <c r="M411" s="5">
        <v>0</v>
      </c>
      <c r="N411">
        <v>5979</v>
      </c>
      <c r="O411">
        <v>5866.4880000000003</v>
      </c>
      <c r="P411" s="5">
        <f xml:space="preserve"> fred!L142</f>
        <v>7.1</v>
      </c>
      <c r="Q411">
        <v>5913</v>
      </c>
      <c r="R411">
        <v>0.34841</v>
      </c>
      <c r="S411">
        <f t="shared" si="11"/>
        <v>2060.14833</v>
      </c>
      <c r="T411">
        <v>561.9</v>
      </c>
      <c r="U411">
        <v>549.09969999999998</v>
      </c>
      <c r="V411">
        <v>386.29036000000002</v>
      </c>
      <c r="W411">
        <v>432.56398000000002</v>
      </c>
      <c r="X411">
        <v>443.6</v>
      </c>
      <c r="Y411">
        <v>6.29583662032804</v>
      </c>
      <c r="Z411">
        <v>6.0703884421013896</v>
      </c>
      <c r="AA411" s="5">
        <v>4.84</v>
      </c>
    </row>
    <row r="412" spans="1:27" x14ac:dyDescent="0.15">
      <c r="A412" s="5">
        <v>1977.5</v>
      </c>
      <c r="B412">
        <v>439.1</v>
      </c>
      <c r="C412" s="5">
        <f t="shared" si="10"/>
        <v>2122.4075200000002</v>
      </c>
      <c r="D412">
        <v>0.35270000000000001</v>
      </c>
      <c r="E412" s="5">
        <f xml:space="preserve"> fred!J143</f>
        <v>220462</v>
      </c>
      <c r="F412" s="5">
        <v>0</v>
      </c>
      <c r="G412" s="5">
        <f xml:space="preserve"> fred!L143</f>
        <v>6.9</v>
      </c>
      <c r="H412" s="7">
        <v>-5</v>
      </c>
      <c r="I412">
        <v>6017.6</v>
      </c>
      <c r="J412">
        <v>367.9</v>
      </c>
      <c r="K412">
        <v>81.899990000000003</v>
      </c>
      <c r="L412" s="5">
        <v>5.4966999999999997</v>
      </c>
      <c r="M412" s="5">
        <v>0</v>
      </c>
      <c r="N412">
        <v>6031</v>
      </c>
      <c r="O412">
        <v>5916.6629999999996</v>
      </c>
      <c r="P412" s="5">
        <f xml:space="preserve"> fred!L143</f>
        <v>6.9</v>
      </c>
      <c r="Q412">
        <v>6017.6</v>
      </c>
      <c r="R412">
        <v>0.35270000000000001</v>
      </c>
      <c r="S412">
        <f t="shared" si="11"/>
        <v>2122.4075200000002</v>
      </c>
      <c r="T412">
        <v>573.79999999999995</v>
      </c>
      <c r="U412">
        <v>565.92380000000003</v>
      </c>
      <c r="V412">
        <v>376.49925999999999</v>
      </c>
      <c r="W412">
        <v>439.09246000000002</v>
      </c>
      <c r="X412">
        <v>455.5</v>
      </c>
      <c r="Y412">
        <v>6.3116183754037998</v>
      </c>
      <c r="Z412">
        <v>6.0905780436023296</v>
      </c>
      <c r="AA412" s="5">
        <v>5.4966999999999997</v>
      </c>
    </row>
    <row r="413" spans="1:27" x14ac:dyDescent="0.15">
      <c r="A413" s="5">
        <v>1977.75</v>
      </c>
      <c r="B413">
        <v>448.1</v>
      </c>
      <c r="C413" s="5">
        <f t="shared" si="10"/>
        <v>2168.7185519999998</v>
      </c>
      <c r="D413">
        <v>0.36036000000000001</v>
      </c>
      <c r="E413" s="5">
        <f xml:space="preserve"> fred!J144</f>
        <v>221105</v>
      </c>
      <c r="F413" s="5">
        <v>0</v>
      </c>
      <c r="G413" s="5">
        <f xml:space="preserve"> fred!L144</f>
        <v>6.7</v>
      </c>
      <c r="H413" s="7">
        <v>0</v>
      </c>
      <c r="I413">
        <v>6018.2</v>
      </c>
      <c r="J413">
        <v>379</v>
      </c>
      <c r="K413">
        <v>84.700010000000006</v>
      </c>
      <c r="L413" s="5">
        <v>6.11</v>
      </c>
      <c r="M413" s="5">
        <v>0</v>
      </c>
      <c r="N413">
        <v>6084</v>
      </c>
      <c r="O413">
        <v>5967.1809999999996</v>
      </c>
      <c r="P413" s="5">
        <f xml:space="preserve"> fred!L144</f>
        <v>6.7</v>
      </c>
      <c r="Q413">
        <v>6018.2</v>
      </c>
      <c r="R413">
        <v>0.36036000000000001</v>
      </c>
      <c r="S413">
        <f t="shared" si="11"/>
        <v>2168.7185519999998</v>
      </c>
      <c r="T413">
        <v>589.9</v>
      </c>
      <c r="U413">
        <v>582.10029999999995</v>
      </c>
      <c r="V413">
        <v>386.94591000000003</v>
      </c>
      <c r="W413">
        <v>462.17529000000002</v>
      </c>
      <c r="X413">
        <v>469.1</v>
      </c>
      <c r="Y413">
        <v>6.3268726653238803</v>
      </c>
      <c r="Z413">
        <v>6.1102632535916497</v>
      </c>
      <c r="AA413" s="5">
        <v>6.11</v>
      </c>
    </row>
    <row r="414" spans="1:27" x14ac:dyDescent="0.15">
      <c r="A414" s="5">
        <v>1978</v>
      </c>
      <c r="B414">
        <v>454.8</v>
      </c>
      <c r="C414" s="5">
        <f t="shared" si="10"/>
        <v>2208.7166159999997</v>
      </c>
      <c r="D414">
        <v>0.36573</v>
      </c>
      <c r="E414" s="5">
        <f xml:space="preserve"> fred!J145</f>
        <v>221633</v>
      </c>
      <c r="F414" s="5">
        <v>0</v>
      </c>
      <c r="G414" s="5">
        <f xml:space="preserve"> fred!L145</f>
        <v>6.3</v>
      </c>
      <c r="H414" s="7">
        <v>0</v>
      </c>
      <c r="I414">
        <v>6039.2</v>
      </c>
      <c r="J414">
        <v>389</v>
      </c>
      <c r="K414">
        <v>88.700010000000006</v>
      </c>
      <c r="L414" s="5">
        <v>6.3933</v>
      </c>
      <c r="M414" s="5">
        <v>0</v>
      </c>
      <c r="N414">
        <v>6138</v>
      </c>
      <c r="O414">
        <v>6018.0550000000003</v>
      </c>
      <c r="P414" s="5">
        <f xml:space="preserve"> fred!L145</f>
        <v>6.3</v>
      </c>
      <c r="Q414">
        <v>6039.2</v>
      </c>
      <c r="R414">
        <v>0.36573</v>
      </c>
      <c r="S414">
        <f t="shared" si="11"/>
        <v>2208.7166159999997</v>
      </c>
      <c r="T414">
        <v>603.1</v>
      </c>
      <c r="U414">
        <v>596.40650000000005</v>
      </c>
      <c r="V414">
        <v>393.96807999999999</v>
      </c>
      <c r="W414">
        <v>466.38312000000002</v>
      </c>
      <c r="X414">
        <v>483</v>
      </c>
      <c r="Y414">
        <v>6.3415882431052903</v>
      </c>
      <c r="Z414">
        <v>6.1294274831492999</v>
      </c>
      <c r="AA414" s="5">
        <v>6.3933</v>
      </c>
    </row>
    <row r="415" spans="1:27" x14ac:dyDescent="0.15">
      <c r="A415" s="5">
        <v>1978.25</v>
      </c>
      <c r="B415">
        <v>473.3</v>
      </c>
      <c r="C415" s="5">
        <f t="shared" si="10"/>
        <v>2336.5630799999999</v>
      </c>
      <c r="D415">
        <v>0.37241999999999997</v>
      </c>
      <c r="E415" s="5">
        <f xml:space="preserve"> fred!J146</f>
        <v>222182</v>
      </c>
      <c r="F415" s="5">
        <v>0</v>
      </c>
      <c r="G415" s="5">
        <f xml:space="preserve"> fred!L146</f>
        <v>6</v>
      </c>
      <c r="H415" s="7">
        <v>0</v>
      </c>
      <c r="I415">
        <v>6274</v>
      </c>
      <c r="J415">
        <v>417.4</v>
      </c>
      <c r="K415">
        <v>69.200010000000006</v>
      </c>
      <c r="L415" s="5">
        <v>6.4767000000000001</v>
      </c>
      <c r="M415" s="5">
        <v>0</v>
      </c>
      <c r="N415">
        <v>6196</v>
      </c>
      <c r="O415">
        <v>6069.3</v>
      </c>
      <c r="P415" s="5">
        <f xml:space="preserve"> fred!L146</f>
        <v>6</v>
      </c>
      <c r="Q415">
        <v>6274</v>
      </c>
      <c r="R415">
        <v>0.37241999999999997</v>
      </c>
      <c r="S415">
        <f t="shared" si="11"/>
        <v>2336.5630799999999</v>
      </c>
      <c r="T415">
        <v>640.6</v>
      </c>
      <c r="U415">
        <v>607.09969999999998</v>
      </c>
      <c r="V415">
        <v>440.83076999999997</v>
      </c>
      <c r="W415">
        <v>467.33314000000001</v>
      </c>
      <c r="X415">
        <v>491.7</v>
      </c>
      <c r="Y415">
        <v>6.3557542348924096</v>
      </c>
      <c r="Z415">
        <v>6.1480547330919997</v>
      </c>
      <c r="AA415" s="5">
        <v>6.4767000000000001</v>
      </c>
    </row>
    <row r="416" spans="1:27" x14ac:dyDescent="0.15">
      <c r="A416" s="5">
        <v>1978.5</v>
      </c>
      <c r="B416">
        <v>484</v>
      </c>
      <c r="C416" s="5">
        <f t="shared" si="10"/>
        <v>2398.8613449999998</v>
      </c>
      <c r="D416">
        <v>0.37864999999999999</v>
      </c>
      <c r="E416" s="5">
        <f xml:space="preserve"> fred!J147</f>
        <v>222814</v>
      </c>
      <c r="F416" s="5">
        <v>0</v>
      </c>
      <c r="G416" s="5">
        <f xml:space="preserve"> fred!L147</f>
        <v>6</v>
      </c>
      <c r="H416" s="7">
        <v>0</v>
      </c>
      <c r="I416">
        <v>6335.3</v>
      </c>
      <c r="J416">
        <v>435.4</v>
      </c>
      <c r="K416">
        <v>69.199979999999996</v>
      </c>
      <c r="L416" s="5">
        <v>7.3132999999999999</v>
      </c>
      <c r="M416" s="5">
        <v>0</v>
      </c>
      <c r="N416">
        <v>6254</v>
      </c>
      <c r="O416">
        <v>6120.9110000000001</v>
      </c>
      <c r="P416" s="5">
        <f xml:space="preserve"> fred!L147</f>
        <v>6</v>
      </c>
      <c r="Q416">
        <v>6335.3</v>
      </c>
      <c r="R416">
        <v>0.37864999999999999</v>
      </c>
      <c r="S416">
        <f t="shared" si="11"/>
        <v>2398.8613449999998</v>
      </c>
      <c r="T416">
        <v>657.2</v>
      </c>
      <c r="U416">
        <v>615.43209999999999</v>
      </c>
      <c r="V416">
        <v>438.56482</v>
      </c>
      <c r="W416">
        <v>485.93747000000002</v>
      </c>
      <c r="X416">
        <v>509.8</v>
      </c>
      <c r="Y416">
        <v>6.3693597252413499</v>
      </c>
      <c r="Z416">
        <v>6.1661291748089697</v>
      </c>
      <c r="AA416" s="5">
        <v>7.3132999999999999</v>
      </c>
    </row>
    <row r="417" spans="1:27" x14ac:dyDescent="0.15">
      <c r="A417" s="5">
        <v>1978.75</v>
      </c>
      <c r="B417">
        <v>497.4</v>
      </c>
      <c r="C417" s="5">
        <f t="shared" si="10"/>
        <v>2482.1521830000002</v>
      </c>
      <c r="D417">
        <v>0.38661000000000001</v>
      </c>
      <c r="E417" s="5">
        <f xml:space="preserve"> fred!J148</f>
        <v>223473</v>
      </c>
      <c r="F417" s="5">
        <v>0</v>
      </c>
      <c r="G417" s="5">
        <f xml:space="preserve"> fred!L148</f>
        <v>5.9</v>
      </c>
      <c r="H417" s="7">
        <v>0</v>
      </c>
      <c r="I417">
        <v>6420.3</v>
      </c>
      <c r="J417">
        <v>453.5</v>
      </c>
      <c r="K417">
        <v>65.900019999999998</v>
      </c>
      <c r="L417" s="5">
        <v>8.57</v>
      </c>
      <c r="M417" s="5">
        <v>0</v>
      </c>
      <c r="N417">
        <v>6312</v>
      </c>
      <c r="O417">
        <v>6172.8729999999996</v>
      </c>
      <c r="P417" s="5">
        <f xml:space="preserve"> fred!L148</f>
        <v>5.9</v>
      </c>
      <c r="Q417">
        <v>6420.3</v>
      </c>
      <c r="R417">
        <v>0.38661000000000001</v>
      </c>
      <c r="S417">
        <f t="shared" si="11"/>
        <v>2482.1521830000002</v>
      </c>
      <c r="T417">
        <v>681.7</v>
      </c>
      <c r="U417">
        <v>622.7115</v>
      </c>
      <c r="V417">
        <v>450.40458000000001</v>
      </c>
      <c r="W417">
        <v>499.99749000000003</v>
      </c>
      <c r="X417">
        <v>524.70000000000005</v>
      </c>
      <c r="Y417">
        <v>6.3823934429540197</v>
      </c>
      <c r="Z417">
        <v>6.1836348316347101</v>
      </c>
      <c r="AA417" s="5">
        <v>8.57</v>
      </c>
    </row>
    <row r="418" spans="1:27" x14ac:dyDescent="0.15">
      <c r="A418" s="5">
        <v>1979</v>
      </c>
      <c r="B418">
        <v>502.9</v>
      </c>
      <c r="C418" s="5">
        <f t="shared" si="10"/>
        <v>2531.5141599999997</v>
      </c>
      <c r="D418">
        <v>0.39351999999999998</v>
      </c>
      <c r="E418" s="5">
        <f xml:space="preserve"> fred!J149</f>
        <v>224051</v>
      </c>
      <c r="F418" s="5">
        <v>0</v>
      </c>
      <c r="G418" s="5">
        <f xml:space="preserve"> fred!L149</f>
        <v>5.9</v>
      </c>
      <c r="H418" s="7">
        <v>11</v>
      </c>
      <c r="I418">
        <v>6433</v>
      </c>
      <c r="J418">
        <v>469.6</v>
      </c>
      <c r="K418">
        <v>54</v>
      </c>
      <c r="L418" s="5">
        <v>9.3833000000000002</v>
      </c>
      <c r="M418" s="5">
        <v>0</v>
      </c>
      <c r="N418">
        <v>6368</v>
      </c>
      <c r="O418">
        <v>6225.1980000000003</v>
      </c>
      <c r="P418" s="5">
        <f xml:space="preserve"> fred!L149</f>
        <v>5.9</v>
      </c>
      <c r="Q418">
        <v>6433</v>
      </c>
      <c r="R418">
        <v>0.39351999999999998</v>
      </c>
      <c r="S418">
        <f t="shared" si="11"/>
        <v>2531.5141599999997</v>
      </c>
      <c r="T418">
        <v>703.7</v>
      </c>
      <c r="U418">
        <v>630.64390000000003</v>
      </c>
      <c r="V418">
        <v>463.17133000000001</v>
      </c>
      <c r="W418">
        <v>510.07999000000001</v>
      </c>
      <c r="X418">
        <v>529</v>
      </c>
      <c r="Y418">
        <v>6.3948437474725699</v>
      </c>
      <c r="Z418">
        <v>6.20055556077451</v>
      </c>
      <c r="AA418" s="5">
        <v>9.3833000000000002</v>
      </c>
    </row>
    <row r="419" spans="1:27" x14ac:dyDescent="0.15">
      <c r="A419" s="5">
        <v>1979.25</v>
      </c>
      <c r="B419">
        <v>517.29999999999995</v>
      </c>
      <c r="C419" s="5">
        <f t="shared" si="10"/>
        <v>2595.900032</v>
      </c>
      <c r="D419">
        <v>0.40304000000000001</v>
      </c>
      <c r="E419" s="5">
        <f xml:space="preserve"> fred!J150</f>
        <v>224638</v>
      </c>
      <c r="F419" s="5">
        <v>0</v>
      </c>
      <c r="G419" s="5">
        <f xml:space="preserve"> fred!L150</f>
        <v>5.7</v>
      </c>
      <c r="H419" s="7">
        <v>0</v>
      </c>
      <c r="I419">
        <v>6440.8</v>
      </c>
      <c r="J419">
        <v>480.9</v>
      </c>
      <c r="K419">
        <v>56</v>
      </c>
      <c r="L419" s="5">
        <v>9.3766999999999996</v>
      </c>
      <c r="M419" s="5">
        <v>0</v>
      </c>
      <c r="N419">
        <v>6422</v>
      </c>
      <c r="O419">
        <v>6277.9009999999998</v>
      </c>
      <c r="P419" s="5">
        <f xml:space="preserve"> fred!L150</f>
        <v>5.7</v>
      </c>
      <c r="Q419">
        <v>6440.8</v>
      </c>
      <c r="R419">
        <v>0.40304000000000001</v>
      </c>
      <c r="S419">
        <f t="shared" si="11"/>
        <v>2595.900032</v>
      </c>
      <c r="T419">
        <v>718.5</v>
      </c>
      <c r="U419">
        <v>640.2998</v>
      </c>
      <c r="V419">
        <v>501.06727000000001</v>
      </c>
      <c r="W419">
        <v>520.09711000000004</v>
      </c>
      <c r="X419">
        <v>542.29999999999995</v>
      </c>
      <c r="Y419">
        <v>6.4066985158457204</v>
      </c>
      <c r="Z419">
        <v>6.21687493579888</v>
      </c>
      <c r="AA419" s="5">
        <v>9.3766999999999996</v>
      </c>
    </row>
    <row r="420" spans="1:27" x14ac:dyDescent="0.15">
      <c r="A420" s="5">
        <v>1979.5</v>
      </c>
      <c r="B420">
        <v>531.79999999999995</v>
      </c>
      <c r="C420" s="5">
        <f t="shared" si="10"/>
        <v>2670.4147150000003</v>
      </c>
      <c r="D420">
        <v>0.41165000000000002</v>
      </c>
      <c r="E420" s="5">
        <f xml:space="preserve"> fred!J151</f>
        <v>225299</v>
      </c>
      <c r="F420" s="5">
        <v>0</v>
      </c>
      <c r="G420" s="5">
        <f xml:space="preserve"> fred!L151</f>
        <v>5.9</v>
      </c>
      <c r="H420" s="7">
        <v>0</v>
      </c>
      <c r="I420">
        <v>6487.1</v>
      </c>
      <c r="J420">
        <v>493.6</v>
      </c>
      <c r="K420">
        <v>63.599980000000002</v>
      </c>
      <c r="L420" s="5">
        <v>9.6732999999999993</v>
      </c>
      <c r="M420" s="5">
        <v>0</v>
      </c>
      <c r="N420">
        <v>6473</v>
      </c>
      <c r="O420">
        <v>6330.9790000000003</v>
      </c>
      <c r="P420" s="5">
        <f xml:space="preserve"> fred!L151</f>
        <v>5.9</v>
      </c>
      <c r="Q420">
        <v>6487.1</v>
      </c>
      <c r="R420">
        <v>0.41165000000000002</v>
      </c>
      <c r="S420">
        <f t="shared" si="11"/>
        <v>2670.4147150000003</v>
      </c>
      <c r="T420">
        <v>738.6</v>
      </c>
      <c r="U420">
        <v>654.59580000000005</v>
      </c>
      <c r="V420">
        <v>490.19988999999998</v>
      </c>
      <c r="W420">
        <v>539.71622000000002</v>
      </c>
      <c r="X420">
        <v>562.6</v>
      </c>
      <c r="Y420">
        <v>6.4179451302784498</v>
      </c>
      <c r="Z420">
        <v>6.2325762297227296</v>
      </c>
      <c r="AA420" s="5">
        <v>9.6732999999999993</v>
      </c>
    </row>
    <row r="421" spans="1:27" x14ac:dyDescent="0.15">
      <c r="A421" s="5">
        <v>1979.75</v>
      </c>
      <c r="B421">
        <v>550.20000000000005</v>
      </c>
      <c r="C421" s="5">
        <f t="shared" si="10"/>
        <v>2730.7274539999999</v>
      </c>
      <c r="D421">
        <v>0.41986000000000001</v>
      </c>
      <c r="E421" s="5">
        <f xml:space="preserve"> fred!J152</f>
        <v>226024</v>
      </c>
      <c r="F421" s="5">
        <v>0</v>
      </c>
      <c r="G421" s="5">
        <f xml:space="preserve"> fred!L152</f>
        <v>6</v>
      </c>
      <c r="H421" s="7">
        <v>0</v>
      </c>
      <c r="I421">
        <v>6503.9</v>
      </c>
      <c r="J421">
        <v>504</v>
      </c>
      <c r="K421">
        <v>69</v>
      </c>
      <c r="L421" s="5">
        <v>11.843</v>
      </c>
      <c r="M421" s="5">
        <v>0</v>
      </c>
      <c r="N421">
        <v>6520</v>
      </c>
      <c r="O421">
        <v>6384.4129999999996</v>
      </c>
      <c r="P421" s="5">
        <f xml:space="preserve"> fred!L152</f>
        <v>6</v>
      </c>
      <c r="Q421">
        <v>6503.9</v>
      </c>
      <c r="R421">
        <v>0.41986000000000001</v>
      </c>
      <c r="S421">
        <f t="shared" si="11"/>
        <v>2730.7274539999999</v>
      </c>
      <c r="T421">
        <v>754.4</v>
      </c>
      <c r="U421">
        <v>672.18399999999997</v>
      </c>
      <c r="V421">
        <v>512.63996999999995</v>
      </c>
      <c r="W421">
        <v>581.05556000000001</v>
      </c>
      <c r="X421">
        <v>578.79999999999995</v>
      </c>
      <c r="Y421">
        <v>6.4285702662772097</v>
      </c>
      <c r="Z421">
        <v>6.2476421986860498</v>
      </c>
      <c r="AA421" s="5">
        <v>11.843</v>
      </c>
    </row>
    <row r="422" spans="1:27" x14ac:dyDescent="0.15">
      <c r="A422" s="5">
        <v>1980</v>
      </c>
      <c r="B422">
        <v>571.20000000000005</v>
      </c>
      <c r="C422" s="5">
        <f t="shared" si="10"/>
        <v>2796.506891</v>
      </c>
      <c r="D422">
        <v>0.42859000000000003</v>
      </c>
      <c r="E422" s="5">
        <f xml:space="preserve"> fred!J153</f>
        <v>226652</v>
      </c>
      <c r="F422" s="5">
        <v>1</v>
      </c>
      <c r="G422" s="5">
        <f xml:space="preserve"> fred!L153</f>
        <v>6.3</v>
      </c>
      <c r="H422" s="7">
        <v>169.1</v>
      </c>
      <c r="I422">
        <v>6524.9</v>
      </c>
      <c r="J422">
        <v>518.9</v>
      </c>
      <c r="K422">
        <v>84.599980000000002</v>
      </c>
      <c r="L422" s="5">
        <v>13.353</v>
      </c>
      <c r="M422" s="5">
        <v>0</v>
      </c>
      <c r="N422">
        <v>6562</v>
      </c>
      <c r="O422">
        <v>6438.23</v>
      </c>
      <c r="P422" s="5">
        <f xml:space="preserve"> fred!L153</f>
        <v>6.3</v>
      </c>
      <c r="Q422">
        <v>6524.9</v>
      </c>
      <c r="R422">
        <v>0.42859000000000003</v>
      </c>
      <c r="S422">
        <f t="shared" si="11"/>
        <v>2796.506891</v>
      </c>
      <c r="T422">
        <v>777.3</v>
      </c>
      <c r="U422">
        <v>691.94039999999995</v>
      </c>
      <c r="V422">
        <v>519.46105999999997</v>
      </c>
      <c r="W422">
        <v>606.30786000000001</v>
      </c>
      <c r="X422">
        <v>609.5</v>
      </c>
      <c r="Y422">
        <v>6.4385600814033399</v>
      </c>
      <c r="Z422">
        <v>6.2620552662525801</v>
      </c>
      <c r="AA422" s="5">
        <v>13.353</v>
      </c>
    </row>
    <row r="423" spans="1:27" x14ac:dyDescent="0.15">
      <c r="A423" s="5">
        <v>1980.25</v>
      </c>
      <c r="B423">
        <v>586.9</v>
      </c>
      <c r="C423" s="5">
        <f t="shared" si="10"/>
        <v>2799.9588000000003</v>
      </c>
      <c r="D423">
        <v>0.438</v>
      </c>
      <c r="E423" s="5">
        <f xml:space="preserve"> fred!J154</f>
        <v>227278</v>
      </c>
      <c r="F423" s="5">
        <v>1</v>
      </c>
      <c r="G423" s="5">
        <f xml:space="preserve"> fred!L154</f>
        <v>7.3</v>
      </c>
      <c r="H423" s="7">
        <v>0</v>
      </c>
      <c r="I423">
        <v>6392.6</v>
      </c>
      <c r="J423">
        <v>515.79999999999995</v>
      </c>
      <c r="K423">
        <v>110.7</v>
      </c>
      <c r="L423" s="5">
        <v>9.6166999999999998</v>
      </c>
      <c r="M423" s="5">
        <v>0</v>
      </c>
      <c r="N423">
        <v>6597</v>
      </c>
      <c r="O423">
        <v>6492.4030000000002</v>
      </c>
      <c r="P423" s="5">
        <f xml:space="preserve"> fred!L154</f>
        <v>7.3</v>
      </c>
      <c r="Q423">
        <v>6392.6</v>
      </c>
      <c r="R423">
        <v>0.438</v>
      </c>
      <c r="S423">
        <f t="shared" si="11"/>
        <v>2799.9588000000003</v>
      </c>
      <c r="T423">
        <v>774.2</v>
      </c>
      <c r="U423">
        <v>711.89980000000003</v>
      </c>
      <c r="V423">
        <v>546.14706999999999</v>
      </c>
      <c r="W423">
        <v>636.68427999999994</v>
      </c>
      <c r="X423">
        <v>632.9</v>
      </c>
      <c r="Y423">
        <v>6.4479003046479004</v>
      </c>
      <c r="Z423">
        <v>6.2757976083438898</v>
      </c>
      <c r="AA423" s="5">
        <v>9.6166999999999998</v>
      </c>
    </row>
    <row r="424" spans="1:27" x14ac:dyDescent="0.15">
      <c r="A424" s="5">
        <v>1980.5</v>
      </c>
      <c r="B424">
        <v>591.79999999999995</v>
      </c>
      <c r="C424" s="5">
        <f t="shared" si="10"/>
        <v>2860.0498319999997</v>
      </c>
      <c r="D424">
        <v>0.44807999999999998</v>
      </c>
      <c r="E424" s="5">
        <f xml:space="preserve"> fred!J155</f>
        <v>227955</v>
      </c>
      <c r="F424" s="5">
        <v>1</v>
      </c>
      <c r="G424" s="5">
        <f xml:space="preserve"> fred!L155</f>
        <v>7.7</v>
      </c>
      <c r="H424" s="7">
        <v>0</v>
      </c>
      <c r="I424">
        <v>6382.9</v>
      </c>
      <c r="J424">
        <v>535.5</v>
      </c>
      <c r="K424">
        <v>119.3</v>
      </c>
      <c r="L424" s="5">
        <v>9.1532999999999998</v>
      </c>
      <c r="M424" s="5">
        <v>0</v>
      </c>
      <c r="N424">
        <v>6630</v>
      </c>
      <c r="O424">
        <v>6546.9570000000003</v>
      </c>
      <c r="P424" s="5">
        <f xml:space="preserve"> fred!L155</f>
        <v>7.7</v>
      </c>
      <c r="Q424">
        <v>6382.9</v>
      </c>
      <c r="R424">
        <v>0.44807999999999998</v>
      </c>
      <c r="S424">
        <f t="shared" si="11"/>
        <v>2860.0498319999997</v>
      </c>
      <c r="T424">
        <v>803.4</v>
      </c>
      <c r="U424">
        <v>730.36760000000004</v>
      </c>
      <c r="V424">
        <v>568.53733</v>
      </c>
      <c r="W424">
        <v>656.31032000000005</v>
      </c>
      <c r="X424">
        <v>661.8</v>
      </c>
      <c r="Y424">
        <v>6.4565765264418502</v>
      </c>
      <c r="Z424">
        <v>6.28885143882626</v>
      </c>
      <c r="AA424" s="5">
        <v>9.1532999999999998</v>
      </c>
    </row>
    <row r="425" spans="1:27" x14ac:dyDescent="0.15">
      <c r="A425" s="5">
        <v>1980.75</v>
      </c>
      <c r="B425">
        <v>613.4</v>
      </c>
      <c r="C425" s="5">
        <f t="shared" si="10"/>
        <v>2993.5425519999999</v>
      </c>
      <c r="D425">
        <v>0.46045999999999998</v>
      </c>
      <c r="E425" s="5">
        <f xml:space="preserve"> fred!J156</f>
        <v>228603</v>
      </c>
      <c r="F425" s="5">
        <v>0</v>
      </c>
      <c r="G425" s="5">
        <f xml:space="preserve"> fred!L156</f>
        <v>7.4</v>
      </c>
      <c r="H425" s="7">
        <v>0</v>
      </c>
      <c r="I425">
        <v>6501.2</v>
      </c>
      <c r="J425">
        <v>564.6</v>
      </c>
      <c r="K425">
        <v>104.6</v>
      </c>
      <c r="L425" s="5">
        <v>13.613</v>
      </c>
      <c r="M425" s="5">
        <v>0</v>
      </c>
      <c r="N425">
        <v>6662</v>
      </c>
      <c r="O425">
        <v>6601.8860000000004</v>
      </c>
      <c r="P425" s="5">
        <f xml:space="preserve"> fred!L156</f>
        <v>7.4</v>
      </c>
      <c r="Q425">
        <v>6501.2</v>
      </c>
      <c r="R425">
        <v>0.46045999999999998</v>
      </c>
      <c r="S425">
        <f t="shared" si="11"/>
        <v>2993.5425519999999</v>
      </c>
      <c r="T425">
        <v>842.4</v>
      </c>
      <c r="U425">
        <v>747.55119999999999</v>
      </c>
      <c r="V425">
        <v>583.35654</v>
      </c>
      <c r="W425">
        <v>637.34477000000004</v>
      </c>
      <c r="X425">
        <v>675.8</v>
      </c>
      <c r="Y425">
        <v>6.4645751893158803</v>
      </c>
      <c r="Z425">
        <v>6.3011999957683704</v>
      </c>
      <c r="AA425" s="5">
        <v>13.613</v>
      </c>
    </row>
    <row r="426" spans="1:27" x14ac:dyDescent="0.15">
      <c r="A426" s="5">
        <v>1981</v>
      </c>
      <c r="B426">
        <v>636</v>
      </c>
      <c r="C426" s="5">
        <f t="shared" si="10"/>
        <v>3131.7849719999999</v>
      </c>
      <c r="D426">
        <v>0.47195999999999999</v>
      </c>
      <c r="E426" s="5">
        <f xml:space="preserve"> fred!J157</f>
        <v>229077</v>
      </c>
      <c r="F426" s="5">
        <v>0</v>
      </c>
      <c r="G426" s="5">
        <f xml:space="preserve"> fred!L157</f>
        <v>7.4</v>
      </c>
      <c r="H426" s="7">
        <v>74.5</v>
      </c>
      <c r="I426">
        <v>6635.7</v>
      </c>
      <c r="J426">
        <v>607.70000000000005</v>
      </c>
      <c r="K426">
        <v>95.200010000000006</v>
      </c>
      <c r="L426" s="5">
        <v>14.39</v>
      </c>
      <c r="M426" s="5">
        <v>0</v>
      </c>
      <c r="N426">
        <v>6696</v>
      </c>
      <c r="O426">
        <v>6657.2079999999996</v>
      </c>
      <c r="P426" s="5">
        <f xml:space="preserve"> fred!L157</f>
        <v>7.4</v>
      </c>
      <c r="Q426">
        <v>6635.7</v>
      </c>
      <c r="R426">
        <v>0.47195999999999999</v>
      </c>
      <c r="S426">
        <f t="shared" si="11"/>
        <v>3131.7849719999999</v>
      </c>
      <c r="T426">
        <v>896.7</v>
      </c>
      <c r="U426">
        <v>767.98360000000002</v>
      </c>
      <c r="V426">
        <v>609.66357000000005</v>
      </c>
      <c r="W426">
        <v>714.84873000000005</v>
      </c>
      <c r="X426">
        <v>709.2</v>
      </c>
      <c r="Y426">
        <v>6.47188397922414</v>
      </c>
      <c r="Z426">
        <v>6.3128279283874598</v>
      </c>
      <c r="AA426" s="5">
        <v>14.39</v>
      </c>
    </row>
    <row r="427" spans="1:27" x14ac:dyDescent="0.15">
      <c r="A427" s="5">
        <v>1981.25</v>
      </c>
      <c r="B427">
        <v>649</v>
      </c>
      <c r="C427" s="5">
        <f t="shared" si="10"/>
        <v>3167.2397130000004</v>
      </c>
      <c r="D427">
        <v>0.48081000000000002</v>
      </c>
      <c r="E427" s="5">
        <f xml:space="preserve"> fred!J158</f>
        <v>229580</v>
      </c>
      <c r="F427" s="5">
        <v>0</v>
      </c>
      <c r="G427" s="5">
        <f xml:space="preserve"> fred!L158</f>
        <v>7.4</v>
      </c>
      <c r="H427" s="7">
        <v>0</v>
      </c>
      <c r="I427">
        <v>6587.3</v>
      </c>
      <c r="J427">
        <v>617.5</v>
      </c>
      <c r="K427">
        <v>94.700010000000006</v>
      </c>
      <c r="L427" s="5">
        <v>14.907</v>
      </c>
      <c r="M427" s="5">
        <v>0</v>
      </c>
      <c r="N427">
        <v>6734</v>
      </c>
      <c r="O427">
        <v>6712.8760000000002</v>
      </c>
      <c r="P427" s="5">
        <f xml:space="preserve"> fred!L158</f>
        <v>7.4</v>
      </c>
      <c r="Q427">
        <v>6587.3</v>
      </c>
      <c r="R427">
        <v>0.48081000000000002</v>
      </c>
      <c r="S427">
        <f t="shared" si="11"/>
        <v>3167.2397130000004</v>
      </c>
      <c r="T427">
        <v>911</v>
      </c>
      <c r="U427">
        <v>789.39980000000003</v>
      </c>
      <c r="V427">
        <v>635.53044999999997</v>
      </c>
      <c r="W427">
        <v>704.46028999999999</v>
      </c>
      <c r="X427">
        <v>718.9</v>
      </c>
      <c r="Y427">
        <v>6.4784915175456002</v>
      </c>
      <c r="Z427">
        <v>6.3237209847007803</v>
      </c>
      <c r="AA427" s="5">
        <v>14.907</v>
      </c>
    </row>
    <row r="428" spans="1:27" x14ac:dyDescent="0.15">
      <c r="A428" s="5">
        <v>1981.5</v>
      </c>
      <c r="B428">
        <v>655.20000000000005</v>
      </c>
      <c r="C428" s="5">
        <f t="shared" si="10"/>
        <v>3261.2230339999996</v>
      </c>
      <c r="D428">
        <v>0.48946000000000001</v>
      </c>
      <c r="E428" s="5">
        <f xml:space="preserve"> fred!J159</f>
        <v>230188</v>
      </c>
      <c r="F428" s="5">
        <v>1</v>
      </c>
      <c r="G428" s="5">
        <f xml:space="preserve"> fred!L159</f>
        <v>7.4</v>
      </c>
      <c r="H428" s="7">
        <v>0</v>
      </c>
      <c r="I428">
        <v>6662.9</v>
      </c>
      <c r="J428">
        <v>634.6</v>
      </c>
      <c r="K428">
        <v>93</v>
      </c>
      <c r="L428" s="5">
        <v>15.053000000000001</v>
      </c>
      <c r="M428" s="5">
        <v>0</v>
      </c>
      <c r="N428">
        <v>6774</v>
      </c>
      <c r="O428">
        <v>6768.9589999999998</v>
      </c>
      <c r="P428" s="5">
        <f xml:space="preserve"> fred!L159</f>
        <v>7.4</v>
      </c>
      <c r="Q428">
        <v>6662.9</v>
      </c>
      <c r="R428">
        <v>0.48946000000000001</v>
      </c>
      <c r="S428">
        <f t="shared" si="11"/>
        <v>3261.2230339999996</v>
      </c>
      <c r="T428">
        <v>936.6</v>
      </c>
      <c r="U428">
        <v>814.93050000000005</v>
      </c>
      <c r="V428">
        <v>629.40079000000003</v>
      </c>
      <c r="W428">
        <v>714.05457000000001</v>
      </c>
      <c r="X428">
        <v>734.7</v>
      </c>
      <c r="Y428">
        <v>6.4843873537752197</v>
      </c>
      <c r="Z428">
        <v>6.3338659998976397</v>
      </c>
      <c r="AA428" s="5">
        <v>15.053000000000001</v>
      </c>
    </row>
    <row r="429" spans="1:27" x14ac:dyDescent="0.15">
      <c r="A429" s="5">
        <v>1981.75</v>
      </c>
      <c r="B429">
        <v>678.8</v>
      </c>
      <c r="C429" s="5">
        <f t="shared" si="10"/>
        <v>3283.5284130000005</v>
      </c>
      <c r="D429">
        <v>0.49863000000000002</v>
      </c>
      <c r="E429" s="5">
        <f xml:space="preserve"> fred!J160</f>
        <v>230817</v>
      </c>
      <c r="F429" s="5">
        <v>1</v>
      </c>
      <c r="G429" s="5">
        <f xml:space="preserve"> fred!L160</f>
        <v>8.1999999999999993</v>
      </c>
      <c r="H429" s="7">
        <v>0</v>
      </c>
      <c r="I429">
        <v>6585.1</v>
      </c>
      <c r="J429">
        <v>624.5</v>
      </c>
      <c r="K429">
        <v>134.4</v>
      </c>
      <c r="L429" s="5">
        <v>11.75</v>
      </c>
      <c r="M429" s="5">
        <v>0</v>
      </c>
      <c r="N429">
        <v>6818</v>
      </c>
      <c r="O429">
        <v>6825.3879999999999</v>
      </c>
      <c r="P429" s="5">
        <f xml:space="preserve"> fred!L160</f>
        <v>8.1999999999999993</v>
      </c>
      <c r="Q429">
        <v>6585.1</v>
      </c>
      <c r="R429">
        <v>0.49863000000000002</v>
      </c>
      <c r="S429">
        <f t="shared" si="11"/>
        <v>3283.5284130000005</v>
      </c>
      <c r="T429">
        <v>930.3</v>
      </c>
      <c r="U429">
        <v>849.66300000000001</v>
      </c>
      <c r="V429">
        <v>628.65040999999997</v>
      </c>
      <c r="W429">
        <v>805.21064000000001</v>
      </c>
      <c r="X429">
        <v>766.2</v>
      </c>
      <c r="Y429">
        <v>6.4895619589164699</v>
      </c>
      <c r="Z429">
        <v>6.3432508854463698</v>
      </c>
      <c r="AA429" s="5">
        <v>11.75</v>
      </c>
    </row>
    <row r="430" spans="1:27" x14ac:dyDescent="0.15">
      <c r="A430" s="5">
        <v>1982</v>
      </c>
      <c r="B430">
        <v>687.4</v>
      </c>
      <c r="C430" s="5">
        <f t="shared" si="10"/>
        <v>3273.8247500000002</v>
      </c>
      <c r="D430">
        <v>0.50561</v>
      </c>
      <c r="E430" s="5">
        <f xml:space="preserve"> fred!J161</f>
        <v>231313</v>
      </c>
      <c r="F430" s="5">
        <v>1</v>
      </c>
      <c r="G430" s="5">
        <f xml:space="preserve"> fred!L161</f>
        <v>8.8000000000000007</v>
      </c>
      <c r="H430" s="7">
        <v>0</v>
      </c>
      <c r="I430">
        <v>6475</v>
      </c>
      <c r="J430">
        <v>618.1</v>
      </c>
      <c r="K430">
        <v>149.69999999999999</v>
      </c>
      <c r="L430" s="5">
        <v>12.813000000000001</v>
      </c>
      <c r="M430" s="5">
        <v>0</v>
      </c>
      <c r="N430">
        <v>6867</v>
      </c>
      <c r="O430">
        <v>6882.2139999999999</v>
      </c>
      <c r="P430" s="5">
        <f xml:space="preserve"> fred!L161</f>
        <v>8.8000000000000007</v>
      </c>
      <c r="Q430">
        <v>6475</v>
      </c>
      <c r="R430">
        <v>0.50561</v>
      </c>
      <c r="S430">
        <f t="shared" si="11"/>
        <v>3273.8247500000002</v>
      </c>
      <c r="T430">
        <v>930</v>
      </c>
      <c r="U430">
        <v>882.53589999999997</v>
      </c>
      <c r="V430">
        <v>608.17304999999999</v>
      </c>
      <c r="W430">
        <v>700.80074999999999</v>
      </c>
      <c r="X430">
        <v>776.8</v>
      </c>
      <c r="Y430">
        <v>6.4940067195854603</v>
      </c>
      <c r="Z430">
        <v>6.3518646189493104</v>
      </c>
      <c r="AA430" s="5">
        <v>12.813000000000001</v>
      </c>
    </row>
    <row r="431" spans="1:27" x14ac:dyDescent="0.15">
      <c r="A431" s="5">
        <v>1982.25</v>
      </c>
      <c r="B431">
        <v>701</v>
      </c>
      <c r="C431" s="5">
        <f t="shared" si="10"/>
        <v>3331.2693400000003</v>
      </c>
      <c r="D431">
        <v>0.51170000000000004</v>
      </c>
      <c r="E431" s="5">
        <f xml:space="preserve"> fred!J162</f>
        <v>231815</v>
      </c>
      <c r="F431" s="5">
        <v>1</v>
      </c>
      <c r="G431" s="5">
        <f xml:space="preserve"> fred!L162</f>
        <v>9.4</v>
      </c>
      <c r="H431" s="7">
        <v>0</v>
      </c>
      <c r="I431">
        <v>6510.2</v>
      </c>
      <c r="J431">
        <v>624.6</v>
      </c>
      <c r="K431">
        <v>163.69999999999999</v>
      </c>
      <c r="L431" s="5">
        <v>12.42</v>
      </c>
      <c r="M431" s="5">
        <v>0</v>
      </c>
      <c r="N431">
        <v>6918</v>
      </c>
      <c r="O431">
        <v>6939.4269999999997</v>
      </c>
      <c r="P431" s="5">
        <f xml:space="preserve"> fred!L162</f>
        <v>9.4</v>
      </c>
      <c r="Q431">
        <v>6510.2</v>
      </c>
      <c r="R431">
        <v>0.51170000000000004</v>
      </c>
      <c r="S431">
        <f t="shared" si="11"/>
        <v>3331.2693400000003</v>
      </c>
      <c r="T431">
        <v>943.3</v>
      </c>
      <c r="U431">
        <v>924.59969999999998</v>
      </c>
      <c r="V431">
        <v>604.83972000000006</v>
      </c>
      <c r="W431">
        <v>762.90596000000005</v>
      </c>
      <c r="X431">
        <v>796.1</v>
      </c>
      <c r="Y431">
        <v>6.4977147328363296</v>
      </c>
      <c r="Z431">
        <v>6.3596980347579102</v>
      </c>
      <c r="AA431" s="5">
        <v>12.42</v>
      </c>
    </row>
    <row r="432" spans="1:27" x14ac:dyDescent="0.15">
      <c r="A432" s="5">
        <v>1982.5</v>
      </c>
      <c r="B432">
        <v>714.5</v>
      </c>
      <c r="C432" s="5">
        <f t="shared" si="10"/>
        <v>3367.1032760000003</v>
      </c>
      <c r="D432">
        <v>0.51907000000000003</v>
      </c>
      <c r="E432" s="5">
        <f xml:space="preserve"> fred!J163</f>
        <v>232393</v>
      </c>
      <c r="F432" s="5">
        <v>1</v>
      </c>
      <c r="G432" s="5">
        <f xml:space="preserve"> fred!L163</f>
        <v>9.9</v>
      </c>
      <c r="H432" s="7">
        <v>0</v>
      </c>
      <c r="I432">
        <v>6486.8</v>
      </c>
      <c r="J432">
        <v>614.70000000000005</v>
      </c>
      <c r="K432">
        <v>199.5</v>
      </c>
      <c r="L432" s="5">
        <v>9.3167000000000009</v>
      </c>
      <c r="M432" s="5">
        <v>0</v>
      </c>
      <c r="N432">
        <v>6970</v>
      </c>
      <c r="O432">
        <v>6997.0429999999997</v>
      </c>
      <c r="P432" s="5">
        <f xml:space="preserve"> fred!L163</f>
        <v>9.9</v>
      </c>
      <c r="Q432">
        <v>6486.8</v>
      </c>
      <c r="R432">
        <v>0.51907000000000003</v>
      </c>
      <c r="S432">
        <f t="shared" si="11"/>
        <v>3367.1032760000003</v>
      </c>
      <c r="T432">
        <v>940.7</v>
      </c>
      <c r="U432">
        <v>974.63850000000002</v>
      </c>
      <c r="V432">
        <v>598.03051000000005</v>
      </c>
      <c r="W432">
        <v>790.58360000000005</v>
      </c>
      <c r="X432">
        <v>821.6</v>
      </c>
      <c r="Y432">
        <v>6.50068140171651</v>
      </c>
      <c r="Z432">
        <v>6.3667444153589896</v>
      </c>
      <c r="AA432" s="5">
        <v>9.3167000000000009</v>
      </c>
    </row>
    <row r="433" spans="1:27" x14ac:dyDescent="0.15">
      <c r="A433" s="5">
        <v>1982.75</v>
      </c>
      <c r="B433">
        <v>737.2</v>
      </c>
      <c r="C433" s="5">
        <f t="shared" si="10"/>
        <v>3407.7736730000001</v>
      </c>
      <c r="D433">
        <v>0.52483000000000002</v>
      </c>
      <c r="E433" s="5">
        <f xml:space="preserve"> fred!J164</f>
        <v>232990</v>
      </c>
      <c r="F433" s="5">
        <v>1</v>
      </c>
      <c r="G433" s="5">
        <f xml:space="preserve"> fred!L164</f>
        <v>10.7</v>
      </c>
      <c r="H433" s="7">
        <v>0</v>
      </c>
      <c r="I433">
        <v>6493.1</v>
      </c>
      <c r="J433">
        <v>617.20000000000005</v>
      </c>
      <c r="K433">
        <v>228.5</v>
      </c>
      <c r="L433" s="5">
        <v>7.9066999999999998</v>
      </c>
      <c r="M433" s="5">
        <v>0</v>
      </c>
      <c r="N433">
        <v>7024</v>
      </c>
      <c r="O433">
        <v>7055.0020000000004</v>
      </c>
      <c r="P433" s="5">
        <f xml:space="preserve"> fred!L164</f>
        <v>10.7</v>
      </c>
      <c r="Q433">
        <v>6493.1</v>
      </c>
      <c r="R433">
        <v>0.52483000000000002</v>
      </c>
      <c r="S433">
        <f t="shared" si="11"/>
        <v>3407.7736730000001</v>
      </c>
      <c r="T433">
        <v>948.2</v>
      </c>
      <c r="U433">
        <v>1030.232</v>
      </c>
      <c r="V433">
        <v>598.45730000000003</v>
      </c>
      <c r="W433">
        <v>819.83609999999999</v>
      </c>
      <c r="X433">
        <v>851.7</v>
      </c>
      <c r="Y433">
        <v>6.50290503155869</v>
      </c>
      <c r="Z433">
        <v>6.3730000835413403</v>
      </c>
      <c r="AA433" s="5">
        <v>7.9066999999999998</v>
      </c>
    </row>
    <row r="434" spans="1:27" x14ac:dyDescent="0.15">
      <c r="A434" s="5">
        <v>1983</v>
      </c>
      <c r="B434">
        <v>748.8</v>
      </c>
      <c r="C434" s="5">
        <f t="shared" si="10"/>
        <v>3480.328274</v>
      </c>
      <c r="D434">
        <v>0.52907000000000004</v>
      </c>
      <c r="E434" s="5">
        <f xml:space="preserve"> fred!J165</f>
        <v>233469</v>
      </c>
      <c r="F434" s="5">
        <v>0</v>
      </c>
      <c r="G434" s="5">
        <f xml:space="preserve"> fred!L165</f>
        <v>10.4</v>
      </c>
      <c r="H434" s="7">
        <v>0</v>
      </c>
      <c r="I434">
        <v>6578.2</v>
      </c>
      <c r="J434">
        <v>624.29999999999995</v>
      </c>
      <c r="K434">
        <v>237.6</v>
      </c>
      <c r="L434" s="5">
        <v>8.1067</v>
      </c>
      <c r="M434" s="5">
        <v>0</v>
      </c>
      <c r="N434">
        <v>7075</v>
      </c>
      <c r="O434">
        <v>7113.3540000000003</v>
      </c>
      <c r="P434" s="5">
        <f xml:space="preserve"> fred!L165</f>
        <v>10.4</v>
      </c>
      <c r="Q434">
        <v>6578.2</v>
      </c>
      <c r="R434">
        <v>0.52907000000000004</v>
      </c>
      <c r="S434">
        <f t="shared" si="11"/>
        <v>3480.328274</v>
      </c>
      <c r="T434">
        <v>961.2</v>
      </c>
      <c r="U434">
        <v>1085.193</v>
      </c>
      <c r="V434">
        <v>606.49951999999996</v>
      </c>
      <c r="W434">
        <v>817.58687999999995</v>
      </c>
      <c r="X434">
        <v>867.5</v>
      </c>
      <c r="Y434">
        <v>6.5043873270141601</v>
      </c>
      <c r="Z434">
        <v>6.3784648953493503</v>
      </c>
      <c r="AA434" s="5">
        <v>8.1067</v>
      </c>
    </row>
    <row r="435" spans="1:27" x14ac:dyDescent="0.15">
      <c r="A435" s="5">
        <v>1983.25</v>
      </c>
      <c r="B435">
        <v>761</v>
      </c>
      <c r="C435" s="5">
        <f t="shared" si="10"/>
        <v>3583.8289949999998</v>
      </c>
      <c r="D435">
        <v>0.53264999999999996</v>
      </c>
      <c r="E435" s="5">
        <f xml:space="preserve"> fred!J166</f>
        <v>233940</v>
      </c>
      <c r="F435" s="5">
        <v>0</v>
      </c>
      <c r="G435" s="5">
        <f xml:space="preserve"> fred!L166</f>
        <v>10.1</v>
      </c>
      <c r="H435" s="7">
        <v>0</v>
      </c>
      <c r="I435">
        <v>6728.3</v>
      </c>
      <c r="J435">
        <v>649.9</v>
      </c>
      <c r="K435">
        <v>216.9</v>
      </c>
      <c r="L435" s="5">
        <v>8.3966999999999992</v>
      </c>
      <c r="M435" s="5">
        <v>0</v>
      </c>
      <c r="N435">
        <v>7126</v>
      </c>
      <c r="O435">
        <v>7172.098</v>
      </c>
      <c r="P435" s="5">
        <f xml:space="preserve"> fred!L166</f>
        <v>10.1</v>
      </c>
      <c r="Q435">
        <v>6728.3</v>
      </c>
      <c r="R435">
        <v>0.53264999999999996</v>
      </c>
      <c r="S435">
        <f t="shared" si="11"/>
        <v>3583.8289949999998</v>
      </c>
      <c r="T435">
        <v>1000.8</v>
      </c>
      <c r="U435">
        <v>1137.3</v>
      </c>
      <c r="V435">
        <v>599.26071000000002</v>
      </c>
      <c r="W435">
        <v>805.44947999999999</v>
      </c>
      <c r="X435">
        <v>872.6</v>
      </c>
      <c r="Y435">
        <v>6.5051341898291701</v>
      </c>
      <c r="Z435">
        <v>6.3831430338273103</v>
      </c>
      <c r="AA435" s="5">
        <v>8.3966999999999992</v>
      </c>
    </row>
    <row r="436" spans="1:27" x14ac:dyDescent="0.15">
      <c r="A436" s="5">
        <v>1983.5</v>
      </c>
      <c r="B436">
        <v>780.9</v>
      </c>
      <c r="C436" s="5">
        <f t="shared" si="10"/>
        <v>3692.2577999999999</v>
      </c>
      <c r="D436">
        <v>0.53822999999999999</v>
      </c>
      <c r="E436" s="5">
        <f xml:space="preserve"> fred!J167</f>
        <v>234503</v>
      </c>
      <c r="F436" s="5">
        <v>0</v>
      </c>
      <c r="G436" s="5">
        <f xml:space="preserve"> fred!L167</f>
        <v>9.4</v>
      </c>
      <c r="H436" s="7">
        <v>0</v>
      </c>
      <c r="I436">
        <v>6860</v>
      </c>
      <c r="J436">
        <v>644.1</v>
      </c>
      <c r="K436">
        <v>246.3</v>
      </c>
      <c r="L436" s="5">
        <v>9.14</v>
      </c>
      <c r="M436" s="5">
        <v>0</v>
      </c>
      <c r="N436">
        <v>7178</v>
      </c>
      <c r="O436">
        <v>7231.2389999999996</v>
      </c>
      <c r="P436" s="5">
        <f xml:space="preserve"> fred!L167</f>
        <v>9.4</v>
      </c>
      <c r="Q436">
        <v>6860</v>
      </c>
      <c r="R436">
        <v>0.53822999999999999</v>
      </c>
      <c r="S436">
        <f t="shared" si="11"/>
        <v>3692.2577999999999</v>
      </c>
      <c r="T436">
        <v>1008.5</v>
      </c>
      <c r="U436">
        <v>1181.7439999999999</v>
      </c>
      <c r="V436">
        <v>645.28076999999996</v>
      </c>
      <c r="W436">
        <v>818.66222000000005</v>
      </c>
      <c r="X436">
        <v>896.8</v>
      </c>
      <c r="Y436">
        <v>6.50515541736267</v>
      </c>
      <c r="Z436">
        <v>6.38704270355462</v>
      </c>
      <c r="AA436" s="5">
        <v>9.14</v>
      </c>
    </row>
    <row r="437" spans="1:27" x14ac:dyDescent="0.15">
      <c r="A437" s="5">
        <v>1983.75</v>
      </c>
      <c r="B437">
        <v>772.3</v>
      </c>
      <c r="C437" s="5">
        <f t="shared" si="10"/>
        <v>3796.1432849999997</v>
      </c>
      <c r="D437">
        <v>0.54218999999999995</v>
      </c>
      <c r="E437" s="5">
        <f xml:space="preserve"> fred!J168</f>
        <v>235073</v>
      </c>
      <c r="F437" s="5">
        <v>0</v>
      </c>
      <c r="G437" s="5">
        <f xml:space="preserve"> fred!L168</f>
        <v>8.5</v>
      </c>
      <c r="H437" s="7">
        <v>0</v>
      </c>
      <c r="I437">
        <v>7001.5</v>
      </c>
      <c r="J437">
        <v>660.8</v>
      </c>
      <c r="K437">
        <v>232.3</v>
      </c>
      <c r="L437" s="5">
        <v>8.8000000000000007</v>
      </c>
      <c r="M437" s="5">
        <v>0</v>
      </c>
      <c r="N437">
        <v>7231</v>
      </c>
      <c r="O437">
        <v>7290.7759999999998</v>
      </c>
      <c r="P437" s="5">
        <f xml:space="preserve"> fred!L168</f>
        <v>8.5</v>
      </c>
      <c r="Q437">
        <v>7001.5</v>
      </c>
      <c r="R437">
        <v>0.54218999999999995</v>
      </c>
      <c r="S437">
        <f t="shared" si="11"/>
        <v>3796.1432849999997</v>
      </c>
      <c r="T437">
        <v>1036.3</v>
      </c>
      <c r="U437">
        <v>1223.748</v>
      </c>
      <c r="V437">
        <v>664.53706</v>
      </c>
      <c r="W437">
        <v>846.80183</v>
      </c>
      <c r="X437">
        <v>898.3</v>
      </c>
      <c r="Y437">
        <v>6.50446440183938</v>
      </c>
      <c r="Z437">
        <v>6.39017582596765</v>
      </c>
      <c r="AA437" s="5">
        <v>8.8000000000000007</v>
      </c>
    </row>
    <row r="438" spans="1:27" x14ac:dyDescent="0.15">
      <c r="A438" s="5">
        <v>1984</v>
      </c>
      <c r="B438">
        <v>794.2</v>
      </c>
      <c r="C438" s="5">
        <f t="shared" si="10"/>
        <v>3912.7631760000004</v>
      </c>
      <c r="D438">
        <v>0.54796</v>
      </c>
      <c r="E438" s="5">
        <f xml:space="preserve"> fred!J169</f>
        <v>235529</v>
      </c>
      <c r="F438" s="5">
        <v>0</v>
      </c>
      <c r="G438" s="5">
        <f xml:space="preserve"> fred!L169</f>
        <v>7.9</v>
      </c>
      <c r="H438" s="7">
        <v>0</v>
      </c>
      <c r="I438">
        <v>7140.6</v>
      </c>
      <c r="J438">
        <v>694.2</v>
      </c>
      <c r="K438">
        <v>214</v>
      </c>
      <c r="L438" s="5">
        <v>9.17</v>
      </c>
      <c r="M438" s="5">
        <v>0</v>
      </c>
      <c r="N438">
        <v>7287</v>
      </c>
      <c r="O438">
        <v>7350.6710000000003</v>
      </c>
      <c r="P438" s="5">
        <f xml:space="preserve"> fred!L169</f>
        <v>7.9</v>
      </c>
      <c r="Q438">
        <v>7140.6</v>
      </c>
      <c r="R438">
        <v>0.54796</v>
      </c>
      <c r="S438">
        <f t="shared" si="11"/>
        <v>3912.7631760000004</v>
      </c>
      <c r="T438">
        <v>1083.9000000000001</v>
      </c>
      <c r="U438">
        <v>1264.5319999999999</v>
      </c>
      <c r="V438">
        <v>676.75418000000002</v>
      </c>
      <c r="W438">
        <v>860.83920000000001</v>
      </c>
      <c r="X438">
        <v>914.5</v>
      </c>
      <c r="Y438">
        <v>6.5030774303286298</v>
      </c>
      <c r="Z438">
        <v>6.3925573354600402</v>
      </c>
      <c r="AA438" s="5">
        <v>9.17</v>
      </c>
    </row>
    <row r="439" spans="1:27" x14ac:dyDescent="0.15">
      <c r="A439" s="5">
        <v>1984.25</v>
      </c>
      <c r="B439">
        <v>819.2</v>
      </c>
      <c r="C439" s="5">
        <f t="shared" si="10"/>
        <v>4014.9736200000002</v>
      </c>
      <c r="D439">
        <v>0.55257000000000001</v>
      </c>
      <c r="E439" s="5">
        <f xml:space="preserve"> fred!J170</f>
        <v>235997</v>
      </c>
      <c r="F439" s="5">
        <v>0</v>
      </c>
      <c r="G439" s="5">
        <f xml:space="preserve"> fred!L170</f>
        <v>7.4</v>
      </c>
      <c r="H439" s="7">
        <v>0</v>
      </c>
      <c r="I439">
        <v>7266</v>
      </c>
      <c r="J439">
        <v>707.2</v>
      </c>
      <c r="K439">
        <v>222.3</v>
      </c>
      <c r="L439" s="5">
        <v>9.7966999999999995</v>
      </c>
      <c r="M439" s="5">
        <v>0</v>
      </c>
      <c r="N439">
        <v>7345</v>
      </c>
      <c r="O439">
        <v>7410.9939999999997</v>
      </c>
      <c r="P439" s="5">
        <f xml:space="preserve"> fred!L170</f>
        <v>7.4</v>
      </c>
      <c r="Q439">
        <v>7266</v>
      </c>
      <c r="R439">
        <v>0.55257000000000001</v>
      </c>
      <c r="S439">
        <f t="shared" si="11"/>
        <v>4014.9736200000002</v>
      </c>
      <c r="T439">
        <v>1107.5999999999999</v>
      </c>
      <c r="U439">
        <v>1307</v>
      </c>
      <c r="V439">
        <v>679.17994999999996</v>
      </c>
      <c r="W439">
        <v>880.91672000000005</v>
      </c>
      <c r="X439">
        <v>935.4</v>
      </c>
      <c r="Y439">
        <v>6.5010127854353303</v>
      </c>
      <c r="Z439">
        <v>6.39420427624965</v>
      </c>
      <c r="AA439" s="5">
        <v>9.7966999999999995</v>
      </c>
    </row>
    <row r="440" spans="1:27" x14ac:dyDescent="0.15">
      <c r="A440" s="5">
        <v>1984.5</v>
      </c>
      <c r="B440">
        <v>832.7</v>
      </c>
      <c r="C440" s="5">
        <f t="shared" si="10"/>
        <v>4087.3543750000003</v>
      </c>
      <c r="D440">
        <v>0.55705000000000005</v>
      </c>
      <c r="E440" s="5">
        <f xml:space="preserve"> fred!J171</f>
        <v>236552</v>
      </c>
      <c r="F440" s="5">
        <v>0</v>
      </c>
      <c r="G440" s="5">
        <f xml:space="preserve"> fred!L171</f>
        <v>7.4</v>
      </c>
      <c r="H440" s="7">
        <v>0</v>
      </c>
      <c r="I440">
        <v>7337.5</v>
      </c>
      <c r="J440">
        <v>714.1</v>
      </c>
      <c r="K440">
        <v>230.4</v>
      </c>
      <c r="L440" s="5">
        <v>10.32</v>
      </c>
      <c r="M440" s="5">
        <v>0</v>
      </c>
      <c r="N440">
        <v>7405</v>
      </c>
      <c r="O440">
        <v>7471.6909999999998</v>
      </c>
      <c r="P440" s="5">
        <f xml:space="preserve"> fred!L171</f>
        <v>7.4</v>
      </c>
      <c r="Q440">
        <v>7337.5</v>
      </c>
      <c r="R440">
        <v>0.55705000000000005</v>
      </c>
      <c r="S440">
        <f t="shared" si="11"/>
        <v>4087.3543750000003</v>
      </c>
      <c r="T440">
        <v>1120.5</v>
      </c>
      <c r="U440">
        <v>1348.893</v>
      </c>
      <c r="V440">
        <v>717.40201999999999</v>
      </c>
      <c r="W440">
        <v>881.62540999999999</v>
      </c>
      <c r="X440">
        <v>950.4</v>
      </c>
      <c r="Y440">
        <v>6.4982901466869798</v>
      </c>
      <c r="Z440">
        <v>6.3951351999969797</v>
      </c>
      <c r="AA440" s="5">
        <v>10.32</v>
      </c>
    </row>
    <row r="441" spans="1:27" x14ac:dyDescent="0.15">
      <c r="A441" s="5">
        <v>1984.75</v>
      </c>
      <c r="B441">
        <v>854.7</v>
      </c>
      <c r="C441" s="5">
        <f t="shared" si="10"/>
        <v>4147.6028400000005</v>
      </c>
      <c r="D441">
        <v>0.56079000000000001</v>
      </c>
      <c r="E441" s="5">
        <f xml:space="preserve"> fred!J172</f>
        <v>237150</v>
      </c>
      <c r="F441" s="5">
        <v>0</v>
      </c>
      <c r="G441" s="5">
        <f xml:space="preserve"> fred!L172</f>
        <v>7.3</v>
      </c>
      <c r="H441" s="7">
        <v>0</v>
      </c>
      <c r="I441">
        <v>7396</v>
      </c>
      <c r="J441">
        <v>729.2</v>
      </c>
      <c r="K441">
        <v>250.8</v>
      </c>
      <c r="L441" s="5">
        <v>8.8033000000000001</v>
      </c>
      <c r="M441" s="5">
        <v>0</v>
      </c>
      <c r="N441">
        <v>7467</v>
      </c>
      <c r="O441">
        <v>7532.7709999999997</v>
      </c>
      <c r="P441" s="5">
        <f xml:space="preserve"> fred!L172</f>
        <v>7.3</v>
      </c>
      <c r="Q441">
        <v>7396</v>
      </c>
      <c r="R441">
        <v>0.56079000000000001</v>
      </c>
      <c r="S441">
        <f t="shared" si="11"/>
        <v>4147.6028400000005</v>
      </c>
      <c r="T441">
        <v>1145.8</v>
      </c>
      <c r="U441">
        <v>1397.587</v>
      </c>
      <c r="V441">
        <v>732.10793000000001</v>
      </c>
      <c r="W441">
        <v>950.94696999999996</v>
      </c>
      <c r="X441">
        <v>985.8</v>
      </c>
      <c r="Y441">
        <v>6.4949300925982598</v>
      </c>
      <c r="Z441">
        <v>6.39536966415824</v>
      </c>
      <c r="AA441" s="5">
        <v>8.8033000000000001</v>
      </c>
    </row>
    <row r="442" spans="1:27" x14ac:dyDescent="0.15">
      <c r="A442" s="5">
        <v>1985</v>
      </c>
      <c r="B442">
        <v>874.5</v>
      </c>
      <c r="C442" s="5">
        <f t="shared" ref="C442:C505" si="12">D442*I442</f>
        <v>4236.9991799999998</v>
      </c>
      <c r="D442">
        <v>0.56723999999999997</v>
      </c>
      <c r="E442" s="5">
        <f xml:space="preserve"> fred!J173</f>
        <v>237601</v>
      </c>
      <c r="F442" s="5">
        <v>0</v>
      </c>
      <c r="G442" s="5">
        <f xml:space="preserve"> fred!L173</f>
        <v>7.2</v>
      </c>
      <c r="H442" s="7">
        <v>0</v>
      </c>
      <c r="I442">
        <v>7469.5</v>
      </c>
      <c r="J442">
        <v>782.1</v>
      </c>
      <c r="K442">
        <v>212.5</v>
      </c>
      <c r="L442" s="5">
        <v>8.1832999999999991</v>
      </c>
      <c r="M442" s="5">
        <v>0</v>
      </c>
      <c r="N442">
        <v>7530</v>
      </c>
      <c r="O442">
        <v>7594.2330000000002</v>
      </c>
      <c r="P442" s="5">
        <f xml:space="preserve"> fred!L173</f>
        <v>7.2</v>
      </c>
      <c r="Q442">
        <v>7469.5</v>
      </c>
      <c r="R442">
        <v>0.56723999999999997</v>
      </c>
      <c r="S442">
        <f t="shared" si="11"/>
        <v>4236.9991799999998</v>
      </c>
      <c r="T442">
        <v>1209.9000000000001</v>
      </c>
      <c r="U442">
        <v>1448.6310000000001</v>
      </c>
      <c r="V442">
        <v>751.46735999999999</v>
      </c>
      <c r="W442">
        <v>961.99572000000001</v>
      </c>
      <c r="X442">
        <v>1001.2</v>
      </c>
      <c r="Y442">
        <v>6.4909541033937401</v>
      </c>
      <c r="Z442">
        <v>6.3949282310544699</v>
      </c>
      <c r="AA442" s="5">
        <v>8.1832999999999991</v>
      </c>
    </row>
    <row r="443" spans="1:27" x14ac:dyDescent="0.15">
      <c r="A443" s="5">
        <v>1985.25</v>
      </c>
      <c r="B443">
        <v>898.5</v>
      </c>
      <c r="C443" s="5">
        <f t="shared" si="12"/>
        <v>4302.2564249999996</v>
      </c>
      <c r="D443">
        <v>0.57074999999999998</v>
      </c>
      <c r="E443" s="5">
        <f xml:space="preserve"> fred!J174</f>
        <v>238081</v>
      </c>
      <c r="F443" s="5">
        <v>0</v>
      </c>
      <c r="G443" s="5">
        <f xml:space="preserve"> fred!L174</f>
        <v>7.3</v>
      </c>
      <c r="H443" s="7">
        <v>0</v>
      </c>
      <c r="I443">
        <v>7537.9</v>
      </c>
      <c r="J443">
        <v>745.8</v>
      </c>
      <c r="K443">
        <v>269</v>
      </c>
      <c r="L443" s="5">
        <v>7.46</v>
      </c>
      <c r="M443" s="5">
        <v>0</v>
      </c>
      <c r="N443">
        <v>7594</v>
      </c>
      <c r="O443">
        <v>7656.1170000000002</v>
      </c>
      <c r="P443" s="5">
        <f xml:space="preserve"> fred!L174</f>
        <v>7.3</v>
      </c>
      <c r="Q443">
        <v>7537.9</v>
      </c>
      <c r="R443">
        <v>0.57074999999999998</v>
      </c>
      <c r="S443">
        <f t="shared" ref="S443:S506" si="13">Q443*R443</f>
        <v>4302.2564249999996</v>
      </c>
      <c r="T443">
        <v>1182.5999999999999</v>
      </c>
      <c r="U443">
        <v>1507.3</v>
      </c>
      <c r="V443">
        <v>735.17065000000002</v>
      </c>
      <c r="W443">
        <v>990.80787999999995</v>
      </c>
      <c r="X443">
        <v>1020.9</v>
      </c>
      <c r="Y443">
        <v>6.4863844643678696</v>
      </c>
      <c r="Z443">
        <v>6.3938323676370201</v>
      </c>
      <c r="AA443" s="5">
        <v>7.46</v>
      </c>
    </row>
    <row r="444" spans="1:27" x14ac:dyDescent="0.15">
      <c r="A444" s="5">
        <v>1985.5</v>
      </c>
      <c r="B444">
        <v>924.6</v>
      </c>
      <c r="C444" s="5">
        <f t="shared" si="12"/>
        <v>4394.5441119999996</v>
      </c>
      <c r="D444">
        <v>0.57406000000000001</v>
      </c>
      <c r="E444" s="5">
        <f xml:space="preserve"> fred!J175</f>
        <v>238681</v>
      </c>
      <c r="F444" s="5">
        <v>0</v>
      </c>
      <c r="G444" s="5">
        <f xml:space="preserve"> fred!L175</f>
        <v>7.2</v>
      </c>
      <c r="H444" s="7">
        <v>0</v>
      </c>
      <c r="I444">
        <v>7655.2</v>
      </c>
      <c r="J444">
        <v>783.7</v>
      </c>
      <c r="K444">
        <v>248.1</v>
      </c>
      <c r="L444" s="5">
        <v>7.1067</v>
      </c>
      <c r="M444" s="5">
        <v>0</v>
      </c>
      <c r="N444">
        <v>7659</v>
      </c>
      <c r="O444">
        <v>7718.38</v>
      </c>
      <c r="P444" s="5">
        <f xml:space="preserve"> fred!L175</f>
        <v>7.2</v>
      </c>
      <c r="Q444">
        <v>7655.2</v>
      </c>
      <c r="R444">
        <v>0.57406000000000001</v>
      </c>
      <c r="S444">
        <f t="shared" si="13"/>
        <v>4394.5441119999996</v>
      </c>
      <c r="T444">
        <v>1229.5</v>
      </c>
      <c r="U444">
        <v>1568.796</v>
      </c>
      <c r="V444">
        <v>754.34533999999996</v>
      </c>
      <c r="W444">
        <v>995.88554999999997</v>
      </c>
      <c r="X444">
        <v>1038.5</v>
      </c>
      <c r="Y444">
        <v>6.4812441698610304</v>
      </c>
      <c r="Z444">
        <v>6.3921043459290301</v>
      </c>
      <c r="AA444" s="5">
        <v>7.1067</v>
      </c>
    </row>
    <row r="445" spans="1:27" x14ac:dyDescent="0.15">
      <c r="A445" s="5">
        <v>1985.75</v>
      </c>
      <c r="B445">
        <v>936.1</v>
      </c>
      <c r="C445" s="5">
        <f t="shared" si="12"/>
        <v>4453.1009880000001</v>
      </c>
      <c r="D445">
        <v>0.57738</v>
      </c>
      <c r="E445" s="5">
        <f xml:space="preserve"> fred!J176</f>
        <v>239299</v>
      </c>
      <c r="F445" s="5">
        <v>0</v>
      </c>
      <c r="G445" s="5">
        <f xml:space="preserve"> fred!L176</f>
        <v>7</v>
      </c>
      <c r="H445" s="7">
        <v>0</v>
      </c>
      <c r="I445">
        <v>7712.6</v>
      </c>
      <c r="J445">
        <v>791.3</v>
      </c>
      <c r="K445">
        <v>257.39999999999998</v>
      </c>
      <c r="L445" s="5">
        <v>7.1666999999999996</v>
      </c>
      <c r="M445" s="5">
        <v>0</v>
      </c>
      <c r="N445">
        <v>7724</v>
      </c>
      <c r="O445">
        <v>7781.0230000000001</v>
      </c>
      <c r="P445" s="5">
        <f xml:space="preserve"> fred!L176</f>
        <v>7</v>
      </c>
      <c r="Q445">
        <v>7712.6</v>
      </c>
      <c r="R445">
        <v>0.57738</v>
      </c>
      <c r="S445">
        <f t="shared" si="13"/>
        <v>4453.1009880000001</v>
      </c>
      <c r="T445">
        <v>1243.9000000000001</v>
      </c>
      <c r="U445">
        <v>1630.002</v>
      </c>
      <c r="V445">
        <v>768.49575000000004</v>
      </c>
      <c r="W445">
        <v>995.51426000000004</v>
      </c>
      <c r="X445">
        <v>1054.8</v>
      </c>
      <c r="Y445">
        <v>6.4755570278291001</v>
      </c>
      <c r="Z445">
        <v>6.3897673441212604</v>
      </c>
      <c r="AA445" s="5">
        <v>7.1666999999999996</v>
      </c>
    </row>
    <row r="446" spans="1:27" x14ac:dyDescent="0.15">
      <c r="A446" s="5">
        <v>1986</v>
      </c>
      <c r="B446">
        <v>944.2</v>
      </c>
      <c r="C446" s="5">
        <f t="shared" si="12"/>
        <v>4516.3348200000009</v>
      </c>
      <c r="D446">
        <v>0.58020000000000005</v>
      </c>
      <c r="E446" s="5">
        <f xml:space="preserve"> fred!J177</f>
        <v>239785</v>
      </c>
      <c r="F446" s="5">
        <v>0</v>
      </c>
      <c r="G446" s="5">
        <f xml:space="preserve"> fred!L177</f>
        <v>7</v>
      </c>
      <c r="H446" s="7">
        <v>0</v>
      </c>
      <c r="I446">
        <v>7784.1</v>
      </c>
      <c r="J446">
        <v>802.2</v>
      </c>
      <c r="K446">
        <v>251.7</v>
      </c>
      <c r="L446" s="5">
        <v>6.8967000000000001</v>
      </c>
      <c r="M446" s="5">
        <v>0</v>
      </c>
      <c r="N446">
        <v>7789</v>
      </c>
      <c r="O446">
        <v>7844.0630000000001</v>
      </c>
      <c r="P446" s="5">
        <f xml:space="preserve"> fred!L177</f>
        <v>7</v>
      </c>
      <c r="Q446">
        <v>7784.1</v>
      </c>
      <c r="R446">
        <v>0.58020000000000005</v>
      </c>
      <c r="S446">
        <f t="shared" si="13"/>
        <v>4516.3348200000009</v>
      </c>
      <c r="T446">
        <v>1270.8</v>
      </c>
      <c r="U446">
        <v>1687.317</v>
      </c>
      <c r="V446">
        <v>772.57360000000006</v>
      </c>
      <c r="W446">
        <v>977.45388000000003</v>
      </c>
      <c r="X446">
        <v>1060.5</v>
      </c>
      <c r="Y446">
        <v>6.4693475649838099</v>
      </c>
      <c r="Z446">
        <v>6.3868453483001302</v>
      </c>
      <c r="AA446" s="5">
        <v>6.8967000000000001</v>
      </c>
    </row>
    <row r="447" spans="1:27" x14ac:dyDescent="0.15">
      <c r="A447" s="5">
        <v>1986.25</v>
      </c>
      <c r="B447">
        <v>965.8</v>
      </c>
      <c r="C447" s="5">
        <f t="shared" si="12"/>
        <v>4555.1898960000008</v>
      </c>
      <c r="D447">
        <v>0.58252000000000004</v>
      </c>
      <c r="E447" s="5">
        <f xml:space="preserve"> fred!J178</f>
        <v>240275</v>
      </c>
      <c r="F447" s="5">
        <v>0</v>
      </c>
      <c r="G447" s="5">
        <f xml:space="preserve"> fred!L178</f>
        <v>7.2</v>
      </c>
      <c r="H447" s="7">
        <v>0</v>
      </c>
      <c r="I447">
        <v>7819.8</v>
      </c>
      <c r="J447">
        <v>805.4</v>
      </c>
      <c r="K447">
        <v>269.60000000000002</v>
      </c>
      <c r="L447" s="5">
        <v>6.14</v>
      </c>
      <c r="M447" s="5">
        <v>0</v>
      </c>
      <c r="N447">
        <v>7853</v>
      </c>
      <c r="O447">
        <v>7907.4840000000004</v>
      </c>
      <c r="P447" s="5">
        <f xml:space="preserve"> fred!L178</f>
        <v>7.2</v>
      </c>
      <c r="Q447">
        <v>7819.8</v>
      </c>
      <c r="R447">
        <v>0.58252000000000004</v>
      </c>
      <c r="S447">
        <f t="shared" si="13"/>
        <v>4555.1898960000008</v>
      </c>
      <c r="T447">
        <v>1271.7</v>
      </c>
      <c r="U447">
        <v>1740.6</v>
      </c>
      <c r="V447">
        <v>781.20543999999995</v>
      </c>
      <c r="W447">
        <v>992.67436999999995</v>
      </c>
      <c r="X447">
        <v>1082</v>
      </c>
      <c r="Y447">
        <v>6.4626408324798597</v>
      </c>
      <c r="Z447">
        <v>6.3833629547847099</v>
      </c>
      <c r="AA447" s="5">
        <v>6.14</v>
      </c>
    </row>
    <row r="448" spans="1:27" x14ac:dyDescent="0.15">
      <c r="A448" s="5">
        <v>1986.5</v>
      </c>
      <c r="B448">
        <v>993</v>
      </c>
      <c r="C448" s="5">
        <f t="shared" si="12"/>
        <v>4619.6541820000002</v>
      </c>
      <c r="D448">
        <v>0.58487</v>
      </c>
      <c r="E448" s="5">
        <f xml:space="preserve"> fred!J179</f>
        <v>240858</v>
      </c>
      <c r="F448" s="5">
        <v>0</v>
      </c>
      <c r="G448" s="5">
        <f xml:space="preserve"> fred!L179</f>
        <v>7</v>
      </c>
      <c r="H448" s="7">
        <v>0</v>
      </c>
      <c r="I448">
        <v>7898.6</v>
      </c>
      <c r="J448">
        <v>819.6</v>
      </c>
      <c r="K448">
        <v>290.89999999999998</v>
      </c>
      <c r="L448" s="5">
        <v>5.5232999999999999</v>
      </c>
      <c r="M448" s="5">
        <v>0</v>
      </c>
      <c r="N448">
        <v>7918</v>
      </c>
      <c r="O448">
        <v>7971.3509999999997</v>
      </c>
      <c r="P448" s="5">
        <f xml:space="preserve"> fred!L179</f>
        <v>7</v>
      </c>
      <c r="Q448">
        <v>7898.6</v>
      </c>
      <c r="R448">
        <v>0.58487</v>
      </c>
      <c r="S448">
        <f t="shared" si="13"/>
        <v>4619.6541820000002</v>
      </c>
      <c r="T448">
        <v>1295</v>
      </c>
      <c r="U448">
        <v>1785.9459999999999</v>
      </c>
      <c r="V448">
        <v>812.89783</v>
      </c>
      <c r="W448">
        <v>1025.3928000000001</v>
      </c>
      <c r="X448">
        <v>1117.8</v>
      </c>
      <c r="Y448">
        <v>6.45546241212437</v>
      </c>
      <c r="Z448">
        <v>6.3793453730487304</v>
      </c>
      <c r="AA448" s="5">
        <v>5.5232999999999999</v>
      </c>
    </row>
    <row r="449" spans="1:27" x14ac:dyDescent="0.15">
      <c r="A449" s="5">
        <v>1986.75</v>
      </c>
      <c r="B449">
        <v>994.8</v>
      </c>
      <c r="C449" s="5">
        <f t="shared" si="12"/>
        <v>4669.4581350000008</v>
      </c>
      <c r="D449">
        <v>0.58813000000000004</v>
      </c>
      <c r="E449" s="5">
        <f xml:space="preserve"> fred!J180</f>
        <v>241454</v>
      </c>
      <c r="F449" s="5">
        <v>0</v>
      </c>
      <c r="G449" s="5">
        <f xml:space="preserve"> fred!L180</f>
        <v>6.8</v>
      </c>
      <c r="H449" s="7">
        <v>-89.4</v>
      </c>
      <c r="I449">
        <v>7939.5</v>
      </c>
      <c r="J449">
        <v>844.5</v>
      </c>
      <c r="K449">
        <v>245.1</v>
      </c>
      <c r="L449" s="5">
        <v>5.3532999999999999</v>
      </c>
      <c r="M449" s="5">
        <v>0</v>
      </c>
      <c r="N449">
        <v>7982</v>
      </c>
      <c r="O449">
        <v>8035.5640000000003</v>
      </c>
      <c r="P449" s="5">
        <f xml:space="preserve"> fred!L180</f>
        <v>6.8</v>
      </c>
      <c r="Q449">
        <v>7939.5</v>
      </c>
      <c r="R449">
        <v>0.58813000000000004</v>
      </c>
      <c r="S449">
        <f t="shared" si="13"/>
        <v>4669.4581350000008</v>
      </c>
      <c r="T449">
        <v>1331.6</v>
      </c>
      <c r="U449">
        <v>1821.48</v>
      </c>
      <c r="V449">
        <v>842.22260000000006</v>
      </c>
      <c r="W449">
        <v>976.56271000000004</v>
      </c>
      <c r="X449">
        <v>1096.5</v>
      </c>
      <c r="Y449">
        <v>6.4478386230836398</v>
      </c>
      <c r="Z449">
        <v>6.3748186292029603</v>
      </c>
      <c r="AA449" s="5">
        <v>5.3532999999999999</v>
      </c>
    </row>
    <row r="450" spans="1:27" x14ac:dyDescent="0.15">
      <c r="A450" s="5">
        <v>1987</v>
      </c>
      <c r="B450">
        <v>1008</v>
      </c>
      <c r="C450" s="5">
        <f t="shared" si="12"/>
        <v>4736.2380000000003</v>
      </c>
      <c r="D450">
        <v>0.59240000000000004</v>
      </c>
      <c r="E450" s="5">
        <f xml:space="preserve"> fred!J181</f>
        <v>241931</v>
      </c>
      <c r="F450" s="5">
        <v>0</v>
      </c>
      <c r="G450" s="5">
        <f xml:space="preserve"> fred!L181</f>
        <v>6.6</v>
      </c>
      <c r="H450" s="7">
        <v>0</v>
      </c>
      <c r="I450">
        <v>7995</v>
      </c>
      <c r="J450">
        <v>848.1</v>
      </c>
      <c r="K450">
        <v>248.70009999999999</v>
      </c>
      <c r="L450" s="5">
        <v>5.5366999999999997</v>
      </c>
      <c r="M450" s="5">
        <v>0</v>
      </c>
      <c r="N450">
        <v>8046</v>
      </c>
      <c r="O450">
        <v>8100.1559999999999</v>
      </c>
      <c r="P450" s="5">
        <f xml:space="preserve"> fred!L181</f>
        <v>6.6</v>
      </c>
      <c r="Q450">
        <v>7995</v>
      </c>
      <c r="R450">
        <v>0.59240000000000004</v>
      </c>
      <c r="S450">
        <f t="shared" si="13"/>
        <v>4736.2380000000003</v>
      </c>
      <c r="T450">
        <v>1338.4</v>
      </c>
      <c r="U450">
        <v>1855.8</v>
      </c>
      <c r="V450">
        <v>866.38805000000002</v>
      </c>
      <c r="W450">
        <v>1004.9026</v>
      </c>
      <c r="X450">
        <v>1104.3</v>
      </c>
      <c r="Y450">
        <v>6.4397963290615703</v>
      </c>
      <c r="Z450">
        <v>6.3698093700128</v>
      </c>
      <c r="AA450" s="5">
        <v>5.5366999999999997</v>
      </c>
    </row>
    <row r="451" spans="1:27" x14ac:dyDescent="0.15">
      <c r="A451" s="5">
        <v>1987.25</v>
      </c>
      <c r="B451">
        <v>1025</v>
      </c>
      <c r="C451" s="5">
        <f t="shared" si="12"/>
        <v>4821.4725389999994</v>
      </c>
      <c r="D451">
        <v>0.59636999999999996</v>
      </c>
      <c r="E451" s="5">
        <f xml:space="preserve"> fred!J182</f>
        <v>242428</v>
      </c>
      <c r="F451" s="5">
        <v>0</v>
      </c>
      <c r="G451" s="5">
        <f xml:space="preserve"> fred!L182</f>
        <v>6.3</v>
      </c>
      <c r="H451" s="7">
        <v>0</v>
      </c>
      <c r="I451">
        <v>8084.7</v>
      </c>
      <c r="J451">
        <v>917.3</v>
      </c>
      <c r="K451">
        <v>200.5</v>
      </c>
      <c r="L451" s="5">
        <v>5.6566999999999998</v>
      </c>
      <c r="M451" s="5">
        <v>0</v>
      </c>
      <c r="N451">
        <v>8111</v>
      </c>
      <c r="O451">
        <v>8165.1729999999998</v>
      </c>
      <c r="P451" s="5">
        <f xml:space="preserve"> fred!L182</f>
        <v>6.3</v>
      </c>
      <c r="Q451">
        <v>8084.7</v>
      </c>
      <c r="R451">
        <v>0.59636999999999996</v>
      </c>
      <c r="S451">
        <f t="shared" si="13"/>
        <v>4821.4725389999994</v>
      </c>
      <c r="T451">
        <v>1425.7</v>
      </c>
      <c r="U451">
        <v>1889.8</v>
      </c>
      <c r="V451">
        <v>895.63945999999999</v>
      </c>
      <c r="W451">
        <v>1009.21</v>
      </c>
      <c r="X451">
        <v>1125.0999999999999</v>
      </c>
      <c r="Y451">
        <v>6.4313627459234102</v>
      </c>
      <c r="Z451">
        <v>6.3643446674250299</v>
      </c>
      <c r="AA451" s="5">
        <v>5.6566999999999998</v>
      </c>
    </row>
    <row r="452" spans="1:27" x14ac:dyDescent="0.15">
      <c r="A452" s="5">
        <v>1987.5</v>
      </c>
      <c r="B452">
        <v>1036</v>
      </c>
      <c r="C452" s="5">
        <f t="shared" si="12"/>
        <v>4900.5106000000005</v>
      </c>
      <c r="D452">
        <v>0.60070000000000001</v>
      </c>
      <c r="E452" s="5">
        <f xml:space="preserve"> fred!J183</f>
        <v>243013</v>
      </c>
      <c r="F452" s="5">
        <v>0</v>
      </c>
      <c r="G452" s="5">
        <f xml:space="preserve"> fred!L183</f>
        <v>6</v>
      </c>
      <c r="H452" s="7">
        <v>0</v>
      </c>
      <c r="I452">
        <v>8158</v>
      </c>
      <c r="J452">
        <v>908.9</v>
      </c>
      <c r="K452">
        <v>211.6</v>
      </c>
      <c r="L452" s="5">
        <v>6.0433000000000003</v>
      </c>
      <c r="M452" s="5">
        <v>0</v>
      </c>
      <c r="N452">
        <v>8175</v>
      </c>
      <c r="O452">
        <v>8230.5949999999993</v>
      </c>
      <c r="P452" s="5">
        <f xml:space="preserve"> fred!L183</f>
        <v>6</v>
      </c>
      <c r="Q452">
        <v>8158</v>
      </c>
      <c r="R452">
        <v>0.60070000000000001</v>
      </c>
      <c r="S452">
        <f t="shared" si="13"/>
        <v>4900.5106000000005</v>
      </c>
      <c r="T452">
        <v>1418.4</v>
      </c>
      <c r="U452">
        <v>1928.681</v>
      </c>
      <c r="V452">
        <v>879.22973000000002</v>
      </c>
      <c r="W452">
        <v>1015.3624</v>
      </c>
      <c r="X452">
        <v>1128</v>
      </c>
      <c r="Y452">
        <v>6.4225652497381001</v>
      </c>
      <c r="Z452">
        <v>6.3584518235770604</v>
      </c>
      <c r="AA452" s="5">
        <v>6.0433000000000003</v>
      </c>
    </row>
    <row r="453" spans="1:27" x14ac:dyDescent="0.15">
      <c r="A453" s="5">
        <v>1987.75</v>
      </c>
      <c r="B453">
        <v>1054</v>
      </c>
      <c r="C453" s="5">
        <f t="shared" si="12"/>
        <v>5022.6396090000007</v>
      </c>
      <c r="D453">
        <v>0.60567000000000004</v>
      </c>
      <c r="E453" s="5">
        <f xml:space="preserve"> fred!J184</f>
        <v>243631</v>
      </c>
      <c r="F453" s="5">
        <v>0</v>
      </c>
      <c r="G453" s="5">
        <f xml:space="preserve"> fred!L184</f>
        <v>5.8</v>
      </c>
      <c r="H453" s="7">
        <v>0</v>
      </c>
      <c r="I453">
        <v>8292.7000000000007</v>
      </c>
      <c r="J453">
        <v>923.7</v>
      </c>
      <c r="K453">
        <v>217.2</v>
      </c>
      <c r="L453" s="5">
        <v>5.8632999999999997</v>
      </c>
      <c r="M453" s="5">
        <v>0</v>
      </c>
      <c r="N453">
        <v>8240</v>
      </c>
      <c r="O453">
        <v>8296.3580000000002</v>
      </c>
      <c r="P453" s="5">
        <f xml:space="preserve"> fred!L184</f>
        <v>5.8</v>
      </c>
      <c r="Q453">
        <v>8292.7000000000007</v>
      </c>
      <c r="R453">
        <v>0.60567000000000004</v>
      </c>
      <c r="S453">
        <f t="shared" si="13"/>
        <v>5022.6396090000007</v>
      </c>
      <c r="T453">
        <v>1441.7</v>
      </c>
      <c r="U453">
        <v>1976.877</v>
      </c>
      <c r="V453">
        <v>890.40137000000004</v>
      </c>
      <c r="W453">
        <v>1129.9926</v>
      </c>
      <c r="X453">
        <v>1147.5</v>
      </c>
      <c r="Y453">
        <v>6.4134310852118199</v>
      </c>
      <c r="Z453">
        <v>6.3521580762616097</v>
      </c>
      <c r="AA453" s="5">
        <v>5.8632999999999997</v>
      </c>
    </row>
    <row r="454" spans="1:27" x14ac:dyDescent="0.15">
      <c r="A454" s="5">
        <v>1988</v>
      </c>
      <c r="B454">
        <v>1057</v>
      </c>
      <c r="C454" s="5">
        <f t="shared" si="12"/>
        <v>5090.5588989999997</v>
      </c>
      <c r="D454">
        <v>0.61043000000000003</v>
      </c>
      <c r="E454" s="5">
        <f xml:space="preserve"> fred!J185</f>
        <v>244130</v>
      </c>
      <c r="F454" s="5">
        <v>0</v>
      </c>
      <c r="G454" s="5">
        <f xml:space="preserve"> fred!L185</f>
        <v>5.7</v>
      </c>
      <c r="H454" s="7">
        <v>-242</v>
      </c>
      <c r="I454">
        <v>8339.2999999999993</v>
      </c>
      <c r="J454">
        <v>942.4</v>
      </c>
      <c r="K454">
        <v>210.3</v>
      </c>
      <c r="L454" s="5">
        <v>5.7233000000000001</v>
      </c>
      <c r="M454" s="5">
        <v>0</v>
      </c>
      <c r="N454">
        <v>8305</v>
      </c>
      <c r="O454">
        <v>8362.5130000000008</v>
      </c>
      <c r="P454" s="5">
        <f xml:space="preserve"> fred!L185</f>
        <v>5.7</v>
      </c>
      <c r="Q454">
        <v>8339.2999999999993</v>
      </c>
      <c r="R454">
        <v>0.61043000000000003</v>
      </c>
      <c r="S454">
        <f t="shared" si="13"/>
        <v>5090.5588989999997</v>
      </c>
      <c r="T454">
        <v>1468.7</v>
      </c>
      <c r="U454">
        <v>2012.133</v>
      </c>
      <c r="V454">
        <v>928.36096999999995</v>
      </c>
      <c r="W454">
        <v>1008.5895</v>
      </c>
      <c r="X454">
        <v>1159.8</v>
      </c>
      <c r="Y454">
        <v>6.4039870744855003</v>
      </c>
      <c r="Z454">
        <v>6.3454903048195996</v>
      </c>
      <c r="AA454" s="5">
        <v>5.7233000000000001</v>
      </c>
    </row>
    <row r="455" spans="1:27" x14ac:dyDescent="0.15">
      <c r="A455" s="5">
        <v>1988.25</v>
      </c>
      <c r="B455">
        <v>1070.8</v>
      </c>
      <c r="C455" s="5">
        <f t="shared" si="12"/>
        <v>5207.680335</v>
      </c>
      <c r="D455">
        <v>0.61633000000000004</v>
      </c>
      <c r="E455" s="5">
        <f xml:space="preserve"> fred!J186</f>
        <v>244620</v>
      </c>
      <c r="F455" s="5">
        <v>0</v>
      </c>
      <c r="G455" s="5">
        <f xml:space="preserve"> fred!L186</f>
        <v>5.5</v>
      </c>
      <c r="H455" s="7">
        <v>0</v>
      </c>
      <c r="I455">
        <v>8449.5</v>
      </c>
      <c r="J455">
        <v>951.3</v>
      </c>
      <c r="K455">
        <v>203.7</v>
      </c>
      <c r="L455" s="5">
        <v>6.21</v>
      </c>
      <c r="M455" s="5">
        <v>0</v>
      </c>
      <c r="N455">
        <v>8370</v>
      </c>
      <c r="O455">
        <v>8429.1049999999996</v>
      </c>
      <c r="P455" s="5">
        <f xml:space="preserve"> fred!L186</f>
        <v>5.5</v>
      </c>
      <c r="Q455">
        <v>8449.5</v>
      </c>
      <c r="R455">
        <v>0.61633000000000004</v>
      </c>
      <c r="S455">
        <f t="shared" si="13"/>
        <v>5207.680335</v>
      </c>
      <c r="T455">
        <v>1487</v>
      </c>
      <c r="U455">
        <v>2051.6</v>
      </c>
      <c r="V455">
        <v>938.95983999999999</v>
      </c>
      <c r="W455">
        <v>1103.7195999999999</v>
      </c>
      <c r="X455">
        <v>1161.9000000000001</v>
      </c>
      <c r="Y455">
        <v>6.3942594262689898</v>
      </c>
      <c r="Z455">
        <v>6.3384748364338703</v>
      </c>
      <c r="AA455" s="5">
        <v>6.21</v>
      </c>
    </row>
    <row r="456" spans="1:27" x14ac:dyDescent="0.15">
      <c r="A456" s="5">
        <v>1988.5</v>
      </c>
      <c r="B456">
        <v>1078.4000000000001</v>
      </c>
      <c r="C456" s="5">
        <f t="shared" si="12"/>
        <v>5299.4548969999996</v>
      </c>
      <c r="D456">
        <v>0.62358999999999998</v>
      </c>
      <c r="E456" s="5">
        <f xml:space="preserve"> fred!J187</f>
        <v>245242</v>
      </c>
      <c r="F456" s="5">
        <v>0</v>
      </c>
      <c r="G456" s="5">
        <f xml:space="preserve"> fred!L187</f>
        <v>5.5</v>
      </c>
      <c r="H456" s="7">
        <v>0</v>
      </c>
      <c r="I456">
        <v>8498.2999999999993</v>
      </c>
      <c r="J456">
        <v>967.5</v>
      </c>
      <c r="K456">
        <v>191.8</v>
      </c>
      <c r="L456" s="5">
        <v>7.01</v>
      </c>
      <c r="M456" s="5">
        <v>0</v>
      </c>
      <c r="N456">
        <v>8436</v>
      </c>
      <c r="O456">
        <v>8496.0820000000003</v>
      </c>
      <c r="P456" s="5">
        <f xml:space="preserve"> fred!L187</f>
        <v>5.5</v>
      </c>
      <c r="Q456">
        <v>8498.2999999999993</v>
      </c>
      <c r="R456">
        <v>0.62358999999999998</v>
      </c>
      <c r="S456">
        <f t="shared" si="13"/>
        <v>5299.4548969999996</v>
      </c>
      <c r="T456">
        <v>1518.8</v>
      </c>
      <c r="U456">
        <v>2087.9580000000001</v>
      </c>
      <c r="V456">
        <v>924.23694999999998</v>
      </c>
      <c r="W456">
        <v>1102.6496999999999</v>
      </c>
      <c r="X456">
        <v>1167.5</v>
      </c>
      <c r="Y456">
        <v>6.3842736452850799</v>
      </c>
      <c r="Z456">
        <v>6.3311373527969401</v>
      </c>
      <c r="AA456" s="5">
        <v>7.01</v>
      </c>
    </row>
    <row r="457" spans="1:27" x14ac:dyDescent="0.15">
      <c r="A457" s="5">
        <v>1988.75</v>
      </c>
      <c r="B457">
        <v>1106.4000000000001</v>
      </c>
      <c r="C457" s="5">
        <f t="shared" si="12"/>
        <v>5412.7256309999993</v>
      </c>
      <c r="D457">
        <v>0.62858999999999998</v>
      </c>
      <c r="E457" s="5">
        <f xml:space="preserve"> fred!J188</f>
        <v>245878</v>
      </c>
      <c r="F457" s="5">
        <v>0</v>
      </c>
      <c r="G457" s="5">
        <f xml:space="preserve"> fred!L188</f>
        <v>5.3</v>
      </c>
      <c r="H457" s="7">
        <v>-58.8</v>
      </c>
      <c r="I457">
        <v>8610.9</v>
      </c>
      <c r="J457">
        <v>988.6</v>
      </c>
      <c r="K457">
        <v>198</v>
      </c>
      <c r="L457" s="5">
        <v>7.7267000000000001</v>
      </c>
      <c r="M457" s="5">
        <v>0</v>
      </c>
      <c r="N457">
        <v>8501</v>
      </c>
      <c r="O457">
        <v>8563.4120000000003</v>
      </c>
      <c r="P457" s="5">
        <f xml:space="preserve"> fred!L188</f>
        <v>5.3</v>
      </c>
      <c r="Q457">
        <v>8610.9</v>
      </c>
      <c r="R457">
        <v>0.62858999999999998</v>
      </c>
      <c r="S457">
        <f t="shared" si="13"/>
        <v>5412.7256309999993</v>
      </c>
      <c r="T457">
        <v>1551.6</v>
      </c>
      <c r="U457">
        <v>2123.0749999999998</v>
      </c>
      <c r="V457">
        <v>968.61374999999998</v>
      </c>
      <c r="W457">
        <v>1153.2615000000001</v>
      </c>
      <c r="X457">
        <v>1194.9000000000001</v>
      </c>
      <c r="Y457">
        <v>6.3740543419971099</v>
      </c>
      <c r="Z457">
        <v>6.3235026971265098</v>
      </c>
      <c r="AA457" s="5">
        <v>7.7267000000000001</v>
      </c>
    </row>
    <row r="458" spans="1:27" x14ac:dyDescent="0.15">
      <c r="A458" s="5">
        <v>1989</v>
      </c>
      <c r="B458">
        <v>1116.9000000000001</v>
      </c>
      <c r="C458" s="5">
        <f t="shared" si="12"/>
        <v>5527.3883500000002</v>
      </c>
      <c r="D458">
        <v>0.63549999999999995</v>
      </c>
      <c r="E458" s="5">
        <f xml:space="preserve"> fred!J189</f>
        <v>246377</v>
      </c>
      <c r="F458" s="5">
        <v>0</v>
      </c>
      <c r="G458" s="5">
        <f xml:space="preserve"> fred!L189</f>
        <v>5.2</v>
      </c>
      <c r="H458" s="7">
        <v>0</v>
      </c>
      <c r="I458">
        <v>8697.7000000000007</v>
      </c>
      <c r="J458">
        <v>1032.9000000000001</v>
      </c>
      <c r="K458">
        <v>176.3</v>
      </c>
      <c r="L458" s="5">
        <v>8.5399999999999991</v>
      </c>
      <c r="M458" s="5">
        <v>0</v>
      </c>
      <c r="N458">
        <v>8568</v>
      </c>
      <c r="O458">
        <v>8631.1190000000006</v>
      </c>
      <c r="P458" s="5">
        <f xml:space="preserve"> fred!L189</f>
        <v>5.2</v>
      </c>
      <c r="Q458">
        <v>8697.7000000000007</v>
      </c>
      <c r="R458">
        <v>0.63549999999999995</v>
      </c>
      <c r="S458">
        <f t="shared" si="13"/>
        <v>5527.3883500000002</v>
      </c>
      <c r="T458">
        <v>1612.6</v>
      </c>
      <c r="U458">
        <v>2157.5630000000001</v>
      </c>
      <c r="V458">
        <v>998.89805000000001</v>
      </c>
      <c r="W458">
        <v>1157.4104</v>
      </c>
      <c r="X458">
        <v>1217.3</v>
      </c>
      <c r="Y458">
        <v>6.3636252425947797</v>
      </c>
      <c r="Z458">
        <v>6.3155948815029301</v>
      </c>
      <c r="AA458" s="5">
        <v>8.5399999999999991</v>
      </c>
    </row>
    <row r="459" spans="1:27" x14ac:dyDescent="0.15">
      <c r="A459" s="5">
        <v>1989.25</v>
      </c>
      <c r="B459">
        <v>1146.0999999999999</v>
      </c>
      <c r="C459" s="5">
        <f t="shared" si="12"/>
        <v>5628.4498270000004</v>
      </c>
      <c r="D459">
        <v>0.64207000000000003</v>
      </c>
      <c r="E459" s="5">
        <f xml:space="preserve"> fred!J190</f>
        <v>246914</v>
      </c>
      <c r="F459" s="5">
        <v>0</v>
      </c>
      <c r="G459" s="5">
        <f xml:space="preserve"> fred!L190</f>
        <v>5.2</v>
      </c>
      <c r="H459" s="7">
        <v>0</v>
      </c>
      <c r="I459">
        <v>8766.1</v>
      </c>
      <c r="J459">
        <v>1033.2</v>
      </c>
      <c r="K459">
        <v>194</v>
      </c>
      <c r="L459" s="5">
        <v>8.41</v>
      </c>
      <c r="M459" s="5">
        <v>0</v>
      </c>
      <c r="N459">
        <v>8634</v>
      </c>
      <c r="O459">
        <v>8699.2620000000006</v>
      </c>
      <c r="P459" s="5">
        <f xml:space="preserve"> fred!L190</f>
        <v>5.2</v>
      </c>
      <c r="Q459">
        <v>8766.1</v>
      </c>
      <c r="R459">
        <v>0.64207000000000003</v>
      </c>
      <c r="S459">
        <f t="shared" si="13"/>
        <v>5628.4498270000004</v>
      </c>
      <c r="T459">
        <v>1624.1</v>
      </c>
      <c r="U459">
        <v>2190.6990000000001</v>
      </c>
      <c r="V459">
        <v>1072.6673000000001</v>
      </c>
      <c r="W459">
        <v>1161.6505999999999</v>
      </c>
      <c r="X459">
        <v>1236.3</v>
      </c>
      <c r="Y459">
        <v>6.35300899921344</v>
      </c>
      <c r="Z459">
        <v>6.3074368945038302</v>
      </c>
      <c r="AA459" s="5">
        <v>8.41</v>
      </c>
    </row>
    <row r="460" spans="1:27" x14ac:dyDescent="0.15">
      <c r="A460" s="5">
        <v>1989.5</v>
      </c>
      <c r="B460">
        <v>1164.5999999999999</v>
      </c>
      <c r="C460" s="5">
        <f t="shared" si="12"/>
        <v>5711.5076799999997</v>
      </c>
      <c r="D460">
        <v>0.64671999999999996</v>
      </c>
      <c r="E460" s="5">
        <f xml:space="preserve"> fred!J191</f>
        <v>247577</v>
      </c>
      <c r="F460" s="5">
        <v>0</v>
      </c>
      <c r="G460" s="5">
        <f xml:space="preserve"> fred!L191</f>
        <v>5.2</v>
      </c>
      <c r="H460" s="7">
        <v>0</v>
      </c>
      <c r="I460">
        <v>8831.5</v>
      </c>
      <c r="J460">
        <v>1046</v>
      </c>
      <c r="K460">
        <v>202.8999</v>
      </c>
      <c r="L460" s="5">
        <v>7.8433000000000002</v>
      </c>
      <c r="M460" s="5">
        <v>0</v>
      </c>
      <c r="N460">
        <v>8701</v>
      </c>
      <c r="O460">
        <v>8767.75</v>
      </c>
      <c r="P460" s="5">
        <f xml:space="preserve"> fred!L191</f>
        <v>5.2</v>
      </c>
      <c r="Q460">
        <v>8831.5</v>
      </c>
      <c r="R460">
        <v>0.64671999999999996</v>
      </c>
      <c r="S460">
        <f t="shared" si="13"/>
        <v>5711.5076799999997</v>
      </c>
      <c r="T460">
        <v>1639</v>
      </c>
      <c r="U460">
        <v>2237.0450000000001</v>
      </c>
      <c r="V460">
        <v>997.46973000000003</v>
      </c>
      <c r="W460">
        <v>1191.8523</v>
      </c>
      <c r="X460">
        <v>1257.7</v>
      </c>
      <c r="Y460">
        <v>6.34222710036323</v>
      </c>
      <c r="Z460">
        <v>6.2990506091119798</v>
      </c>
      <c r="AA460" s="5">
        <v>7.8433000000000002</v>
      </c>
    </row>
    <row r="461" spans="1:27" x14ac:dyDescent="0.15">
      <c r="A461" s="5">
        <v>1989.75</v>
      </c>
      <c r="B461">
        <v>1180.2</v>
      </c>
      <c r="C461" s="5">
        <f t="shared" si="12"/>
        <v>5763.4272440000004</v>
      </c>
      <c r="D461">
        <v>0.65122000000000002</v>
      </c>
      <c r="E461" s="5">
        <f xml:space="preserve"> fred!J192</f>
        <v>248276</v>
      </c>
      <c r="F461" s="5">
        <v>0</v>
      </c>
      <c r="G461" s="5">
        <f xml:space="preserve"> fred!L192</f>
        <v>5.4</v>
      </c>
      <c r="H461" s="7">
        <v>-507.6</v>
      </c>
      <c r="I461">
        <v>8850.2000000000007</v>
      </c>
      <c r="J461">
        <v>1057.8</v>
      </c>
      <c r="K461">
        <v>203.9</v>
      </c>
      <c r="L461" s="5">
        <v>7.6532999999999998</v>
      </c>
      <c r="M461" s="5">
        <v>0</v>
      </c>
      <c r="N461">
        <v>8768</v>
      </c>
      <c r="O461">
        <v>8836.6509999999998</v>
      </c>
      <c r="P461" s="5">
        <f xml:space="preserve"> fred!L192</f>
        <v>5.4</v>
      </c>
      <c r="Q461">
        <v>8850.2000000000007</v>
      </c>
      <c r="R461">
        <v>0.65122000000000002</v>
      </c>
      <c r="S461">
        <f t="shared" si="13"/>
        <v>5763.4272440000004</v>
      </c>
      <c r="T461">
        <v>1649.9</v>
      </c>
      <c r="U461">
        <v>2286.7350000000001</v>
      </c>
      <c r="V461">
        <v>1006.4032999999999</v>
      </c>
      <c r="W461">
        <v>1182.6572000000001</v>
      </c>
      <c r="X461">
        <v>1271.3</v>
      </c>
      <c r="Y461">
        <v>6.3312998815452399</v>
      </c>
      <c r="Z461">
        <v>6.2904567908732503</v>
      </c>
      <c r="AA461" s="5">
        <v>7.6532999999999998</v>
      </c>
    </row>
    <row r="462" spans="1:27" x14ac:dyDescent="0.15">
      <c r="A462" s="5">
        <v>1990</v>
      </c>
      <c r="B462">
        <v>1214</v>
      </c>
      <c r="C462" s="5">
        <f t="shared" si="12"/>
        <v>5890.8601110000009</v>
      </c>
      <c r="D462">
        <v>0.65841000000000005</v>
      </c>
      <c r="E462" s="5">
        <f xml:space="preserve"> fred!J193</f>
        <v>248833</v>
      </c>
      <c r="F462" s="5">
        <v>0</v>
      </c>
      <c r="G462" s="5">
        <f xml:space="preserve"> fred!L193</f>
        <v>5.3</v>
      </c>
      <c r="H462" s="7">
        <v>0</v>
      </c>
      <c r="I462">
        <v>8947.1</v>
      </c>
      <c r="J462">
        <v>1065.0999999999999</v>
      </c>
      <c r="K462">
        <v>234.7</v>
      </c>
      <c r="L462" s="5">
        <v>7.76</v>
      </c>
      <c r="M462" s="5">
        <v>0</v>
      </c>
      <c r="N462">
        <v>8835</v>
      </c>
      <c r="O462">
        <v>8905.89</v>
      </c>
      <c r="P462" s="5">
        <f xml:space="preserve"> fred!L193</f>
        <v>5.3</v>
      </c>
      <c r="Q462">
        <v>8947.1</v>
      </c>
      <c r="R462">
        <v>0.65841000000000005</v>
      </c>
      <c r="S462">
        <f t="shared" si="13"/>
        <v>5890.8601110000009</v>
      </c>
      <c r="T462">
        <v>1679.4</v>
      </c>
      <c r="U462">
        <v>2346.2199999999998</v>
      </c>
      <c r="V462">
        <v>1040.4670000000001</v>
      </c>
      <c r="W462">
        <v>1281.3452</v>
      </c>
      <c r="X462">
        <v>1309.5</v>
      </c>
      <c r="Y462">
        <v>6.3202465360334896</v>
      </c>
      <c r="Z462">
        <v>6.2816751062828997</v>
      </c>
      <c r="AA462" s="5">
        <v>7.76</v>
      </c>
    </row>
    <row r="463" spans="1:27" x14ac:dyDescent="0.15">
      <c r="A463" s="5">
        <v>1990.25</v>
      </c>
      <c r="B463">
        <v>1228.5999999999999</v>
      </c>
      <c r="C463" s="5">
        <f t="shared" si="12"/>
        <v>5974.6268400000008</v>
      </c>
      <c r="D463">
        <v>0.66520000000000001</v>
      </c>
      <c r="E463" s="5">
        <f xml:space="preserve"> fred!J194</f>
        <v>249573</v>
      </c>
      <c r="F463" s="5">
        <v>0</v>
      </c>
      <c r="G463" s="5">
        <f xml:space="preserve"> fred!L194</f>
        <v>5.3</v>
      </c>
      <c r="H463" s="7">
        <v>0</v>
      </c>
      <c r="I463">
        <v>8981.7000000000007</v>
      </c>
      <c r="J463">
        <v>1081.3</v>
      </c>
      <c r="K463">
        <v>234.2</v>
      </c>
      <c r="L463" s="5">
        <v>7.7466999999999997</v>
      </c>
      <c r="M463" s="5">
        <v>0</v>
      </c>
      <c r="N463">
        <v>8903</v>
      </c>
      <c r="O463">
        <v>8975.5859999999993</v>
      </c>
      <c r="P463" s="5">
        <f xml:space="preserve"> fred!L194</f>
        <v>5.3</v>
      </c>
      <c r="Q463">
        <v>8981.7000000000007</v>
      </c>
      <c r="R463">
        <v>0.66520000000000001</v>
      </c>
      <c r="S463">
        <f t="shared" si="13"/>
        <v>5974.6268400000008</v>
      </c>
      <c r="T463">
        <v>1699.7</v>
      </c>
      <c r="U463">
        <v>2411.6</v>
      </c>
      <c r="V463">
        <v>1083.492</v>
      </c>
      <c r="W463">
        <v>1356.1175000000001</v>
      </c>
      <c r="X463">
        <v>1330.1</v>
      </c>
      <c r="Y463">
        <v>6.3090853258021298</v>
      </c>
      <c r="Z463">
        <v>6.2727243313793899</v>
      </c>
      <c r="AA463" s="5">
        <v>7.7466999999999997</v>
      </c>
    </row>
    <row r="464" spans="1:27" x14ac:dyDescent="0.15">
      <c r="A464" s="5">
        <v>1990.5</v>
      </c>
      <c r="B464">
        <v>1240.4000000000001</v>
      </c>
      <c r="C464" s="5">
        <f t="shared" si="12"/>
        <v>6029.4546459999992</v>
      </c>
      <c r="D464">
        <v>0.67113999999999996</v>
      </c>
      <c r="E464" s="5">
        <f xml:space="preserve"> fred!J195</f>
        <v>250441</v>
      </c>
      <c r="F464" s="5">
        <v>1</v>
      </c>
      <c r="G464" s="5">
        <f xml:space="preserve"> fred!L195</f>
        <v>5.7</v>
      </c>
      <c r="H464" s="7">
        <v>0</v>
      </c>
      <c r="I464">
        <v>8983.9</v>
      </c>
      <c r="J464">
        <v>1096.9000000000001</v>
      </c>
      <c r="K464">
        <v>232</v>
      </c>
      <c r="L464" s="5">
        <v>7.4767000000000001</v>
      </c>
      <c r="M464" s="5">
        <v>0</v>
      </c>
      <c r="N464">
        <v>8970</v>
      </c>
      <c r="O464">
        <v>9045.5759999999991</v>
      </c>
      <c r="P464" s="5">
        <f xml:space="preserve"> fred!L195</f>
        <v>5.7</v>
      </c>
      <c r="Q464">
        <v>8983.9</v>
      </c>
      <c r="R464">
        <v>0.67113999999999996</v>
      </c>
      <c r="S464">
        <f t="shared" si="13"/>
        <v>6029.4546459999992</v>
      </c>
      <c r="T464">
        <v>1726.7</v>
      </c>
      <c r="U464">
        <v>2477.518</v>
      </c>
      <c r="V464">
        <v>1049.7677000000001</v>
      </c>
      <c r="W464">
        <v>1313.1715999999999</v>
      </c>
      <c r="X464">
        <v>1340.2</v>
      </c>
      <c r="Y464">
        <v>6.2978334925787296</v>
      </c>
      <c r="Z464">
        <v>6.2636222605260903</v>
      </c>
      <c r="AA464" s="5">
        <v>7.4767000000000001</v>
      </c>
    </row>
    <row r="465" spans="1:27" x14ac:dyDescent="0.15">
      <c r="A465" s="5">
        <v>1990.75</v>
      </c>
      <c r="B465">
        <v>1270.4000000000001</v>
      </c>
      <c r="C465" s="5">
        <f t="shared" si="12"/>
        <v>6023.3620280000005</v>
      </c>
      <c r="D465">
        <v>0.67622000000000004</v>
      </c>
      <c r="E465" s="5">
        <f xml:space="preserve"> fred!J196</f>
        <v>251343</v>
      </c>
      <c r="F465" s="5">
        <v>1</v>
      </c>
      <c r="G465" s="5">
        <f xml:space="preserve"> fred!L196</f>
        <v>6.1</v>
      </c>
      <c r="H465" s="7">
        <v>112.1</v>
      </c>
      <c r="I465">
        <v>8907.4</v>
      </c>
      <c r="J465">
        <v>1107.2</v>
      </c>
      <c r="K465">
        <v>274.3</v>
      </c>
      <c r="L465" s="5">
        <v>6.99</v>
      </c>
      <c r="M465" s="5">
        <v>0</v>
      </c>
      <c r="N465">
        <v>9037</v>
      </c>
      <c r="O465">
        <v>9115.982</v>
      </c>
      <c r="P465" s="5">
        <f xml:space="preserve"> fred!L196</f>
        <v>6.1</v>
      </c>
      <c r="Q465">
        <v>8907.4</v>
      </c>
      <c r="R465">
        <v>0.67622000000000004</v>
      </c>
      <c r="S465">
        <f t="shared" si="13"/>
        <v>6023.3620280000005</v>
      </c>
      <c r="T465">
        <v>1745.7</v>
      </c>
      <c r="U465">
        <v>2547.2359999999999</v>
      </c>
      <c r="V465">
        <v>1078.2248999999999</v>
      </c>
      <c r="W465">
        <v>1362.9408000000001</v>
      </c>
      <c r="X465">
        <v>1392.3</v>
      </c>
      <c r="Y465">
        <v>6.2865072690055896</v>
      </c>
      <c r="Z465">
        <v>6.2543857153620097</v>
      </c>
      <c r="AA465" s="5">
        <v>6.99</v>
      </c>
    </row>
    <row r="466" spans="1:27" x14ac:dyDescent="0.15">
      <c r="A466" s="5">
        <v>1991</v>
      </c>
      <c r="B466">
        <v>1287.2</v>
      </c>
      <c r="C466" s="5">
        <f t="shared" si="12"/>
        <v>6054.8501759999999</v>
      </c>
      <c r="D466">
        <v>0.68296000000000001</v>
      </c>
      <c r="E466" s="5">
        <f xml:space="preserve"> fred!J197</f>
        <v>252132</v>
      </c>
      <c r="F466" s="5">
        <v>1</v>
      </c>
      <c r="G466" s="5">
        <f xml:space="preserve"> fred!L197</f>
        <v>6.6</v>
      </c>
      <c r="H466" s="7">
        <v>0</v>
      </c>
      <c r="I466">
        <v>8865.6</v>
      </c>
      <c r="J466">
        <v>1099.0999999999999</v>
      </c>
      <c r="K466">
        <v>219.3</v>
      </c>
      <c r="L466" s="5">
        <v>6.0232999999999999</v>
      </c>
      <c r="M466" s="5">
        <v>0</v>
      </c>
      <c r="N466">
        <v>9104</v>
      </c>
      <c r="O466">
        <v>9186.7620000000006</v>
      </c>
      <c r="P466" s="5">
        <f xml:space="preserve"> fred!L197</f>
        <v>6.6</v>
      </c>
      <c r="Q466">
        <v>8865.6</v>
      </c>
      <c r="R466">
        <v>0.68296000000000001</v>
      </c>
      <c r="S466">
        <f t="shared" si="13"/>
        <v>6054.8501759999999</v>
      </c>
      <c r="T466">
        <v>1738.4</v>
      </c>
      <c r="U466">
        <v>2610.241</v>
      </c>
      <c r="V466">
        <v>1059.4653000000001</v>
      </c>
      <c r="W466">
        <v>1263.7695000000001</v>
      </c>
      <c r="X466">
        <v>1329.4</v>
      </c>
      <c r="Y466">
        <v>6.2751222898914598</v>
      </c>
      <c r="Z466">
        <v>6.2450309539039299</v>
      </c>
      <c r="AA466" s="5">
        <v>6.0232999999999999</v>
      </c>
    </row>
    <row r="467" spans="1:27" x14ac:dyDescent="0.15">
      <c r="A467" s="5">
        <v>1991.25</v>
      </c>
      <c r="B467">
        <v>1296.5999999999999</v>
      </c>
      <c r="C467" s="5">
        <f t="shared" si="12"/>
        <v>6143.6508160000003</v>
      </c>
      <c r="D467">
        <v>0.68764000000000003</v>
      </c>
      <c r="E467" s="5">
        <f xml:space="preserve"> fred!J198</f>
        <v>252921</v>
      </c>
      <c r="F467" s="5">
        <v>0</v>
      </c>
      <c r="G467" s="5">
        <f xml:space="preserve"> fred!L198</f>
        <v>6.8</v>
      </c>
      <c r="H467" s="7">
        <v>0</v>
      </c>
      <c r="I467">
        <v>8934.4</v>
      </c>
      <c r="J467">
        <v>1101.3</v>
      </c>
      <c r="K467">
        <v>278</v>
      </c>
      <c r="L467" s="5">
        <v>5.56</v>
      </c>
      <c r="M467" s="5">
        <v>0</v>
      </c>
      <c r="N467">
        <v>9170</v>
      </c>
      <c r="O467">
        <v>9257.8880000000008</v>
      </c>
      <c r="P467" s="5">
        <f xml:space="preserve"> fred!L198</f>
        <v>6.8</v>
      </c>
      <c r="Q467">
        <v>8934.4</v>
      </c>
      <c r="R467">
        <v>0.68764000000000003</v>
      </c>
      <c r="S467">
        <f t="shared" si="13"/>
        <v>6143.6508160000003</v>
      </c>
      <c r="T467">
        <v>1750.1</v>
      </c>
      <c r="U467">
        <v>2689</v>
      </c>
      <c r="V467">
        <v>1032.4942000000001</v>
      </c>
      <c r="W467">
        <v>1357.0219</v>
      </c>
      <c r="X467">
        <v>1389.6</v>
      </c>
      <c r="Y467">
        <v>6.2636940035378803</v>
      </c>
      <c r="Z467">
        <v>6.2355740797828902</v>
      </c>
      <c r="AA467" s="5">
        <v>5.56</v>
      </c>
    </row>
    <row r="468" spans="1:27" x14ac:dyDescent="0.15">
      <c r="A468" s="5">
        <v>1991.5</v>
      </c>
      <c r="B468">
        <v>1302.4000000000001</v>
      </c>
      <c r="C468" s="5">
        <f t="shared" si="12"/>
        <v>6218.4859369999995</v>
      </c>
      <c r="D468">
        <v>0.69269000000000003</v>
      </c>
      <c r="E468" s="5">
        <f xml:space="preserve"> fred!J199</f>
        <v>253809</v>
      </c>
      <c r="F468" s="5">
        <v>0</v>
      </c>
      <c r="G468" s="5">
        <f xml:space="preserve"> fred!L199</f>
        <v>6.9</v>
      </c>
      <c r="H468" s="7">
        <v>0</v>
      </c>
      <c r="I468">
        <v>8977.2999999999993</v>
      </c>
      <c r="J468">
        <v>1110.4000000000001</v>
      </c>
      <c r="K468">
        <v>313.10000000000002</v>
      </c>
      <c r="L468" s="5">
        <v>5.3766999999999996</v>
      </c>
      <c r="M468" s="5">
        <v>0</v>
      </c>
      <c r="N468">
        <v>9236</v>
      </c>
      <c r="O468">
        <v>9329.3770000000004</v>
      </c>
      <c r="P468" s="5">
        <f xml:space="preserve"> fred!L199</f>
        <v>6.9</v>
      </c>
      <c r="Q468">
        <v>8977.2999999999993</v>
      </c>
      <c r="R468">
        <v>0.69269000000000003</v>
      </c>
      <c r="S468">
        <f t="shared" si="13"/>
        <v>6218.4859369999995</v>
      </c>
      <c r="T468">
        <v>1771.3</v>
      </c>
      <c r="U468">
        <v>2772.8850000000002</v>
      </c>
      <c r="V468">
        <v>1091.4314999999999</v>
      </c>
      <c r="W468">
        <v>1435.5126</v>
      </c>
      <c r="X468">
        <v>1435.4</v>
      </c>
      <c r="Y468">
        <v>6.2522381831240503</v>
      </c>
      <c r="Z468">
        <v>6.2260315515989904</v>
      </c>
      <c r="AA468" s="5">
        <v>5.3766999999999996</v>
      </c>
    </row>
    <row r="469" spans="1:27" x14ac:dyDescent="0.15">
      <c r="A469" s="5">
        <v>1991.75</v>
      </c>
      <c r="B469">
        <v>1306.5</v>
      </c>
      <c r="C469" s="5">
        <f t="shared" si="12"/>
        <v>6279.2914519999995</v>
      </c>
      <c r="D469">
        <v>0.69642999999999999</v>
      </c>
      <c r="E469" s="5">
        <f xml:space="preserve"> fred!J200</f>
        <v>254706</v>
      </c>
      <c r="F469" s="5">
        <v>0</v>
      </c>
      <c r="G469" s="5">
        <f xml:space="preserve"> fred!L200</f>
        <v>7.1</v>
      </c>
      <c r="H469" s="7">
        <v>-112.1</v>
      </c>
      <c r="I469">
        <v>9016.4</v>
      </c>
      <c r="J469">
        <v>1120.5</v>
      </c>
      <c r="K469">
        <v>312.7</v>
      </c>
      <c r="L469" s="5">
        <v>4.54</v>
      </c>
      <c r="M469" s="5">
        <v>0</v>
      </c>
      <c r="N469">
        <v>9302</v>
      </c>
      <c r="O469">
        <v>9401.2929999999997</v>
      </c>
      <c r="P469" s="5">
        <f xml:space="preserve"> fred!L200</f>
        <v>7.1</v>
      </c>
      <c r="Q469">
        <v>9016.4</v>
      </c>
      <c r="R469">
        <v>0.69642999999999999</v>
      </c>
      <c r="S469">
        <f t="shared" si="13"/>
        <v>6279.2914519999995</v>
      </c>
      <c r="T469">
        <v>1793.5</v>
      </c>
      <c r="U469">
        <v>2840.9270000000001</v>
      </c>
      <c r="V469">
        <v>1104.0398</v>
      </c>
      <c r="W469">
        <v>1297.5066999999999</v>
      </c>
      <c r="X469">
        <v>1444</v>
      </c>
      <c r="Y469">
        <v>6.2407711381351998</v>
      </c>
      <c r="Z469">
        <v>6.2164203923782297</v>
      </c>
      <c r="AA469" s="5">
        <v>4.54</v>
      </c>
    </row>
    <row r="470" spans="1:27" x14ac:dyDescent="0.15">
      <c r="A470" s="5">
        <v>1992</v>
      </c>
      <c r="B470">
        <v>1326.9</v>
      </c>
      <c r="C470" s="5">
        <f t="shared" si="12"/>
        <v>6380.8086600000006</v>
      </c>
      <c r="D470">
        <v>0.69942000000000004</v>
      </c>
      <c r="E470" s="5">
        <f xml:space="preserve"> fred!J201</f>
        <v>255455</v>
      </c>
      <c r="F470" s="5">
        <v>0</v>
      </c>
      <c r="G470" s="5">
        <f xml:space="preserve"> fred!L201</f>
        <v>7.4</v>
      </c>
      <c r="H470" s="7">
        <v>0</v>
      </c>
      <c r="I470">
        <v>9123</v>
      </c>
      <c r="J470">
        <v>1131.2</v>
      </c>
      <c r="K470">
        <v>350.79989999999998</v>
      </c>
      <c r="L470" s="5">
        <v>3.8933</v>
      </c>
      <c r="M470" s="5">
        <v>0</v>
      </c>
      <c r="N470">
        <v>9368</v>
      </c>
      <c r="O470">
        <v>9473.5460000000003</v>
      </c>
      <c r="P470" s="5">
        <f xml:space="preserve"> fred!L201</f>
        <v>7.4</v>
      </c>
      <c r="Q470">
        <v>9123</v>
      </c>
      <c r="R470">
        <v>0.69942000000000004</v>
      </c>
      <c r="S470">
        <f t="shared" si="13"/>
        <v>6380.8086600000006</v>
      </c>
      <c r="T470">
        <v>1810.4</v>
      </c>
      <c r="U470">
        <v>2923.7420000000002</v>
      </c>
      <c r="V470">
        <v>1089.2308</v>
      </c>
      <c r="W470">
        <v>1420.3498999999999</v>
      </c>
      <c r="X470">
        <v>1493.2</v>
      </c>
      <c r="Y470">
        <v>6.2293098258183504</v>
      </c>
      <c r="Z470">
        <v>6.2067582991150996</v>
      </c>
      <c r="AA470" s="5">
        <v>3.8933</v>
      </c>
    </row>
    <row r="471" spans="1:27" x14ac:dyDescent="0.15">
      <c r="A471" s="5">
        <v>1992.25</v>
      </c>
      <c r="B471">
        <v>1338.7</v>
      </c>
      <c r="C471" s="5">
        <f t="shared" si="12"/>
        <v>6492.2371799999992</v>
      </c>
      <c r="D471">
        <v>0.70387999999999995</v>
      </c>
      <c r="E471" s="5">
        <f xml:space="preserve"> fred!J202</f>
        <v>256289</v>
      </c>
      <c r="F471" s="5">
        <v>0</v>
      </c>
      <c r="G471" s="5">
        <f xml:space="preserve"> fred!L202</f>
        <v>7.6</v>
      </c>
      <c r="H471" s="7">
        <v>0</v>
      </c>
      <c r="I471">
        <v>9223.5</v>
      </c>
      <c r="J471">
        <v>1145.7</v>
      </c>
      <c r="K471">
        <v>360.1001</v>
      </c>
      <c r="L471" s="5">
        <v>3.68</v>
      </c>
      <c r="M471" s="5">
        <v>0</v>
      </c>
      <c r="N471">
        <v>9436</v>
      </c>
      <c r="O471">
        <v>9546.0910000000003</v>
      </c>
      <c r="P471" s="5">
        <f xml:space="preserve"> fred!L202</f>
        <v>7.6</v>
      </c>
      <c r="Q471">
        <v>9223.5</v>
      </c>
      <c r="R471">
        <v>0.70387999999999995</v>
      </c>
      <c r="S471">
        <f t="shared" si="13"/>
        <v>6492.2371799999992</v>
      </c>
      <c r="T471">
        <v>1838.8</v>
      </c>
      <c r="U471">
        <v>2999.6990000000001</v>
      </c>
      <c r="V471">
        <v>1080.1300000000001</v>
      </c>
      <c r="W471">
        <v>1372.7470000000001</v>
      </c>
      <c r="X471">
        <v>1516.3</v>
      </c>
      <c r="Y471">
        <v>6.2178720626494099</v>
      </c>
      <c r="Z471">
        <v>6.1970638523836499</v>
      </c>
      <c r="AA471" s="5">
        <v>3.68</v>
      </c>
    </row>
    <row r="472" spans="1:27" x14ac:dyDescent="0.15">
      <c r="A472" s="5">
        <v>1992.5</v>
      </c>
      <c r="B472">
        <v>1355.4</v>
      </c>
      <c r="C472" s="5">
        <f t="shared" si="12"/>
        <v>6586.5744360000008</v>
      </c>
      <c r="D472">
        <v>0.70723000000000003</v>
      </c>
      <c r="E472" s="5">
        <f xml:space="preserve"> fred!J203</f>
        <v>257225</v>
      </c>
      <c r="F472" s="5">
        <v>0</v>
      </c>
      <c r="G472" s="5">
        <f xml:space="preserve"> fred!L203</f>
        <v>7.6</v>
      </c>
      <c r="H472" s="7">
        <v>0</v>
      </c>
      <c r="I472">
        <v>9313.2000000000007</v>
      </c>
      <c r="J472">
        <v>1153.0999999999999</v>
      </c>
      <c r="K472">
        <v>370.3</v>
      </c>
      <c r="L472" s="5">
        <v>3.0832999999999999</v>
      </c>
      <c r="M472" s="5">
        <v>0</v>
      </c>
      <c r="N472">
        <v>9504</v>
      </c>
      <c r="O472">
        <v>9619.0810000000001</v>
      </c>
      <c r="P472" s="5">
        <f xml:space="preserve"> fred!L203</f>
        <v>7.6</v>
      </c>
      <c r="Q472">
        <v>9313.2000000000007</v>
      </c>
      <c r="R472">
        <v>0.70723000000000003</v>
      </c>
      <c r="S472">
        <f t="shared" si="13"/>
        <v>6586.5744360000008</v>
      </c>
      <c r="T472">
        <v>1851</v>
      </c>
      <c r="U472">
        <v>3064.2060000000001</v>
      </c>
      <c r="V472">
        <v>1135.4187999999999</v>
      </c>
      <c r="W472">
        <v>1357.1022</v>
      </c>
      <c r="X472">
        <v>1535</v>
      </c>
      <c r="Y472">
        <v>6.2064768357944198</v>
      </c>
      <c r="Z472">
        <v>6.1873568259996601</v>
      </c>
      <c r="AA472" s="5">
        <v>3.0832999999999999</v>
      </c>
    </row>
    <row r="473" spans="1:27" x14ac:dyDescent="0.15">
      <c r="A473" s="5">
        <v>1992.75</v>
      </c>
      <c r="B473">
        <v>1360.5</v>
      </c>
      <c r="C473" s="5">
        <f t="shared" si="12"/>
        <v>6697.5220650000001</v>
      </c>
      <c r="D473">
        <v>0.71201000000000003</v>
      </c>
      <c r="E473" s="5">
        <f xml:space="preserve"> fred!J204</f>
        <v>258140</v>
      </c>
      <c r="F473" s="5">
        <v>0</v>
      </c>
      <c r="G473" s="5">
        <f xml:space="preserve"> fred!L204</f>
        <v>7.4</v>
      </c>
      <c r="H473" s="7">
        <v>0</v>
      </c>
      <c r="I473">
        <v>9406.5</v>
      </c>
      <c r="J473">
        <v>1187.4000000000001</v>
      </c>
      <c r="K473">
        <v>355.2</v>
      </c>
      <c r="L473" s="5">
        <v>3.07</v>
      </c>
      <c r="M473" s="5">
        <v>0</v>
      </c>
      <c r="N473">
        <v>9575</v>
      </c>
      <c r="O473">
        <v>9692.3610000000008</v>
      </c>
      <c r="P473" s="5">
        <f xml:space="preserve"> fred!L204</f>
        <v>7.4</v>
      </c>
      <c r="Q473">
        <v>9406.5</v>
      </c>
      <c r="R473">
        <v>0.71201000000000003</v>
      </c>
      <c r="S473">
        <f t="shared" si="13"/>
        <v>6697.5220650000001</v>
      </c>
      <c r="T473">
        <v>1892.7</v>
      </c>
      <c r="U473">
        <v>3138.8809999999999</v>
      </c>
      <c r="V473">
        <v>1150.4808</v>
      </c>
      <c r="W473">
        <v>1513.3766000000001</v>
      </c>
      <c r="X473">
        <v>1554.5</v>
      </c>
      <c r="Y473">
        <v>6.19514451454741</v>
      </c>
      <c r="Z473">
        <v>6.1776583967150396</v>
      </c>
      <c r="AA473" s="5">
        <v>3.07</v>
      </c>
    </row>
    <row r="474" spans="1:27" x14ac:dyDescent="0.15">
      <c r="A474" s="5">
        <v>1993</v>
      </c>
      <c r="B474">
        <v>1351.5</v>
      </c>
      <c r="C474" s="5">
        <f t="shared" si="12"/>
        <v>6748.2210460000006</v>
      </c>
      <c r="D474">
        <v>0.71606000000000003</v>
      </c>
      <c r="E474" s="5">
        <f xml:space="preserve"> fred!J205</f>
        <v>258917</v>
      </c>
      <c r="F474" s="5">
        <v>0</v>
      </c>
      <c r="G474" s="5">
        <f xml:space="preserve"> fred!L205</f>
        <v>7.1</v>
      </c>
      <c r="H474" s="7">
        <v>0</v>
      </c>
      <c r="I474">
        <v>9424.1</v>
      </c>
      <c r="J474">
        <v>1178.5999999999999</v>
      </c>
      <c r="K474">
        <v>361.7</v>
      </c>
      <c r="L474" s="5">
        <v>2.96</v>
      </c>
      <c r="M474" s="5">
        <v>0</v>
      </c>
      <c r="N474">
        <v>9647</v>
      </c>
      <c r="O474">
        <v>9765.9950000000008</v>
      </c>
      <c r="P474" s="5">
        <f xml:space="preserve"> fred!L205</f>
        <v>7.1</v>
      </c>
      <c r="Q474">
        <v>9424.1</v>
      </c>
      <c r="R474">
        <v>0.71606000000000003</v>
      </c>
      <c r="S474">
        <f t="shared" si="13"/>
        <v>6748.2210460000006</v>
      </c>
      <c r="T474">
        <v>1882.8</v>
      </c>
      <c r="U474">
        <v>3188.3339999999998</v>
      </c>
      <c r="V474">
        <v>1199.0398</v>
      </c>
      <c r="W474">
        <v>1339.1601000000001</v>
      </c>
      <c r="X474">
        <v>1552.2</v>
      </c>
      <c r="Y474">
        <v>6.1838968617255299</v>
      </c>
      <c r="Z474">
        <v>6.1679911539248904</v>
      </c>
      <c r="AA474" s="5">
        <v>2.96</v>
      </c>
    </row>
    <row r="475" spans="1:27" x14ac:dyDescent="0.15">
      <c r="A475" s="5">
        <v>1993.25</v>
      </c>
      <c r="B475">
        <v>1360.9</v>
      </c>
      <c r="C475" s="5">
        <f t="shared" si="12"/>
        <v>6829.558841</v>
      </c>
      <c r="D475">
        <v>0.72040999999999999</v>
      </c>
      <c r="E475" s="5">
        <f xml:space="preserve"> fred!J206</f>
        <v>259686</v>
      </c>
      <c r="F475" s="5">
        <v>0</v>
      </c>
      <c r="G475" s="5">
        <f xml:space="preserve"> fred!L206</f>
        <v>7.1</v>
      </c>
      <c r="H475" s="7">
        <v>0</v>
      </c>
      <c r="I475">
        <v>9480.1</v>
      </c>
      <c r="J475">
        <v>1225.4000000000001</v>
      </c>
      <c r="K475">
        <v>322.8</v>
      </c>
      <c r="L475" s="5">
        <v>2.9666999999999999</v>
      </c>
      <c r="M475" s="5">
        <v>0</v>
      </c>
      <c r="N475">
        <v>9722</v>
      </c>
      <c r="O475">
        <v>9839.9719999999998</v>
      </c>
      <c r="P475" s="5">
        <f xml:space="preserve"> fred!L206</f>
        <v>7.1</v>
      </c>
      <c r="Q475">
        <v>9480.1</v>
      </c>
      <c r="R475">
        <v>0.72040999999999999</v>
      </c>
      <c r="S475">
        <f t="shared" si="13"/>
        <v>6829.558841</v>
      </c>
      <c r="T475">
        <v>1939.5</v>
      </c>
      <c r="U475">
        <v>3248.3989999999999</v>
      </c>
      <c r="V475">
        <v>1132.3965000000001</v>
      </c>
      <c r="W475">
        <v>1427.9050999999999</v>
      </c>
      <c r="X475">
        <v>1560.8</v>
      </c>
      <c r="Y475">
        <v>6.1727568450014303</v>
      </c>
      <c r="Z475">
        <v>6.1583789093658901</v>
      </c>
      <c r="AA475" s="5">
        <v>2.9666999999999999</v>
      </c>
    </row>
    <row r="476" spans="1:27" x14ac:dyDescent="0.15">
      <c r="A476" s="5">
        <v>1993.5</v>
      </c>
      <c r="B476">
        <v>1370.6</v>
      </c>
      <c r="C476" s="5">
        <f t="shared" si="12"/>
        <v>6904.1859249999998</v>
      </c>
      <c r="D476">
        <v>0.72475000000000001</v>
      </c>
      <c r="E476" s="5">
        <f xml:space="preserve"> fred!J207</f>
        <v>260563</v>
      </c>
      <c r="F476" s="5">
        <v>0</v>
      </c>
      <c r="G476" s="5">
        <f xml:space="preserve"> fred!L207</f>
        <v>6.8</v>
      </c>
      <c r="H476" s="7">
        <v>0</v>
      </c>
      <c r="I476">
        <v>9526.2999999999993</v>
      </c>
      <c r="J476">
        <v>1233.0999999999999</v>
      </c>
      <c r="K476">
        <v>333.1</v>
      </c>
      <c r="L476" s="5">
        <v>3.0032999999999999</v>
      </c>
      <c r="M476" s="5">
        <v>0</v>
      </c>
      <c r="N476">
        <v>9799</v>
      </c>
      <c r="O476">
        <v>9914.33</v>
      </c>
      <c r="P476" s="5">
        <f xml:space="preserve"> fred!L207</f>
        <v>6.8</v>
      </c>
      <c r="Q476">
        <v>9526.2999999999993</v>
      </c>
      <c r="R476">
        <v>0.72475000000000001</v>
      </c>
      <c r="S476">
        <f t="shared" si="13"/>
        <v>6904.1859249999998</v>
      </c>
      <c r="T476">
        <v>1958.5</v>
      </c>
      <c r="U476">
        <v>3297.377</v>
      </c>
      <c r="V476">
        <v>1221.0625</v>
      </c>
      <c r="W476">
        <v>1430.4122</v>
      </c>
      <c r="X476">
        <v>1579</v>
      </c>
      <c r="Y476">
        <v>6.1617483481509101</v>
      </c>
      <c r="Z476">
        <v>6.14884640678358</v>
      </c>
      <c r="AA476" s="5">
        <v>3.0032999999999999</v>
      </c>
    </row>
    <row r="477" spans="1:27" x14ac:dyDescent="0.15">
      <c r="A477" s="5">
        <v>1993.75</v>
      </c>
      <c r="B477">
        <v>1381.3</v>
      </c>
      <c r="C477" s="5">
        <f t="shared" si="12"/>
        <v>7032.8643549999997</v>
      </c>
      <c r="D477">
        <v>0.72853000000000001</v>
      </c>
      <c r="E477" s="5">
        <f xml:space="preserve"> fred!J208</f>
        <v>261421</v>
      </c>
      <c r="F477" s="5">
        <v>0</v>
      </c>
      <c r="G477" s="5">
        <f xml:space="preserve"> fred!L208</f>
        <v>6.6</v>
      </c>
      <c r="H477" s="7">
        <v>0</v>
      </c>
      <c r="I477">
        <v>9653.5</v>
      </c>
      <c r="J477">
        <v>1286.8</v>
      </c>
      <c r="K477">
        <v>297.5</v>
      </c>
      <c r="L477" s="5">
        <v>3.06</v>
      </c>
      <c r="M477" s="5">
        <v>0</v>
      </c>
      <c r="N477">
        <v>9877</v>
      </c>
      <c r="O477">
        <v>9989.0020000000004</v>
      </c>
      <c r="P477" s="5">
        <f xml:space="preserve"> fred!L208</f>
        <v>6.6</v>
      </c>
      <c r="Q477">
        <v>9653.5</v>
      </c>
      <c r="R477">
        <v>0.72853000000000001</v>
      </c>
      <c r="S477">
        <f t="shared" si="13"/>
        <v>7032.8643549999997</v>
      </c>
      <c r="T477">
        <v>2028.5</v>
      </c>
      <c r="U477">
        <v>3347.5889999999999</v>
      </c>
      <c r="V477">
        <v>1253.9656</v>
      </c>
      <c r="W477">
        <v>1508.9333999999999</v>
      </c>
      <c r="X477">
        <v>1598.6</v>
      </c>
      <c r="Y477">
        <v>6.15089618219291</v>
      </c>
      <c r="Z477">
        <v>6.1394193315445902</v>
      </c>
      <c r="AA477" s="5">
        <v>3.06</v>
      </c>
    </row>
    <row r="478" spans="1:27" x14ac:dyDescent="0.15">
      <c r="A478" s="5">
        <v>1994</v>
      </c>
      <c r="B478">
        <v>1373.9</v>
      </c>
      <c r="C478" s="5">
        <f t="shared" si="12"/>
        <v>7136.2672920000014</v>
      </c>
      <c r="D478">
        <v>0.73206000000000004</v>
      </c>
      <c r="E478" s="5">
        <f xml:space="preserve"> fred!J209</f>
        <v>262131</v>
      </c>
      <c r="F478" s="5">
        <v>0</v>
      </c>
      <c r="G478" s="5">
        <f xml:space="preserve"> fred!L209</f>
        <v>6.6</v>
      </c>
      <c r="H478" s="7">
        <v>0</v>
      </c>
      <c r="I478">
        <v>9748.2000000000007</v>
      </c>
      <c r="J478">
        <v>1284.3</v>
      </c>
      <c r="K478">
        <v>269.10000000000002</v>
      </c>
      <c r="L478" s="5">
        <v>3.2433000000000001</v>
      </c>
      <c r="M478" s="5">
        <v>0</v>
      </c>
      <c r="N478">
        <v>9957</v>
      </c>
      <c r="O478">
        <v>10064.030000000001</v>
      </c>
      <c r="P478" s="5">
        <f xml:space="preserve"> fred!L209</f>
        <v>6.6</v>
      </c>
      <c r="Q478">
        <v>9748.2000000000007</v>
      </c>
      <c r="R478">
        <v>0.73206000000000004</v>
      </c>
      <c r="S478">
        <f t="shared" si="13"/>
        <v>7136.2672920000014</v>
      </c>
      <c r="T478">
        <v>2034.5</v>
      </c>
      <c r="U478">
        <v>3385.84</v>
      </c>
      <c r="V478">
        <v>1317.6812</v>
      </c>
      <c r="W478">
        <v>1432.0812000000001</v>
      </c>
      <c r="X478">
        <v>1568.7</v>
      </c>
      <c r="Y478">
        <v>6.1402257963980302</v>
      </c>
      <c r="Z478">
        <v>6.1301240201691396</v>
      </c>
      <c r="AA478" s="5">
        <v>3.2433000000000001</v>
      </c>
    </row>
    <row r="479" spans="1:27" x14ac:dyDescent="0.15">
      <c r="A479" s="5">
        <v>1994.25</v>
      </c>
      <c r="B479">
        <v>1392.4</v>
      </c>
      <c r="C479" s="5">
        <f t="shared" si="12"/>
        <v>7269.8447939999996</v>
      </c>
      <c r="D479">
        <v>0.73570999999999998</v>
      </c>
      <c r="E479" s="5">
        <f xml:space="preserve"> fred!J210</f>
        <v>262887</v>
      </c>
      <c r="F479" s="5">
        <v>0</v>
      </c>
      <c r="G479" s="5">
        <f xml:space="preserve"> fred!L210</f>
        <v>6.2</v>
      </c>
      <c r="H479" s="7">
        <v>0</v>
      </c>
      <c r="I479">
        <v>9881.4</v>
      </c>
      <c r="J479">
        <v>1330.7</v>
      </c>
      <c r="K479">
        <v>243.6</v>
      </c>
      <c r="L479" s="5">
        <v>3.9866999999999999</v>
      </c>
      <c r="M479" s="5">
        <v>0</v>
      </c>
      <c r="N479">
        <v>10040</v>
      </c>
      <c r="O479">
        <v>10139.31</v>
      </c>
      <c r="P479" s="5">
        <f xml:space="preserve"> fred!L210</f>
        <v>6.2</v>
      </c>
      <c r="Q479">
        <v>9881.4</v>
      </c>
      <c r="R479">
        <v>0.73570999999999998</v>
      </c>
      <c r="S479">
        <f t="shared" si="13"/>
        <v>7269.8447939999996</v>
      </c>
      <c r="T479">
        <v>2088.6</v>
      </c>
      <c r="U479">
        <v>3433.1</v>
      </c>
      <c r="V479">
        <v>1241.5547999999999</v>
      </c>
      <c r="W479">
        <v>1475.5809999999999</v>
      </c>
      <c r="X479">
        <v>1590.5</v>
      </c>
      <c r="Y479">
        <v>6.1297630891406802</v>
      </c>
      <c r="Z479">
        <v>6.12098726975813</v>
      </c>
      <c r="AA479" s="5">
        <v>3.9866999999999999</v>
      </c>
    </row>
    <row r="480" spans="1:27" x14ac:dyDescent="0.15">
      <c r="A480" s="5">
        <v>1994.5</v>
      </c>
      <c r="B480">
        <v>1424.4</v>
      </c>
      <c r="C480" s="5">
        <f t="shared" si="12"/>
        <v>7352.2966930000002</v>
      </c>
      <c r="D480">
        <v>0.73968999999999996</v>
      </c>
      <c r="E480" s="5">
        <f xml:space="preserve"> fred!J211</f>
        <v>263726</v>
      </c>
      <c r="F480" s="5">
        <v>0</v>
      </c>
      <c r="G480" s="5">
        <f xml:space="preserve"> fred!L211</f>
        <v>6</v>
      </c>
      <c r="H480" s="7">
        <v>0</v>
      </c>
      <c r="I480">
        <v>9939.7000000000007</v>
      </c>
      <c r="J480">
        <v>1339.3</v>
      </c>
      <c r="K480">
        <v>268.79989999999998</v>
      </c>
      <c r="L480" s="5">
        <v>4.4767000000000001</v>
      </c>
      <c r="M480" s="5">
        <v>0</v>
      </c>
      <c r="N480">
        <v>10124</v>
      </c>
      <c r="O480">
        <v>10214.950000000001</v>
      </c>
      <c r="P480" s="5">
        <f xml:space="preserve"> fred!L211</f>
        <v>6</v>
      </c>
      <c r="Q480">
        <v>9939.7000000000007</v>
      </c>
      <c r="R480">
        <v>0.73968999999999996</v>
      </c>
      <c r="S480">
        <f t="shared" si="13"/>
        <v>7352.2966930000002</v>
      </c>
      <c r="T480">
        <v>2115.4</v>
      </c>
      <c r="U480">
        <v>3477.3310000000001</v>
      </c>
      <c r="V480">
        <v>1314.2568000000001</v>
      </c>
      <c r="W480">
        <v>1495.1509000000001</v>
      </c>
      <c r="X480">
        <v>1622.6</v>
      </c>
      <c r="Y480">
        <v>6.1195344185694696</v>
      </c>
      <c r="Z480">
        <v>6.1120363472884298</v>
      </c>
      <c r="AA480" s="5">
        <v>4.4767000000000001</v>
      </c>
    </row>
    <row r="481" spans="1:27" x14ac:dyDescent="0.15">
      <c r="A481" s="5">
        <v>1994.75</v>
      </c>
      <c r="B481">
        <v>1424.2</v>
      </c>
      <c r="C481" s="5">
        <f t="shared" si="12"/>
        <v>7476.6473999999998</v>
      </c>
      <c r="D481">
        <v>0.74375999999999998</v>
      </c>
      <c r="E481" s="5">
        <f xml:space="preserve"> fred!J212</f>
        <v>264555</v>
      </c>
      <c r="F481" s="5">
        <v>0</v>
      </c>
      <c r="G481" s="5">
        <f xml:space="preserve"> fred!L212</f>
        <v>5.6</v>
      </c>
      <c r="H481" s="7">
        <v>0</v>
      </c>
      <c r="I481">
        <v>10052.5</v>
      </c>
      <c r="J481">
        <v>1363</v>
      </c>
      <c r="K481">
        <v>265.39999999999998</v>
      </c>
      <c r="L481" s="5">
        <v>5.28</v>
      </c>
      <c r="M481" s="5">
        <v>0</v>
      </c>
      <c r="N481">
        <v>10208</v>
      </c>
      <c r="O481">
        <v>10290.9</v>
      </c>
      <c r="P481" s="5">
        <f xml:space="preserve"> fred!L212</f>
        <v>5.6</v>
      </c>
      <c r="Q481">
        <v>10052.5</v>
      </c>
      <c r="R481">
        <v>0.74375999999999998</v>
      </c>
      <c r="S481">
        <f t="shared" si="13"/>
        <v>7476.6473999999998</v>
      </c>
      <c r="T481">
        <v>2147.6</v>
      </c>
      <c r="U481">
        <v>3519.212</v>
      </c>
      <c r="V481">
        <v>1345.2892999999999</v>
      </c>
      <c r="W481">
        <v>1491.4218000000001</v>
      </c>
      <c r="X481">
        <v>1642.8</v>
      </c>
      <c r="Y481">
        <v>6.1095662130699298</v>
      </c>
      <c r="Z481">
        <v>6.10329859874963</v>
      </c>
      <c r="AA481" s="5">
        <v>5.28</v>
      </c>
    </row>
    <row r="482" spans="1:27" x14ac:dyDescent="0.15">
      <c r="A482" s="5">
        <v>1995</v>
      </c>
      <c r="B482">
        <v>1440</v>
      </c>
      <c r="C482" s="5">
        <f t="shared" si="12"/>
        <v>7545.3038069999993</v>
      </c>
      <c r="D482">
        <v>0.74802999999999997</v>
      </c>
      <c r="E482" s="5">
        <f xml:space="preserve"> fred!J213</f>
        <v>265270</v>
      </c>
      <c r="F482" s="5">
        <v>0</v>
      </c>
      <c r="G482" s="5">
        <f xml:space="preserve"> fred!L213</f>
        <v>5.5</v>
      </c>
      <c r="H482" s="7">
        <v>0</v>
      </c>
      <c r="I482">
        <v>10086.9</v>
      </c>
      <c r="J482">
        <v>1388.4</v>
      </c>
      <c r="K482">
        <v>264.8</v>
      </c>
      <c r="L482" s="5">
        <v>5.7366999999999999</v>
      </c>
      <c r="M482" s="5">
        <v>0</v>
      </c>
      <c r="N482">
        <v>10293</v>
      </c>
      <c r="O482">
        <v>10367.15</v>
      </c>
      <c r="P482" s="5">
        <f xml:space="preserve"> fred!L213</f>
        <v>5.5</v>
      </c>
      <c r="Q482">
        <v>10086.9</v>
      </c>
      <c r="R482">
        <v>0.74802999999999997</v>
      </c>
      <c r="S482">
        <f t="shared" si="13"/>
        <v>7545.3038069999993</v>
      </c>
      <c r="T482">
        <v>2185.5</v>
      </c>
      <c r="U482">
        <v>3561.0819999999999</v>
      </c>
      <c r="V482">
        <v>1381.6860999999999</v>
      </c>
      <c r="W482">
        <v>1530.7315000000001</v>
      </c>
      <c r="X482">
        <v>1667.4</v>
      </c>
      <c r="Y482">
        <v>6.0998847814931798</v>
      </c>
      <c r="Z482">
        <v>6.0948012580950097</v>
      </c>
      <c r="AA482" s="5">
        <v>5.7366999999999999</v>
      </c>
    </row>
    <row r="483" spans="1:27" x14ac:dyDescent="0.15">
      <c r="A483" s="5">
        <v>1995.25</v>
      </c>
      <c r="B483">
        <v>1455.6</v>
      </c>
      <c r="C483" s="5">
        <f t="shared" si="12"/>
        <v>7604.9371842100009</v>
      </c>
      <c r="D483">
        <v>0.75132010000000005</v>
      </c>
      <c r="E483" s="5">
        <f xml:space="preserve"> fred!J214</f>
        <v>266008</v>
      </c>
      <c r="F483" s="5">
        <v>0</v>
      </c>
      <c r="G483" s="5">
        <f xml:space="preserve"> fred!L214</f>
        <v>5.7</v>
      </c>
      <c r="H483" s="7">
        <v>0</v>
      </c>
      <c r="I483">
        <v>10122.1</v>
      </c>
      <c r="J483">
        <v>1416.7</v>
      </c>
      <c r="K483">
        <v>250.20009999999999</v>
      </c>
      <c r="L483" s="5">
        <v>5.5967000000000002</v>
      </c>
      <c r="M483" s="5">
        <v>0</v>
      </c>
      <c r="N483">
        <v>10376</v>
      </c>
      <c r="O483">
        <v>10443.76</v>
      </c>
      <c r="P483" s="5">
        <f xml:space="preserve"> fred!L214</f>
        <v>5.7</v>
      </c>
      <c r="Q483">
        <v>10122.1</v>
      </c>
      <c r="R483">
        <v>0.75132010000000005</v>
      </c>
      <c r="S483">
        <f t="shared" si="13"/>
        <v>7604.9371842100009</v>
      </c>
      <c r="T483">
        <v>2210.3000000000002</v>
      </c>
      <c r="U483">
        <v>3604.4</v>
      </c>
      <c r="V483">
        <v>1365.9278999999999</v>
      </c>
      <c r="W483">
        <v>1545.6636000000001</v>
      </c>
      <c r="X483">
        <v>1680.9</v>
      </c>
      <c r="Y483">
        <v>6.0905159231240997</v>
      </c>
      <c r="Z483">
        <v>6.0865710559792099</v>
      </c>
      <c r="AA483" s="5">
        <v>5.5967000000000002</v>
      </c>
    </row>
    <row r="484" spans="1:27" x14ac:dyDescent="0.15">
      <c r="A484" s="5">
        <v>1995.5</v>
      </c>
      <c r="B484">
        <v>1457.3</v>
      </c>
      <c r="C484" s="5">
        <f t="shared" si="12"/>
        <v>7706.5210319999987</v>
      </c>
      <c r="D484">
        <v>0.75488999999999995</v>
      </c>
      <c r="E484" s="5">
        <f xml:space="preserve"> fred!J215</f>
        <v>266851</v>
      </c>
      <c r="F484" s="5">
        <v>0</v>
      </c>
      <c r="G484" s="5">
        <f xml:space="preserve"> fred!L215</f>
        <v>5.7</v>
      </c>
      <c r="H484" s="7">
        <v>0</v>
      </c>
      <c r="I484">
        <v>10208.799999999999</v>
      </c>
      <c r="J484">
        <v>1423.6</v>
      </c>
      <c r="K484">
        <v>224.20009999999999</v>
      </c>
      <c r="L484" s="5">
        <v>5.3666999999999998</v>
      </c>
      <c r="M484" s="5">
        <v>0</v>
      </c>
      <c r="N484">
        <v>10459</v>
      </c>
      <c r="O484">
        <v>10520.56</v>
      </c>
      <c r="P484" s="5">
        <f xml:space="preserve"> fred!L215</f>
        <v>5.7</v>
      </c>
      <c r="Q484">
        <v>10208.799999999999</v>
      </c>
      <c r="R484">
        <v>0.75488999999999995</v>
      </c>
      <c r="S484">
        <f t="shared" si="13"/>
        <v>7706.5210319999987</v>
      </c>
      <c r="T484">
        <v>2234.5</v>
      </c>
      <c r="U484">
        <v>3641.42</v>
      </c>
      <c r="V484">
        <v>1403.6738</v>
      </c>
      <c r="W484">
        <v>1518.4824000000001</v>
      </c>
      <c r="X484">
        <v>1663.3</v>
      </c>
      <c r="Y484">
        <v>6.0814848373628196</v>
      </c>
      <c r="Z484">
        <v>6.0786341282556302</v>
      </c>
      <c r="AA484" s="5">
        <v>5.3666999999999998</v>
      </c>
    </row>
    <row r="485" spans="1:27" x14ac:dyDescent="0.15">
      <c r="A485" s="5">
        <v>1995.75</v>
      </c>
      <c r="B485">
        <v>1455.7</v>
      </c>
      <c r="C485" s="5">
        <f t="shared" si="12"/>
        <v>7799.4211320000004</v>
      </c>
      <c r="D485">
        <v>0.75861000000000001</v>
      </c>
      <c r="E485" s="5">
        <f xml:space="preserve"> fred!J216</f>
        <v>267705</v>
      </c>
      <c r="F485" s="5">
        <v>0</v>
      </c>
      <c r="G485" s="5">
        <f xml:space="preserve"> fred!L216</f>
        <v>5.6</v>
      </c>
      <c r="H485" s="7">
        <v>0</v>
      </c>
      <c r="I485">
        <v>10281.200000000001</v>
      </c>
      <c r="J485">
        <v>1440.9</v>
      </c>
      <c r="K485">
        <v>227.29990000000001</v>
      </c>
      <c r="L485" s="5">
        <v>5.26</v>
      </c>
      <c r="M485" s="5">
        <v>0</v>
      </c>
      <c r="N485">
        <v>10542</v>
      </c>
      <c r="O485">
        <v>10597.73</v>
      </c>
      <c r="P485" s="5">
        <f xml:space="preserve"> fred!L216</f>
        <v>5.6</v>
      </c>
      <c r="Q485">
        <v>10281.200000000001</v>
      </c>
      <c r="R485">
        <v>0.75861000000000001</v>
      </c>
      <c r="S485">
        <f t="shared" si="13"/>
        <v>7799.4211320000004</v>
      </c>
      <c r="T485">
        <v>2260.6999999999998</v>
      </c>
      <c r="U485">
        <v>3672.741</v>
      </c>
      <c r="V485">
        <v>1450.3603000000001</v>
      </c>
      <c r="W485">
        <v>1513.1434999999999</v>
      </c>
      <c r="X485">
        <v>1684.2</v>
      </c>
      <c r="Y485">
        <v>6.0728163330935097</v>
      </c>
      <c r="Z485">
        <v>6.0710162242066197</v>
      </c>
      <c r="AA485" s="5">
        <v>5.26</v>
      </c>
    </row>
    <row r="486" spans="1:27" x14ac:dyDescent="0.15">
      <c r="A486" s="5">
        <v>1996</v>
      </c>
      <c r="B486">
        <v>1472.9</v>
      </c>
      <c r="C486" s="5">
        <f t="shared" si="12"/>
        <v>7893.1604640000005</v>
      </c>
      <c r="D486">
        <v>0.76271999999999995</v>
      </c>
      <c r="E486" s="5">
        <f xml:space="preserve"> fred!J217</f>
        <v>268370</v>
      </c>
      <c r="F486" s="5">
        <v>0</v>
      </c>
      <c r="G486" s="5">
        <f xml:space="preserve"> fred!L217</f>
        <v>5.5</v>
      </c>
      <c r="H486" s="7">
        <v>0</v>
      </c>
      <c r="I486">
        <v>10348.700000000001</v>
      </c>
      <c r="J486">
        <v>1477.5</v>
      </c>
      <c r="K486">
        <v>236.20009999999999</v>
      </c>
      <c r="L486" s="5">
        <v>4.93</v>
      </c>
      <c r="M486" s="5">
        <v>0</v>
      </c>
      <c r="N486">
        <v>10624</v>
      </c>
      <c r="O486">
        <v>10675.18</v>
      </c>
      <c r="P486" s="5">
        <f xml:space="preserve"> fred!L217</f>
        <v>5.5</v>
      </c>
      <c r="Q486">
        <v>10348.700000000001</v>
      </c>
      <c r="R486">
        <v>0.76271999999999995</v>
      </c>
      <c r="S486">
        <f t="shared" si="13"/>
        <v>7893.1604640000005</v>
      </c>
      <c r="T486">
        <v>2311.9</v>
      </c>
      <c r="U486">
        <v>3706.1880000000001</v>
      </c>
      <c r="V486">
        <v>1469.0563999999999</v>
      </c>
      <c r="W486">
        <v>1608.9505999999999</v>
      </c>
      <c r="X486">
        <v>1729.9</v>
      </c>
      <c r="Y486">
        <v>6.0645348377155504</v>
      </c>
      <c r="Z486">
        <v>6.0637427144803899</v>
      </c>
      <c r="AA486" s="5">
        <v>4.93</v>
      </c>
    </row>
    <row r="487" spans="1:27" x14ac:dyDescent="0.15">
      <c r="A487" s="5">
        <v>1996.25</v>
      </c>
      <c r="B487">
        <v>1492.5</v>
      </c>
      <c r="C487" s="5">
        <f t="shared" si="12"/>
        <v>8061.5192279999992</v>
      </c>
      <c r="D487">
        <v>0.76561999999999997</v>
      </c>
      <c r="E487" s="5">
        <f xml:space="preserve"> fred!J218</f>
        <v>269116</v>
      </c>
      <c r="F487" s="5">
        <v>0</v>
      </c>
      <c r="G487" s="5">
        <f xml:space="preserve"> fred!L218</f>
        <v>5.5</v>
      </c>
      <c r="H487" s="7">
        <v>0</v>
      </c>
      <c r="I487">
        <v>10529.4</v>
      </c>
      <c r="J487">
        <v>1531.8</v>
      </c>
      <c r="K487">
        <v>189.3999</v>
      </c>
      <c r="L487" s="5">
        <v>5.0199999999999996</v>
      </c>
      <c r="M487" s="5">
        <v>0</v>
      </c>
      <c r="N487">
        <v>10707</v>
      </c>
      <c r="O487">
        <v>10752.89</v>
      </c>
      <c r="P487" s="5">
        <f xml:space="preserve"> fred!L218</f>
        <v>5.5</v>
      </c>
      <c r="Q487">
        <v>10529.4</v>
      </c>
      <c r="R487">
        <v>0.76561999999999997</v>
      </c>
      <c r="S487">
        <f t="shared" si="13"/>
        <v>8061.5192279999992</v>
      </c>
      <c r="T487">
        <v>2378.6</v>
      </c>
      <c r="U487">
        <v>3734.1</v>
      </c>
      <c r="V487">
        <v>1489.1214</v>
      </c>
      <c r="W487">
        <v>1601.3596</v>
      </c>
      <c r="X487">
        <v>1738.7</v>
      </c>
      <c r="Y487">
        <v>6.0566643058119496</v>
      </c>
      <c r="Z487">
        <v>6.0568384987089301</v>
      </c>
      <c r="AA487" s="5">
        <v>5.0199999999999996</v>
      </c>
    </row>
    <row r="488" spans="1:27" x14ac:dyDescent="0.15">
      <c r="A488" s="5">
        <v>1996.5</v>
      </c>
      <c r="B488">
        <v>1500.5</v>
      </c>
      <c r="C488" s="5">
        <f t="shared" si="12"/>
        <v>8159.0445039999995</v>
      </c>
      <c r="D488">
        <v>0.76778000000000002</v>
      </c>
      <c r="E488" s="5">
        <f xml:space="preserve"> fred!J219</f>
        <v>269976</v>
      </c>
      <c r="F488" s="5">
        <v>0</v>
      </c>
      <c r="G488" s="5">
        <f xml:space="preserve"> fred!L219</f>
        <v>5.3</v>
      </c>
      <c r="H488" s="7">
        <v>0</v>
      </c>
      <c r="I488">
        <v>10626.8</v>
      </c>
      <c r="J488">
        <v>1543.9</v>
      </c>
      <c r="K488">
        <v>174.1</v>
      </c>
      <c r="L488" s="5">
        <v>5.0967000000000002</v>
      </c>
      <c r="M488" s="5">
        <v>0</v>
      </c>
      <c r="N488">
        <v>10790</v>
      </c>
      <c r="O488">
        <v>10830.84</v>
      </c>
      <c r="P488" s="5">
        <f xml:space="preserve"> fred!L219</f>
        <v>5.3</v>
      </c>
      <c r="Q488">
        <v>10626.8</v>
      </c>
      <c r="R488">
        <v>0.76778000000000002</v>
      </c>
      <c r="S488">
        <f t="shared" si="13"/>
        <v>8159.0445039999995</v>
      </c>
      <c r="T488">
        <v>2399</v>
      </c>
      <c r="U488">
        <v>3754.93</v>
      </c>
      <c r="V488">
        <v>1542.6554000000001</v>
      </c>
      <c r="W488">
        <v>1602.4347</v>
      </c>
      <c r="X488">
        <v>1736.4</v>
      </c>
      <c r="Y488">
        <v>6.0492281274308999</v>
      </c>
      <c r="Z488">
        <v>6.0503279127815102</v>
      </c>
      <c r="AA488" s="5">
        <v>5.0967000000000002</v>
      </c>
    </row>
    <row r="489" spans="1:27" x14ac:dyDescent="0.15">
      <c r="A489" s="5">
        <v>1996.75</v>
      </c>
      <c r="B489">
        <v>1519.8</v>
      </c>
      <c r="C489" s="5">
        <f t="shared" si="12"/>
        <v>8287.1486880000011</v>
      </c>
      <c r="D489">
        <v>0.77168000000000003</v>
      </c>
      <c r="E489" s="5">
        <f xml:space="preserve"> fred!J220</f>
        <v>270861</v>
      </c>
      <c r="F489" s="5">
        <v>0</v>
      </c>
      <c r="G489" s="5">
        <f xml:space="preserve"> fred!L220</f>
        <v>5.3</v>
      </c>
      <c r="H489" s="7">
        <v>0</v>
      </c>
      <c r="I489">
        <v>10739.1</v>
      </c>
      <c r="J489">
        <v>1591.9</v>
      </c>
      <c r="K489">
        <v>128.3999</v>
      </c>
      <c r="L489" s="5">
        <v>4.9767000000000001</v>
      </c>
      <c r="M489" s="5">
        <v>0</v>
      </c>
      <c r="N489">
        <v>10875</v>
      </c>
      <c r="O489">
        <v>10909.06</v>
      </c>
      <c r="P489" s="5">
        <f xml:space="preserve"> fred!L220</f>
        <v>5.3</v>
      </c>
      <c r="Q489">
        <v>10739.1</v>
      </c>
      <c r="R489">
        <v>0.77168000000000003</v>
      </c>
      <c r="S489">
        <f t="shared" si="13"/>
        <v>8287.1486880000011</v>
      </c>
      <c r="T489">
        <v>2460.1</v>
      </c>
      <c r="U489">
        <v>3769.0210000000002</v>
      </c>
      <c r="V489">
        <v>1546.7378000000001</v>
      </c>
      <c r="W489">
        <v>1590.4547</v>
      </c>
      <c r="X489">
        <v>1738.2</v>
      </c>
      <c r="Y489">
        <v>6.0422491359562702</v>
      </c>
      <c r="Z489">
        <v>6.0442347357489004</v>
      </c>
      <c r="AA489" s="5">
        <v>4.9767000000000001</v>
      </c>
    </row>
    <row r="490" spans="1:27" x14ac:dyDescent="0.15">
      <c r="A490" s="5">
        <v>1997</v>
      </c>
      <c r="B490">
        <v>1532.2</v>
      </c>
      <c r="C490" s="5">
        <f t="shared" si="12"/>
        <v>8402.1042230000003</v>
      </c>
      <c r="D490">
        <v>0.77646999999999999</v>
      </c>
      <c r="E490" s="5">
        <f xml:space="preserve"> fred!J221</f>
        <v>271589</v>
      </c>
      <c r="F490" s="5">
        <v>0</v>
      </c>
      <c r="G490" s="5">
        <f xml:space="preserve"> fred!L221</f>
        <v>5.2</v>
      </c>
      <c r="H490" s="7">
        <v>0</v>
      </c>
      <c r="I490">
        <v>10820.9</v>
      </c>
      <c r="J490">
        <v>1616.5</v>
      </c>
      <c r="K490">
        <v>117.4</v>
      </c>
      <c r="L490" s="5">
        <v>5.0599999999999996</v>
      </c>
      <c r="M490" s="5">
        <v>0</v>
      </c>
      <c r="N490">
        <v>10963</v>
      </c>
      <c r="O490">
        <v>10987.5</v>
      </c>
      <c r="P490" s="5">
        <f xml:space="preserve"> fred!L221</f>
        <v>5.2</v>
      </c>
      <c r="Q490">
        <v>10820.9</v>
      </c>
      <c r="R490">
        <v>0.77646999999999999</v>
      </c>
      <c r="S490">
        <f t="shared" si="13"/>
        <v>8402.1042230000003</v>
      </c>
      <c r="T490">
        <v>2496.5</v>
      </c>
      <c r="U490">
        <v>3774.8910000000001</v>
      </c>
      <c r="V490">
        <v>1599.0262</v>
      </c>
      <c r="W490">
        <v>1611.6452999999999</v>
      </c>
      <c r="X490">
        <v>1753.5</v>
      </c>
      <c r="Y490">
        <v>6.0357494155438101</v>
      </c>
      <c r="Z490">
        <v>6.0385819963339697</v>
      </c>
      <c r="AA490" s="5">
        <v>5.0599999999999996</v>
      </c>
    </row>
    <row r="491" spans="1:27" x14ac:dyDescent="0.15">
      <c r="A491" s="5">
        <v>1997.25</v>
      </c>
      <c r="B491">
        <v>1552.2</v>
      </c>
      <c r="C491" s="5">
        <f t="shared" si="12"/>
        <v>8551.9685939999999</v>
      </c>
      <c r="D491">
        <v>0.77856999999999998</v>
      </c>
      <c r="E491" s="5">
        <f xml:space="preserve"> fred!J222</f>
        <v>272349</v>
      </c>
      <c r="F491" s="5">
        <v>0</v>
      </c>
      <c r="G491" s="5">
        <f xml:space="preserve"> fred!L222</f>
        <v>5</v>
      </c>
      <c r="H491" s="7">
        <v>0</v>
      </c>
      <c r="I491">
        <v>10984.2</v>
      </c>
      <c r="J491">
        <v>1652.2</v>
      </c>
      <c r="K491">
        <v>73.600099999999998</v>
      </c>
      <c r="L491" s="5">
        <v>5.0467000000000004</v>
      </c>
      <c r="M491" s="5">
        <v>0</v>
      </c>
      <c r="N491">
        <v>11053</v>
      </c>
      <c r="O491">
        <v>11066.23</v>
      </c>
      <c r="P491" s="5">
        <f xml:space="preserve"> fred!L222</f>
        <v>5</v>
      </c>
      <c r="Q491">
        <v>10984.2</v>
      </c>
      <c r="R491">
        <v>0.77856999999999998</v>
      </c>
      <c r="S491">
        <f t="shared" si="13"/>
        <v>8551.9685939999999</v>
      </c>
      <c r="T491">
        <v>2539.6999999999998</v>
      </c>
      <c r="U491">
        <v>3772.3</v>
      </c>
      <c r="V491">
        <v>1628.5088000000001</v>
      </c>
      <c r="W491">
        <v>1599.9292</v>
      </c>
      <c r="X491">
        <v>1745.8</v>
      </c>
      <c r="Y491">
        <v>6.02975030810014</v>
      </c>
      <c r="Z491">
        <v>6.03339197902483</v>
      </c>
      <c r="AA491" s="5">
        <v>5.0467000000000004</v>
      </c>
    </row>
    <row r="492" spans="1:27" x14ac:dyDescent="0.15">
      <c r="A492" s="5">
        <v>1997.5</v>
      </c>
      <c r="B492">
        <v>1559.8</v>
      </c>
      <c r="C492" s="5">
        <f t="shared" si="12"/>
        <v>8691.7374</v>
      </c>
      <c r="D492">
        <v>0.78134999999999999</v>
      </c>
      <c r="E492" s="5">
        <f xml:space="preserve"> fred!J223</f>
        <v>273234</v>
      </c>
      <c r="F492" s="5">
        <v>0</v>
      </c>
      <c r="G492" s="5">
        <f xml:space="preserve"> fred!L223</f>
        <v>4.9000000000000004</v>
      </c>
      <c r="H492" s="7">
        <v>0</v>
      </c>
      <c r="I492">
        <v>11124</v>
      </c>
      <c r="J492">
        <v>1689</v>
      </c>
      <c r="K492">
        <v>66.5</v>
      </c>
      <c r="L492" s="5">
        <v>5.0467000000000004</v>
      </c>
      <c r="M492" s="5">
        <v>0</v>
      </c>
      <c r="N492">
        <v>11145</v>
      </c>
      <c r="O492">
        <v>11145.15</v>
      </c>
      <c r="P492" s="5">
        <f xml:space="preserve"> fred!L223</f>
        <v>4.9000000000000004</v>
      </c>
      <c r="Q492">
        <v>11124</v>
      </c>
      <c r="R492">
        <v>0.78134999999999999</v>
      </c>
      <c r="S492">
        <f t="shared" si="13"/>
        <v>8691.7374</v>
      </c>
      <c r="T492">
        <v>2596.1999999999998</v>
      </c>
      <c r="U492">
        <v>3760.9250000000002</v>
      </c>
      <c r="V492">
        <v>1658.1314</v>
      </c>
      <c r="W492">
        <v>1625.6070999999999</v>
      </c>
      <c r="X492">
        <v>1776.5</v>
      </c>
      <c r="Y492">
        <v>6.0242723197824501</v>
      </c>
      <c r="Z492">
        <v>6.0286861297275998</v>
      </c>
      <c r="AA492" s="5">
        <v>5.0467000000000004</v>
      </c>
    </row>
    <row r="493" spans="1:27" x14ac:dyDescent="0.15">
      <c r="A493" s="5">
        <v>1997.75</v>
      </c>
      <c r="B493">
        <v>1572.4</v>
      </c>
      <c r="C493" s="5">
        <f t="shared" si="12"/>
        <v>8788.3146849999994</v>
      </c>
      <c r="D493">
        <v>0.78395000000000004</v>
      </c>
      <c r="E493" s="5">
        <f xml:space="preserve"> fred!J224</f>
        <v>274117</v>
      </c>
      <c r="F493" s="5">
        <v>0</v>
      </c>
      <c r="G493" s="5">
        <f xml:space="preserve"> fred!L224</f>
        <v>4.7</v>
      </c>
      <c r="H493" s="7">
        <v>0</v>
      </c>
      <c r="I493">
        <v>11210.3</v>
      </c>
      <c r="J493">
        <v>1711.6</v>
      </c>
      <c r="K493">
        <v>69.199950000000001</v>
      </c>
      <c r="L493" s="5">
        <v>5.09</v>
      </c>
      <c r="M493" s="5">
        <v>0</v>
      </c>
      <c r="N493">
        <v>11240</v>
      </c>
      <c r="O493">
        <v>11224.38</v>
      </c>
      <c r="P493" s="5">
        <f xml:space="preserve"> fred!L224</f>
        <v>4.7</v>
      </c>
      <c r="Q493">
        <v>11210.3</v>
      </c>
      <c r="R493">
        <v>0.78395000000000004</v>
      </c>
      <c r="S493">
        <f t="shared" si="13"/>
        <v>8788.3146849999994</v>
      </c>
      <c r="T493">
        <v>2627.5</v>
      </c>
      <c r="U493">
        <v>3745.7069999999999</v>
      </c>
      <c r="V493">
        <v>1720.9754</v>
      </c>
      <c r="W493">
        <v>1672.9387999999999</v>
      </c>
      <c r="X493">
        <v>1802.5</v>
      </c>
      <c r="Y493">
        <v>6.0193349269976304</v>
      </c>
      <c r="Z493">
        <v>6.0244848609564503</v>
      </c>
      <c r="AA493" s="5">
        <v>5.09</v>
      </c>
    </row>
    <row r="494" spans="1:27" x14ac:dyDescent="0.15">
      <c r="A494" s="5">
        <v>1998</v>
      </c>
      <c r="B494">
        <v>1566.7</v>
      </c>
      <c r="C494" s="5">
        <f t="shared" si="12"/>
        <v>8889.7458760000009</v>
      </c>
      <c r="D494">
        <v>0.78522999999999998</v>
      </c>
      <c r="E494" s="5">
        <f xml:space="preserve"> fred!J225</f>
        <v>274837</v>
      </c>
      <c r="F494" s="5">
        <v>0</v>
      </c>
      <c r="G494" s="5">
        <f xml:space="preserve"> fred!L225</f>
        <v>4.5999999999999996</v>
      </c>
      <c r="H494" s="7">
        <v>0</v>
      </c>
      <c r="I494">
        <v>11321.2</v>
      </c>
      <c r="J494">
        <v>1745.9</v>
      </c>
      <c r="K494">
        <v>14.5</v>
      </c>
      <c r="L494" s="5">
        <v>5.0533000000000001</v>
      </c>
      <c r="M494" s="5">
        <v>0</v>
      </c>
      <c r="N494">
        <v>11337</v>
      </c>
      <c r="O494">
        <v>11303.78</v>
      </c>
      <c r="P494" s="5">
        <f xml:space="preserve"> fred!L225</f>
        <v>4.5999999999999996</v>
      </c>
      <c r="Q494">
        <v>11321.2</v>
      </c>
      <c r="R494">
        <v>0.78522999999999998</v>
      </c>
      <c r="S494">
        <f t="shared" si="13"/>
        <v>8889.7458760000009</v>
      </c>
      <c r="T494">
        <v>2674.1</v>
      </c>
      <c r="U494">
        <v>3732.5030000000002</v>
      </c>
      <c r="V494">
        <v>1756.5626999999999</v>
      </c>
      <c r="W494">
        <v>1651.2963999999999</v>
      </c>
      <c r="X494">
        <v>1784.1</v>
      </c>
      <c r="Y494">
        <v>6.0149564818802697</v>
      </c>
      <c r="Z494">
        <v>6.0208074565393801</v>
      </c>
      <c r="AA494" s="5">
        <v>5.0533000000000001</v>
      </c>
    </row>
    <row r="495" spans="1:27" x14ac:dyDescent="0.15">
      <c r="A495" s="5">
        <v>1998.25</v>
      </c>
      <c r="B495">
        <v>1604.4</v>
      </c>
      <c r="C495" s="5">
        <f t="shared" si="12"/>
        <v>8994.7098268999998</v>
      </c>
      <c r="D495">
        <v>0.78686990000000001</v>
      </c>
      <c r="E495" s="5">
        <f xml:space="preserve"> fred!J226</f>
        <v>275568</v>
      </c>
      <c r="F495" s="5">
        <v>0</v>
      </c>
      <c r="G495" s="5">
        <f xml:space="preserve"> fred!L226</f>
        <v>4.4000000000000004</v>
      </c>
      <c r="H495" s="7">
        <v>0</v>
      </c>
      <c r="I495">
        <v>11431</v>
      </c>
      <c r="J495">
        <v>1772.2</v>
      </c>
      <c r="K495">
        <v>-5.9000240000000002</v>
      </c>
      <c r="L495" s="5">
        <v>4.9767000000000001</v>
      </c>
      <c r="M495" s="5">
        <v>0</v>
      </c>
      <c r="N495">
        <v>11437</v>
      </c>
      <c r="O495">
        <v>11383.31</v>
      </c>
      <c r="P495" s="5">
        <f xml:space="preserve"> fred!L226</f>
        <v>4.4000000000000004</v>
      </c>
      <c r="Q495">
        <v>11431</v>
      </c>
      <c r="R495">
        <v>0.78686990000000001</v>
      </c>
      <c r="S495">
        <f t="shared" si="13"/>
        <v>8994.7098268999998</v>
      </c>
      <c r="T495">
        <v>2712</v>
      </c>
      <c r="U495">
        <v>3721.1</v>
      </c>
      <c r="V495">
        <v>1751.2426</v>
      </c>
      <c r="W495">
        <v>1659.9897000000001</v>
      </c>
      <c r="X495">
        <v>1791.4</v>
      </c>
      <c r="Y495">
        <v>6.0111540172300097</v>
      </c>
      <c r="Z495">
        <v>6.0176718758195502</v>
      </c>
      <c r="AA495" s="5">
        <v>4.9767000000000001</v>
      </c>
    </row>
    <row r="496" spans="1:27" x14ac:dyDescent="0.15">
      <c r="A496" s="5">
        <v>1998.5</v>
      </c>
      <c r="B496">
        <v>1628.6</v>
      </c>
      <c r="C496" s="5">
        <f t="shared" si="12"/>
        <v>9146.4736860000012</v>
      </c>
      <c r="D496">
        <v>0.78981000000000001</v>
      </c>
      <c r="E496" s="5">
        <f xml:space="preserve"> fred!J227</f>
        <v>276416</v>
      </c>
      <c r="F496" s="5">
        <v>0</v>
      </c>
      <c r="G496" s="5">
        <f xml:space="preserve"> fred!L227</f>
        <v>4.5</v>
      </c>
      <c r="H496" s="7">
        <v>0</v>
      </c>
      <c r="I496">
        <v>11580.6</v>
      </c>
      <c r="J496">
        <v>1807.8</v>
      </c>
      <c r="K496">
        <v>-29.100100000000001</v>
      </c>
      <c r="L496" s="5">
        <v>4.8232999999999997</v>
      </c>
      <c r="M496" s="5">
        <v>0</v>
      </c>
      <c r="N496">
        <v>11539</v>
      </c>
      <c r="O496">
        <v>11463.07</v>
      </c>
      <c r="P496" s="5">
        <f xml:space="preserve"> fred!L227</f>
        <v>4.5</v>
      </c>
      <c r="Q496">
        <v>11580.6</v>
      </c>
      <c r="R496">
        <v>0.78981000000000001</v>
      </c>
      <c r="S496">
        <f t="shared" si="13"/>
        <v>9146.4736860000012</v>
      </c>
      <c r="T496">
        <v>2757.7</v>
      </c>
      <c r="U496">
        <v>3714.895</v>
      </c>
      <c r="V496">
        <v>1781.8963000000001</v>
      </c>
      <c r="W496">
        <v>1694.2445</v>
      </c>
      <c r="X496">
        <v>1804.2</v>
      </c>
      <c r="Y496">
        <v>6.0079431508900099</v>
      </c>
      <c r="Z496">
        <v>6.0150946573326598</v>
      </c>
      <c r="AA496" s="5">
        <v>4.8232999999999997</v>
      </c>
    </row>
    <row r="497" spans="1:27" x14ac:dyDescent="0.15">
      <c r="A497" s="5">
        <v>1998.75</v>
      </c>
      <c r="B497">
        <v>1654.3</v>
      </c>
      <c r="C497" s="5">
        <f t="shared" si="12"/>
        <v>9325.6901959999996</v>
      </c>
      <c r="D497">
        <v>0.79227999999999998</v>
      </c>
      <c r="E497" s="5">
        <f xml:space="preserve"> fred!J228</f>
        <v>277269</v>
      </c>
      <c r="F497" s="5">
        <v>0</v>
      </c>
      <c r="G497" s="5">
        <f xml:space="preserve"> fred!L228</f>
        <v>4.4000000000000004</v>
      </c>
      <c r="H497" s="7">
        <v>0</v>
      </c>
      <c r="I497">
        <v>11770.7</v>
      </c>
      <c r="J497">
        <v>1833</v>
      </c>
      <c r="K497">
        <v>-23.099979999999999</v>
      </c>
      <c r="L497" s="5">
        <v>4.2533000000000003</v>
      </c>
      <c r="M497" s="5">
        <v>0</v>
      </c>
      <c r="N497">
        <v>11641</v>
      </c>
      <c r="O497">
        <v>11543.07</v>
      </c>
      <c r="P497" s="5">
        <f xml:space="preserve"> fred!L228</f>
        <v>4.4000000000000004</v>
      </c>
      <c r="Q497">
        <v>11770.7</v>
      </c>
      <c r="R497">
        <v>0.79227999999999998</v>
      </c>
      <c r="S497">
        <f t="shared" si="13"/>
        <v>9325.6901959999996</v>
      </c>
      <c r="T497">
        <v>2807</v>
      </c>
      <c r="U497">
        <v>3699.5990000000002</v>
      </c>
      <c r="V497">
        <v>1832.4360999999999</v>
      </c>
      <c r="W497">
        <v>1822.1174000000001</v>
      </c>
      <c r="X497">
        <v>1836.4</v>
      </c>
      <c r="Y497">
        <v>6.0053378895494101</v>
      </c>
      <c r="Z497">
        <v>6.0130907219425396</v>
      </c>
      <c r="AA497" s="5">
        <v>4.2533000000000003</v>
      </c>
    </row>
    <row r="498" spans="1:27" x14ac:dyDescent="0.15">
      <c r="A498" s="5">
        <v>1999</v>
      </c>
      <c r="B498">
        <v>1676</v>
      </c>
      <c r="C498" s="5">
        <f t="shared" si="12"/>
        <v>9447.1487280000001</v>
      </c>
      <c r="D498">
        <v>0.79623999999999995</v>
      </c>
      <c r="E498" s="5">
        <f xml:space="preserve"> fred!J229</f>
        <v>277993</v>
      </c>
      <c r="F498" s="5">
        <v>0</v>
      </c>
      <c r="G498" s="5">
        <f xml:space="preserve"> fred!L229</f>
        <v>4.3</v>
      </c>
      <c r="H498" s="7">
        <v>15</v>
      </c>
      <c r="I498">
        <v>11864.7</v>
      </c>
      <c r="J498">
        <v>1862.7</v>
      </c>
      <c r="K498">
        <v>-54.199950000000001</v>
      </c>
      <c r="L498" s="5">
        <v>4.4066999999999998</v>
      </c>
      <c r="M498" s="5">
        <v>0</v>
      </c>
      <c r="N498">
        <v>11744</v>
      </c>
      <c r="O498">
        <v>11623.14</v>
      </c>
      <c r="P498" s="5">
        <f xml:space="preserve"> fred!L229</f>
        <v>4.3</v>
      </c>
      <c r="Q498">
        <v>11864.7</v>
      </c>
      <c r="R498">
        <v>0.79623999999999995</v>
      </c>
      <c r="S498">
        <f t="shared" si="13"/>
        <v>9447.1487280000001</v>
      </c>
      <c r="T498">
        <v>2841.2</v>
      </c>
      <c r="U498">
        <v>3687.1729999999998</v>
      </c>
      <c r="V498">
        <v>1870.0868</v>
      </c>
      <c r="W498">
        <v>1577.4603</v>
      </c>
      <c r="X498">
        <v>1835.9</v>
      </c>
      <c r="Y498">
        <v>6.0033507319542299</v>
      </c>
      <c r="Z498">
        <v>6.0116734754183696</v>
      </c>
      <c r="AA498" s="5">
        <v>4.4066999999999998</v>
      </c>
    </row>
    <row r="499" spans="1:27" x14ac:dyDescent="0.15">
      <c r="A499" s="5">
        <v>1999.25</v>
      </c>
      <c r="B499">
        <v>1703.7</v>
      </c>
      <c r="C499" s="5">
        <f t="shared" si="12"/>
        <v>9556.9608750000007</v>
      </c>
      <c r="D499">
        <v>0.79891000000000001</v>
      </c>
      <c r="E499" s="5">
        <f xml:space="preserve"> fred!J230</f>
        <v>278723</v>
      </c>
      <c r="F499" s="5">
        <v>0</v>
      </c>
      <c r="G499" s="5">
        <f xml:space="preserve"> fred!L230</f>
        <v>4.3</v>
      </c>
      <c r="H499" s="7">
        <v>0</v>
      </c>
      <c r="I499">
        <v>11962.5</v>
      </c>
      <c r="J499">
        <v>1882.8</v>
      </c>
      <c r="K499">
        <v>-61.700069999999997</v>
      </c>
      <c r="L499" s="5">
        <v>4.4532999999999996</v>
      </c>
      <c r="M499" s="5">
        <v>0</v>
      </c>
      <c r="N499">
        <v>11843</v>
      </c>
      <c r="O499">
        <v>11703.43</v>
      </c>
      <c r="P499" s="5">
        <f xml:space="preserve"> fred!L230</f>
        <v>4.3</v>
      </c>
      <c r="Q499">
        <v>11962.5</v>
      </c>
      <c r="R499">
        <v>0.79891000000000001</v>
      </c>
      <c r="S499">
        <f t="shared" si="13"/>
        <v>9556.9608750000007</v>
      </c>
      <c r="T499">
        <v>2873.3</v>
      </c>
      <c r="U499">
        <v>3632.4</v>
      </c>
      <c r="V499">
        <v>1825.3889999999999</v>
      </c>
      <c r="W499">
        <v>1713.5459000000001</v>
      </c>
      <c r="X499">
        <v>1849.7</v>
      </c>
      <c r="Y499">
        <v>6.00199257151254</v>
      </c>
      <c r="Z499">
        <v>6.0108547104385801</v>
      </c>
      <c r="AA499" s="5">
        <v>4.4532999999999996</v>
      </c>
    </row>
    <row r="500" spans="1:27" x14ac:dyDescent="0.15">
      <c r="A500" s="5">
        <v>1999.5</v>
      </c>
      <c r="B500">
        <v>1740.2</v>
      </c>
      <c r="C500" s="5">
        <f t="shared" si="12"/>
        <v>9712.2835799999993</v>
      </c>
      <c r="D500">
        <v>0.80179999999999996</v>
      </c>
      <c r="E500" s="5">
        <f xml:space="preserve"> fred!J231</f>
        <v>279600</v>
      </c>
      <c r="F500" s="5">
        <v>0</v>
      </c>
      <c r="G500" s="5">
        <f xml:space="preserve"> fred!L231</f>
        <v>4.2</v>
      </c>
      <c r="H500" s="7">
        <v>0</v>
      </c>
      <c r="I500">
        <v>12113.1</v>
      </c>
      <c r="J500">
        <v>1914</v>
      </c>
      <c r="K500">
        <v>-68.599980000000002</v>
      </c>
      <c r="L500" s="5">
        <v>4.6500000000000004</v>
      </c>
      <c r="M500" s="5">
        <v>0</v>
      </c>
      <c r="N500">
        <v>11944</v>
      </c>
      <c r="O500">
        <v>11783.94</v>
      </c>
      <c r="P500" s="5">
        <f xml:space="preserve"> fred!L231</f>
        <v>4.2</v>
      </c>
      <c r="Q500">
        <v>12113.1</v>
      </c>
      <c r="R500">
        <v>0.80179999999999996</v>
      </c>
      <c r="S500">
        <f t="shared" si="13"/>
        <v>9712.2835799999993</v>
      </c>
      <c r="T500">
        <v>2924.8</v>
      </c>
      <c r="U500">
        <v>3570.384</v>
      </c>
      <c r="V500">
        <v>1957.9308000000001</v>
      </c>
      <c r="W500">
        <v>1742.7057</v>
      </c>
      <c r="X500">
        <v>1873.8</v>
      </c>
      <c r="Y500">
        <v>6.0012725982817399</v>
      </c>
      <c r="Z500">
        <v>6.0106445080081503</v>
      </c>
      <c r="AA500" s="5">
        <v>4.6500000000000004</v>
      </c>
    </row>
    <row r="501" spans="1:27" x14ac:dyDescent="0.15">
      <c r="A501" s="5">
        <v>1999.75</v>
      </c>
      <c r="B501">
        <v>1784.2</v>
      </c>
      <c r="C501" s="5">
        <f t="shared" si="12"/>
        <v>9926.0484509999987</v>
      </c>
      <c r="D501">
        <v>0.80547000000000002</v>
      </c>
      <c r="E501" s="5">
        <f xml:space="preserve"> fred!J232</f>
        <v>280463</v>
      </c>
      <c r="F501" s="5">
        <v>0</v>
      </c>
      <c r="G501" s="5">
        <f xml:space="preserve"> fred!L232</f>
        <v>4.0999999999999996</v>
      </c>
      <c r="H501" s="7">
        <v>0</v>
      </c>
      <c r="I501">
        <v>12323.3</v>
      </c>
      <c r="J501">
        <v>1962.2</v>
      </c>
      <c r="K501">
        <v>-63.400019999999998</v>
      </c>
      <c r="L501" s="5">
        <v>5.0433000000000003</v>
      </c>
      <c r="M501" s="5">
        <v>0</v>
      </c>
      <c r="N501">
        <v>12045</v>
      </c>
      <c r="O501">
        <v>11864.46</v>
      </c>
      <c r="P501" s="5">
        <f xml:space="preserve"> fred!L232</f>
        <v>4.0999999999999996</v>
      </c>
      <c r="Q501">
        <v>12323.3</v>
      </c>
      <c r="R501">
        <v>0.80547000000000002</v>
      </c>
      <c r="S501">
        <f t="shared" si="13"/>
        <v>9926.0484509999987</v>
      </c>
      <c r="T501">
        <v>2992.9</v>
      </c>
      <c r="U501">
        <v>3474.25</v>
      </c>
      <c r="V501">
        <v>1966.5558000000001</v>
      </c>
      <c r="W501">
        <v>1819.1767</v>
      </c>
      <c r="X501">
        <v>1929.5</v>
      </c>
      <c r="Y501">
        <v>6.0011983003265996</v>
      </c>
      <c r="Z501">
        <v>6.0110512382773402</v>
      </c>
      <c r="AA501" s="5">
        <v>5.0433000000000003</v>
      </c>
    </row>
    <row r="502" spans="1:27" x14ac:dyDescent="0.15">
      <c r="A502" s="5">
        <v>2000</v>
      </c>
      <c r="B502">
        <v>1795.1</v>
      </c>
      <c r="C502" s="5">
        <f t="shared" si="12"/>
        <v>10031.016333</v>
      </c>
      <c r="D502">
        <v>0.81162999999999996</v>
      </c>
      <c r="E502" s="5">
        <f xml:space="preserve"> fred!J233</f>
        <v>281192</v>
      </c>
      <c r="F502" s="5">
        <v>0</v>
      </c>
      <c r="G502" s="5">
        <f xml:space="preserve"> fred!L233</f>
        <v>4</v>
      </c>
      <c r="H502" s="7">
        <v>0</v>
      </c>
      <c r="I502">
        <v>12359.1</v>
      </c>
      <c r="J502">
        <v>2044.2</v>
      </c>
      <c r="K502">
        <v>-172.4</v>
      </c>
      <c r="L502" s="5">
        <v>5.52</v>
      </c>
      <c r="M502" s="5">
        <v>0</v>
      </c>
      <c r="N502">
        <v>12146</v>
      </c>
      <c r="O502">
        <v>11945.2</v>
      </c>
      <c r="P502" s="5">
        <f xml:space="preserve"> fred!L233</f>
        <v>4</v>
      </c>
      <c r="Q502">
        <v>12359.1</v>
      </c>
      <c r="R502">
        <v>0.81162999999999996</v>
      </c>
      <c r="S502">
        <f t="shared" si="13"/>
        <v>10031.016333</v>
      </c>
      <c r="T502">
        <v>3100</v>
      </c>
      <c r="U502">
        <v>3410.951</v>
      </c>
      <c r="V502">
        <v>2006.4195</v>
      </c>
      <c r="W502">
        <v>1788.0685000000001</v>
      </c>
      <c r="X502">
        <v>1900.1</v>
      </c>
      <c r="Y502">
        <v>6.0017753644393297</v>
      </c>
      <c r="Z502">
        <v>6.0120814607519204</v>
      </c>
      <c r="AA502" s="5">
        <v>5.52</v>
      </c>
    </row>
    <row r="503" spans="1:27" x14ac:dyDescent="0.15">
      <c r="A503" s="5">
        <v>2000.25</v>
      </c>
      <c r="B503">
        <v>1828.9</v>
      </c>
      <c r="C503" s="5">
        <f t="shared" si="12"/>
        <v>10278.376275000001</v>
      </c>
      <c r="D503">
        <v>0.81623000000000001</v>
      </c>
      <c r="E503" s="5">
        <f xml:space="preserve"> fred!J234</f>
        <v>281885</v>
      </c>
      <c r="F503" s="5">
        <v>0</v>
      </c>
      <c r="G503" s="5">
        <f xml:space="preserve"> fred!L234</f>
        <v>3.9</v>
      </c>
      <c r="H503" s="7">
        <v>0</v>
      </c>
      <c r="I503">
        <v>12592.5</v>
      </c>
      <c r="J503">
        <v>2057.3000000000002</v>
      </c>
      <c r="K503">
        <v>-143.5</v>
      </c>
      <c r="L503" s="5">
        <v>5.7133000000000003</v>
      </c>
      <c r="M503" s="5">
        <v>0</v>
      </c>
      <c r="N503">
        <v>12253</v>
      </c>
      <c r="O503">
        <v>12025.86</v>
      </c>
      <c r="P503" s="5">
        <f xml:space="preserve"> fred!L234</f>
        <v>3.9</v>
      </c>
      <c r="Q503">
        <v>12592.5</v>
      </c>
      <c r="R503">
        <v>0.81623000000000001</v>
      </c>
      <c r="S503">
        <f t="shared" si="13"/>
        <v>10278.376275000001</v>
      </c>
      <c r="T503">
        <v>3132.7</v>
      </c>
      <c r="U503">
        <v>3409.8</v>
      </c>
      <c r="V503">
        <v>2169.8580000000002</v>
      </c>
      <c r="W503">
        <v>1805.8489</v>
      </c>
      <c r="X503">
        <v>1942.2</v>
      </c>
      <c r="Y503">
        <v>6.0030075762138297</v>
      </c>
      <c r="Z503">
        <v>6.0137398238864002</v>
      </c>
      <c r="AA503" s="5">
        <v>5.7133000000000003</v>
      </c>
    </row>
    <row r="504" spans="1:27" x14ac:dyDescent="0.15">
      <c r="A504" s="5">
        <v>2000.5</v>
      </c>
      <c r="B504">
        <v>1845</v>
      </c>
      <c r="C504" s="5">
        <f t="shared" si="12"/>
        <v>10357.477704000001</v>
      </c>
      <c r="D504">
        <v>0.82152000000000003</v>
      </c>
      <c r="E504" s="5">
        <f xml:space="preserve"> fred!J235</f>
        <v>282657</v>
      </c>
      <c r="F504" s="5">
        <v>0</v>
      </c>
      <c r="G504" s="5">
        <f xml:space="preserve"> fred!L235</f>
        <v>4</v>
      </c>
      <c r="H504" s="7">
        <v>0</v>
      </c>
      <c r="I504">
        <v>12607.7</v>
      </c>
      <c r="J504">
        <v>2076.3000000000002</v>
      </c>
      <c r="K504">
        <v>-150.19999999999999</v>
      </c>
      <c r="L504" s="5">
        <v>6.0167000000000002</v>
      </c>
      <c r="M504" s="5">
        <v>0</v>
      </c>
      <c r="N504">
        <v>12362</v>
      </c>
      <c r="O504">
        <v>12106.8</v>
      </c>
      <c r="P504" s="5">
        <f xml:space="preserve"> fred!L235</f>
        <v>4</v>
      </c>
      <c r="Q504">
        <v>12607.7</v>
      </c>
      <c r="R504">
        <v>0.82152000000000003</v>
      </c>
      <c r="S504">
        <f t="shared" si="13"/>
        <v>10357.477704000001</v>
      </c>
      <c r="T504">
        <v>3148.2</v>
      </c>
      <c r="U504">
        <v>3385.6480000000001</v>
      </c>
      <c r="V504">
        <v>2017.0510999999999</v>
      </c>
      <c r="W504">
        <v>1807.9616000000001</v>
      </c>
      <c r="X504">
        <v>1954</v>
      </c>
      <c r="Y504">
        <v>6.00489671946863</v>
      </c>
      <c r="Z504">
        <v>6.01602896405383</v>
      </c>
      <c r="AA504" s="5">
        <v>6.0167000000000002</v>
      </c>
    </row>
    <row r="505" spans="1:27" x14ac:dyDescent="0.15">
      <c r="A505" s="5">
        <v>2000.75</v>
      </c>
      <c r="B505">
        <v>1868.7</v>
      </c>
      <c r="C505" s="5">
        <f t="shared" si="12"/>
        <v>10472.214249000001</v>
      </c>
      <c r="D505">
        <v>0.82593000000000005</v>
      </c>
      <c r="E505" s="5">
        <f xml:space="preserve"> fred!J236</f>
        <v>283450</v>
      </c>
      <c r="F505" s="5">
        <v>0</v>
      </c>
      <c r="G505" s="5">
        <f xml:space="preserve"> fred!L236</f>
        <v>3.9</v>
      </c>
      <c r="H505" s="7">
        <v>0</v>
      </c>
      <c r="I505">
        <v>12679.3</v>
      </c>
      <c r="J505">
        <v>2094.9</v>
      </c>
      <c r="K505">
        <v>-143.1</v>
      </c>
      <c r="L505" s="5">
        <v>6.0167000000000002</v>
      </c>
      <c r="M505" s="5">
        <v>0</v>
      </c>
      <c r="N505">
        <v>12474</v>
      </c>
      <c r="O505">
        <v>12187.76</v>
      </c>
      <c r="P505" s="5">
        <f xml:space="preserve"> fred!L236</f>
        <v>3.9</v>
      </c>
      <c r="Q505">
        <v>12679.3</v>
      </c>
      <c r="R505">
        <v>0.82593000000000005</v>
      </c>
      <c r="S505">
        <f t="shared" si="13"/>
        <v>10472.214249000001</v>
      </c>
      <c r="T505">
        <v>3171.7</v>
      </c>
      <c r="U505">
        <v>3352.0390000000002</v>
      </c>
      <c r="V505">
        <v>1916.9709</v>
      </c>
      <c r="W505">
        <v>1821.6790000000001</v>
      </c>
      <c r="X505">
        <v>1979.6</v>
      </c>
      <c r="Y505">
        <v>6.0074424750146997</v>
      </c>
      <c r="Z505">
        <v>6.0189494038874498</v>
      </c>
      <c r="AA505" s="5">
        <v>6.0167000000000002</v>
      </c>
    </row>
    <row r="506" spans="1:27" x14ac:dyDescent="0.15">
      <c r="A506" s="5">
        <v>2001</v>
      </c>
      <c r="B506">
        <v>1911.9</v>
      </c>
      <c r="C506" s="5">
        <f t="shared" ref="C506:C565" si="14">D506*I506</f>
        <v>10508.099495999999</v>
      </c>
      <c r="D506">
        <v>0.83111999999999997</v>
      </c>
      <c r="E506" s="5">
        <f xml:space="preserve"> fred!J237</f>
        <v>284136</v>
      </c>
      <c r="F506" s="5">
        <v>0</v>
      </c>
      <c r="G506" s="5">
        <f xml:space="preserve"> fred!L237</f>
        <v>4.2</v>
      </c>
      <c r="H506" s="7">
        <v>0</v>
      </c>
      <c r="I506">
        <v>12643.3</v>
      </c>
      <c r="J506">
        <v>2113.8000000000002</v>
      </c>
      <c r="K506">
        <v>-126.70010000000001</v>
      </c>
      <c r="L506" s="5">
        <v>4.8167</v>
      </c>
      <c r="M506" s="5">
        <v>0</v>
      </c>
      <c r="N506">
        <v>12590</v>
      </c>
      <c r="O506">
        <v>12268.85</v>
      </c>
      <c r="P506" s="5">
        <f xml:space="preserve"> fred!L237</f>
        <v>4.2</v>
      </c>
      <c r="Q506">
        <v>12643.3</v>
      </c>
      <c r="R506">
        <v>0.83111999999999997</v>
      </c>
      <c r="S506">
        <f t="shared" si="13"/>
        <v>10508.099495999999</v>
      </c>
      <c r="T506">
        <v>3209.3</v>
      </c>
      <c r="U506">
        <v>3325.1489999999999</v>
      </c>
      <c r="V506">
        <v>1960.8529000000001</v>
      </c>
      <c r="W506">
        <v>1920.0183</v>
      </c>
      <c r="X506">
        <v>2015.6</v>
      </c>
      <c r="Y506">
        <v>6.01064251876626</v>
      </c>
      <c r="Z506">
        <v>6.02249964999152</v>
      </c>
      <c r="AA506" s="5">
        <v>4.8167</v>
      </c>
    </row>
    <row r="507" spans="1:27" x14ac:dyDescent="0.15">
      <c r="A507" s="5">
        <v>2001.25</v>
      </c>
      <c r="B507">
        <v>1958.6</v>
      </c>
      <c r="C507" s="5">
        <f t="shared" si="14"/>
        <v>10638.393996999999</v>
      </c>
      <c r="D507">
        <v>0.83699000000000001</v>
      </c>
      <c r="E507" s="5">
        <f xml:space="preserve"> fred!J238</f>
        <v>284818</v>
      </c>
      <c r="F507" s="5">
        <v>1</v>
      </c>
      <c r="G507" s="5">
        <f xml:space="preserve"> fred!L238</f>
        <v>4.4000000000000004</v>
      </c>
      <c r="H507" s="7">
        <v>0</v>
      </c>
      <c r="I507">
        <v>12710.3</v>
      </c>
      <c r="J507">
        <v>2098.1999999999998</v>
      </c>
      <c r="K507">
        <v>-80.100099999999998</v>
      </c>
      <c r="L507" s="5">
        <v>3.66</v>
      </c>
      <c r="M507" s="5">
        <v>0</v>
      </c>
      <c r="N507">
        <v>12706</v>
      </c>
      <c r="O507">
        <v>12349.83</v>
      </c>
      <c r="P507" s="5">
        <f xml:space="preserve"> fred!L238</f>
        <v>4.4000000000000004</v>
      </c>
      <c r="Q507">
        <v>12710.3</v>
      </c>
      <c r="R507">
        <v>0.83699000000000001</v>
      </c>
      <c r="S507">
        <f t="shared" ref="S507:S565" si="15">Q507*R507</f>
        <v>10638.393996999999</v>
      </c>
      <c r="T507">
        <v>3202.6</v>
      </c>
      <c r="U507">
        <v>3319.6</v>
      </c>
      <c r="V507">
        <v>2069.4533000000001</v>
      </c>
      <c r="W507">
        <v>1901.7248</v>
      </c>
      <c r="X507">
        <v>2048.1999999999998</v>
      </c>
      <c r="Y507">
        <v>6.0144924191950802</v>
      </c>
      <c r="Z507">
        <v>6.02667609002091</v>
      </c>
      <c r="AA507" s="5">
        <v>3.66</v>
      </c>
    </row>
    <row r="508" spans="1:27" x14ac:dyDescent="0.15">
      <c r="A508" s="5">
        <v>2001.5</v>
      </c>
      <c r="B508">
        <v>1965.5</v>
      </c>
      <c r="C508" s="5">
        <f t="shared" si="14"/>
        <v>10639.463073000001</v>
      </c>
      <c r="D508">
        <v>0.83972999999999998</v>
      </c>
      <c r="E508" s="5">
        <f xml:space="preserve"> fred!J239</f>
        <v>285574</v>
      </c>
      <c r="F508" s="5">
        <v>1</v>
      </c>
      <c r="G508" s="5">
        <f xml:space="preserve"> fred!L239</f>
        <v>4.8</v>
      </c>
      <c r="H508" s="7">
        <v>97.1</v>
      </c>
      <c r="I508">
        <v>12670.1</v>
      </c>
      <c r="J508">
        <v>1907</v>
      </c>
      <c r="K508">
        <v>148.69999999999999</v>
      </c>
      <c r="L508" s="5">
        <v>3.17</v>
      </c>
      <c r="M508" s="5">
        <v>0</v>
      </c>
      <c r="N508">
        <v>12822</v>
      </c>
      <c r="O508">
        <v>12430.94</v>
      </c>
      <c r="P508" s="5">
        <f xml:space="preserve"> fred!L239</f>
        <v>4.8</v>
      </c>
      <c r="Q508">
        <v>12670.1</v>
      </c>
      <c r="R508">
        <v>0.83972999999999998</v>
      </c>
      <c r="S508">
        <f t="shared" si="15"/>
        <v>10639.463073000001</v>
      </c>
      <c r="T508">
        <v>2989.9</v>
      </c>
      <c r="U508">
        <v>3335.62</v>
      </c>
      <c r="V508">
        <v>1760.2421999999999</v>
      </c>
      <c r="W508">
        <v>1909.7570000000001</v>
      </c>
      <c r="X508">
        <v>2082</v>
      </c>
      <c r="Y508">
        <v>6.0189859341304102</v>
      </c>
      <c r="Z508">
        <v>6.0314732891308198</v>
      </c>
      <c r="AA508" s="5">
        <v>3.17</v>
      </c>
    </row>
    <row r="509" spans="1:27" x14ac:dyDescent="0.15">
      <c r="A509" s="5">
        <v>2001.75</v>
      </c>
      <c r="B509">
        <v>1999.1</v>
      </c>
      <c r="C509" s="5">
        <f t="shared" si="14"/>
        <v>10701.293030999999</v>
      </c>
      <c r="D509">
        <v>0.84226999999999996</v>
      </c>
      <c r="E509" s="5">
        <f xml:space="preserve"> fred!J240</f>
        <v>286336</v>
      </c>
      <c r="F509" s="5">
        <v>1</v>
      </c>
      <c r="G509" s="5">
        <f xml:space="preserve"> fred!L240</f>
        <v>5.5</v>
      </c>
      <c r="H509" s="7">
        <v>0</v>
      </c>
      <c r="I509">
        <v>12705.3</v>
      </c>
      <c r="J509">
        <v>2008.3</v>
      </c>
      <c r="K509">
        <v>55.100099999999998</v>
      </c>
      <c r="L509" s="5">
        <v>1.9067000000000001</v>
      </c>
      <c r="M509" s="5">
        <v>0</v>
      </c>
      <c r="N509">
        <v>12936</v>
      </c>
      <c r="O509">
        <v>12512.11</v>
      </c>
      <c r="P509" s="5">
        <f xml:space="preserve"> fred!L240</f>
        <v>5.5</v>
      </c>
      <c r="Q509">
        <v>12705.3</v>
      </c>
      <c r="R509">
        <v>0.84226999999999996</v>
      </c>
      <c r="S509">
        <f t="shared" si="15"/>
        <v>10701.293030999999</v>
      </c>
      <c r="T509">
        <v>3091</v>
      </c>
      <c r="U509">
        <v>3364.1010000000001</v>
      </c>
      <c r="V509">
        <v>2047.0503000000001</v>
      </c>
      <c r="W509">
        <v>1999.9866</v>
      </c>
      <c r="X509">
        <v>2090.3000000000002</v>
      </c>
      <c r="Y509">
        <v>6.0241152069090598</v>
      </c>
      <c r="Z509">
        <v>6.0368841858003899</v>
      </c>
      <c r="AA509" s="5">
        <v>1.9067000000000001</v>
      </c>
    </row>
    <row r="510" spans="1:27" x14ac:dyDescent="0.15">
      <c r="A510" s="5">
        <v>2002</v>
      </c>
      <c r="B510">
        <v>2048.3000000000002</v>
      </c>
      <c r="C510" s="5">
        <f t="shared" si="14"/>
        <v>10834.458831</v>
      </c>
      <c r="D510">
        <v>0.84497</v>
      </c>
      <c r="E510" s="5">
        <f xml:space="preserve"> fred!J241</f>
        <v>286991</v>
      </c>
      <c r="F510" s="5">
        <v>0</v>
      </c>
      <c r="G510" s="5">
        <f xml:space="preserve"> fred!L241</f>
        <v>5.7</v>
      </c>
      <c r="H510" s="7">
        <v>296.3</v>
      </c>
      <c r="I510">
        <v>12822.3</v>
      </c>
      <c r="J510">
        <v>1867.9</v>
      </c>
      <c r="K510">
        <v>257.3</v>
      </c>
      <c r="L510" s="5">
        <v>1.7233000000000001</v>
      </c>
      <c r="M510" s="5">
        <v>0</v>
      </c>
      <c r="N510">
        <v>13045</v>
      </c>
      <c r="O510">
        <v>12593.18</v>
      </c>
      <c r="P510" s="5">
        <f xml:space="preserve"> fred!L241</f>
        <v>5.7</v>
      </c>
      <c r="Q510">
        <v>12822.3</v>
      </c>
      <c r="R510">
        <v>0.84497</v>
      </c>
      <c r="S510">
        <f t="shared" si="15"/>
        <v>10834.458831</v>
      </c>
      <c r="T510">
        <v>2950.7</v>
      </c>
      <c r="U510">
        <v>3437.0990000000002</v>
      </c>
      <c r="V510">
        <v>1856.0135</v>
      </c>
      <c r="W510">
        <v>2048.3503000000001</v>
      </c>
      <c r="X510">
        <v>2152</v>
      </c>
      <c r="Y510">
        <v>6.0298711618819398</v>
      </c>
      <c r="Z510">
        <v>6.0429004870354399</v>
      </c>
      <c r="AA510" s="5">
        <v>1.7233000000000001</v>
      </c>
    </row>
    <row r="511" spans="1:27" x14ac:dyDescent="0.15">
      <c r="A511" s="5">
        <v>2002.25</v>
      </c>
      <c r="B511">
        <v>2080.6</v>
      </c>
      <c r="C511" s="5">
        <f t="shared" si="14"/>
        <v>10934.811159999999</v>
      </c>
      <c r="D511">
        <v>0.84811999999999999</v>
      </c>
      <c r="E511" s="5">
        <f xml:space="preserve"> fred!J242</f>
        <v>287628</v>
      </c>
      <c r="F511" s="5">
        <v>0</v>
      </c>
      <c r="G511" s="5">
        <f xml:space="preserve"> fred!L242</f>
        <v>5.8</v>
      </c>
      <c r="H511" s="7">
        <v>0</v>
      </c>
      <c r="I511">
        <v>12893</v>
      </c>
      <c r="J511">
        <v>1868.5</v>
      </c>
      <c r="K511">
        <v>300.8999</v>
      </c>
      <c r="L511" s="5">
        <v>1.7166999999999999</v>
      </c>
      <c r="M511" s="5">
        <v>0</v>
      </c>
      <c r="N511">
        <v>13151</v>
      </c>
      <c r="O511">
        <v>12674.23</v>
      </c>
      <c r="P511" s="5">
        <f xml:space="preserve"> fred!L242</f>
        <v>5.8</v>
      </c>
      <c r="Q511">
        <v>12893</v>
      </c>
      <c r="R511">
        <v>0.84811999999999999</v>
      </c>
      <c r="S511">
        <f t="shared" si="15"/>
        <v>10934.811159999999</v>
      </c>
      <c r="T511">
        <v>2952.6</v>
      </c>
      <c r="U511">
        <v>3540.3989999999999</v>
      </c>
      <c r="V511">
        <v>1749.2380000000001</v>
      </c>
      <c r="W511">
        <v>2085.4823000000001</v>
      </c>
      <c r="X511">
        <v>2194.4</v>
      </c>
      <c r="Y511">
        <v>6.0362441992847096</v>
      </c>
      <c r="Z511">
        <v>6.0495133629576197</v>
      </c>
      <c r="AA511" s="5">
        <v>1.7166999999999999</v>
      </c>
    </row>
    <row r="512" spans="1:27" x14ac:dyDescent="0.15">
      <c r="A512" s="5">
        <v>2002.5</v>
      </c>
      <c r="B512">
        <v>2107.6999999999998</v>
      </c>
      <c r="C512" s="5">
        <f t="shared" si="14"/>
        <v>11037.04602</v>
      </c>
      <c r="D512">
        <v>0.85189999999999999</v>
      </c>
      <c r="E512" s="5">
        <f xml:space="preserve"> fred!J243</f>
        <v>288361</v>
      </c>
      <c r="F512" s="5">
        <v>0</v>
      </c>
      <c r="G512" s="5">
        <f xml:space="preserve"> fred!L243</f>
        <v>5.7</v>
      </c>
      <c r="H512" s="7">
        <v>93</v>
      </c>
      <c r="I512">
        <v>12955.8</v>
      </c>
      <c r="J512">
        <v>1869</v>
      </c>
      <c r="K512">
        <v>314.89999999999998</v>
      </c>
      <c r="L512" s="5">
        <v>1.6433</v>
      </c>
      <c r="M512" s="5">
        <v>0</v>
      </c>
      <c r="N512">
        <v>13255</v>
      </c>
      <c r="O512">
        <v>12755.32</v>
      </c>
      <c r="P512" s="5">
        <f xml:space="preserve"> fred!L243</f>
        <v>5.7</v>
      </c>
      <c r="Q512">
        <v>12955.8</v>
      </c>
      <c r="R512">
        <v>0.85189999999999999</v>
      </c>
      <c r="S512">
        <f t="shared" si="15"/>
        <v>11037.04602</v>
      </c>
      <c r="T512">
        <v>2984.4</v>
      </c>
      <c r="U512">
        <v>3620.0279999999998</v>
      </c>
      <c r="V512">
        <v>1873.8012000000001</v>
      </c>
      <c r="W512">
        <v>2110.2640999999999</v>
      </c>
      <c r="X512">
        <v>2210.3000000000002</v>
      </c>
      <c r="Y512">
        <v>6.0432243894819102</v>
      </c>
      <c r="Z512">
        <v>6.0567136407880797</v>
      </c>
      <c r="AA512" s="5">
        <v>1.6433</v>
      </c>
    </row>
    <row r="513" spans="1:27" x14ac:dyDescent="0.15">
      <c r="A513" s="5">
        <v>2002.75</v>
      </c>
      <c r="B513">
        <v>2143.1</v>
      </c>
      <c r="C513" s="5">
        <f t="shared" si="14"/>
        <v>11103.79564</v>
      </c>
      <c r="D513">
        <v>0.85650999999999999</v>
      </c>
      <c r="E513" s="5">
        <f xml:space="preserve"> fred!J244</f>
        <v>289096</v>
      </c>
      <c r="F513" s="5">
        <v>0</v>
      </c>
      <c r="G513" s="5">
        <f xml:space="preserve"> fred!L244</f>
        <v>5.9</v>
      </c>
      <c r="H513" s="7">
        <v>0</v>
      </c>
      <c r="I513">
        <v>12964</v>
      </c>
      <c r="J513">
        <v>1877.1</v>
      </c>
      <c r="K513">
        <v>366.3999</v>
      </c>
      <c r="L513" s="5">
        <v>1.3332999999999999</v>
      </c>
      <c r="M513" s="5">
        <v>0</v>
      </c>
      <c r="N513">
        <v>13356</v>
      </c>
      <c r="O513">
        <v>12836.28</v>
      </c>
      <c r="P513" s="5">
        <f xml:space="preserve"> fred!L244</f>
        <v>5.9</v>
      </c>
      <c r="Q513">
        <v>12964</v>
      </c>
      <c r="R513">
        <v>0.85650999999999999</v>
      </c>
      <c r="S513">
        <f t="shared" si="15"/>
        <v>11103.79564</v>
      </c>
      <c r="T513">
        <v>2999.7</v>
      </c>
      <c r="U513">
        <v>3712.3090000000002</v>
      </c>
      <c r="V513">
        <v>1774.2485999999999</v>
      </c>
      <c r="W513">
        <v>2140.1028000000001</v>
      </c>
      <c r="X513">
        <v>2266.4</v>
      </c>
      <c r="Y513">
        <v>6.0508015665938499</v>
      </c>
      <c r="Z513">
        <v>6.0644918982346399</v>
      </c>
      <c r="AA513" s="5">
        <v>1.3332999999999999</v>
      </c>
    </row>
    <row r="514" spans="1:27" x14ac:dyDescent="0.15">
      <c r="A514" s="5">
        <v>2003</v>
      </c>
      <c r="B514">
        <v>2178</v>
      </c>
      <c r="C514" s="5">
        <f t="shared" si="14"/>
        <v>11230.157848000001</v>
      </c>
      <c r="D514">
        <v>0.86178999999999994</v>
      </c>
      <c r="E514" s="5">
        <f xml:space="preserve"> fred!J245</f>
        <v>289714</v>
      </c>
      <c r="F514" s="5">
        <v>0</v>
      </c>
      <c r="G514" s="5">
        <f xml:space="preserve"> fred!L245</f>
        <v>5.9</v>
      </c>
      <c r="H514" s="7">
        <v>123.8</v>
      </c>
      <c r="I514">
        <v>13031.2</v>
      </c>
      <c r="J514">
        <v>1890.1</v>
      </c>
      <c r="K514">
        <v>387.70010000000002</v>
      </c>
      <c r="L514" s="5">
        <v>1.1567000000000001</v>
      </c>
      <c r="M514" s="5">
        <v>0</v>
      </c>
      <c r="N514">
        <v>13454</v>
      </c>
      <c r="O514">
        <v>12917.13</v>
      </c>
      <c r="P514" s="5">
        <f xml:space="preserve"> fred!L245</f>
        <v>5.9</v>
      </c>
      <c r="Q514">
        <v>13031.2</v>
      </c>
      <c r="R514">
        <v>0.86178999999999994</v>
      </c>
      <c r="S514">
        <f t="shared" si="15"/>
        <v>11230.157848000001</v>
      </c>
      <c r="T514">
        <v>3014.1</v>
      </c>
      <c r="U514">
        <v>3810.098</v>
      </c>
      <c r="V514">
        <v>1741.0232000000001</v>
      </c>
      <c r="W514">
        <v>2170.7579999999998</v>
      </c>
      <c r="X514">
        <v>2300.3000000000002</v>
      </c>
      <c r="Y514">
        <v>6.0589652215164698</v>
      </c>
      <c r="Z514">
        <v>6.0728383562914399</v>
      </c>
      <c r="AA514" s="5">
        <v>1.1567000000000001</v>
      </c>
    </row>
    <row r="515" spans="1:27" x14ac:dyDescent="0.15">
      <c r="A515" s="5">
        <v>2003.25</v>
      </c>
      <c r="B515">
        <v>2216.9</v>
      </c>
      <c r="C515" s="5">
        <f t="shared" si="14"/>
        <v>11370.648055000001</v>
      </c>
      <c r="D515">
        <v>0.86455000000000004</v>
      </c>
      <c r="E515" s="5">
        <f xml:space="preserve"> fred!J246</f>
        <v>290352</v>
      </c>
      <c r="F515" s="5">
        <v>0</v>
      </c>
      <c r="G515" s="5">
        <f xml:space="preserve"> fred!L246</f>
        <v>6.1</v>
      </c>
      <c r="H515" s="7">
        <v>0</v>
      </c>
      <c r="I515">
        <v>13152.1</v>
      </c>
      <c r="J515">
        <v>1910.8</v>
      </c>
      <c r="K515">
        <v>475.4</v>
      </c>
      <c r="L515" s="5">
        <v>1.04</v>
      </c>
      <c r="M515" s="5">
        <v>0</v>
      </c>
      <c r="N515">
        <v>13549</v>
      </c>
      <c r="O515">
        <v>12998.04</v>
      </c>
      <c r="P515" s="5">
        <f xml:space="preserve"> fred!L246</f>
        <v>6.1</v>
      </c>
      <c r="Q515">
        <v>13152.1</v>
      </c>
      <c r="R515">
        <v>0.86455000000000004</v>
      </c>
      <c r="S515">
        <f t="shared" si="15"/>
        <v>11370.648055000001</v>
      </c>
      <c r="T515">
        <v>3034.1</v>
      </c>
      <c r="U515">
        <v>3913.3989999999999</v>
      </c>
      <c r="V515">
        <v>1740.1829</v>
      </c>
      <c r="W515">
        <v>2218.4708000000001</v>
      </c>
      <c r="X515">
        <v>2406.8000000000002</v>
      </c>
      <c r="Y515">
        <v>6.0677046943441297</v>
      </c>
      <c r="Z515">
        <v>6.0817430714607399</v>
      </c>
      <c r="AA515" s="5">
        <v>1.04</v>
      </c>
    </row>
    <row r="516" spans="1:27" x14ac:dyDescent="0.15">
      <c r="A516" s="5">
        <v>2003.5</v>
      </c>
      <c r="B516">
        <v>2231.1999999999998</v>
      </c>
      <c r="C516" s="5">
        <f t="shared" si="14"/>
        <v>11625.162215999999</v>
      </c>
      <c r="D516">
        <v>0.86934</v>
      </c>
      <c r="E516" s="5">
        <f xml:space="preserve"> fred!J247</f>
        <v>291071</v>
      </c>
      <c r="F516" s="5">
        <v>0</v>
      </c>
      <c r="G516" s="5">
        <f xml:space="preserve"> fred!L247</f>
        <v>6.1</v>
      </c>
      <c r="H516" s="7">
        <v>41</v>
      </c>
      <c r="I516">
        <v>13372.4</v>
      </c>
      <c r="J516">
        <v>1840</v>
      </c>
      <c r="K516">
        <v>543.40009999999995</v>
      </c>
      <c r="L516" s="5">
        <v>0.93</v>
      </c>
      <c r="M516" s="5">
        <v>0</v>
      </c>
      <c r="N516">
        <v>13641</v>
      </c>
      <c r="O516">
        <v>13078.71</v>
      </c>
      <c r="P516" s="5">
        <f xml:space="preserve"> fred!L247</f>
        <v>6.1</v>
      </c>
      <c r="Q516">
        <v>13372.4</v>
      </c>
      <c r="R516">
        <v>0.86934</v>
      </c>
      <c r="S516">
        <f t="shared" si="15"/>
        <v>11625.162215999999</v>
      </c>
      <c r="T516">
        <v>3011.6</v>
      </c>
      <c r="U516">
        <v>4019.819</v>
      </c>
      <c r="V516">
        <v>1783.2889</v>
      </c>
      <c r="W516">
        <v>2274.2757999999999</v>
      </c>
      <c r="X516">
        <v>2404.1</v>
      </c>
      <c r="Y516">
        <v>6.07700916620598</v>
      </c>
      <c r="Z516">
        <v>6.0911959274064396</v>
      </c>
      <c r="AA516" s="5">
        <v>0.93</v>
      </c>
    </row>
    <row r="517" spans="1:27" x14ac:dyDescent="0.15">
      <c r="A517" s="5">
        <v>2003.75</v>
      </c>
      <c r="B517">
        <v>2257.3000000000002</v>
      </c>
      <c r="C517" s="5">
        <f t="shared" si="14"/>
        <v>11816.778302000001</v>
      </c>
      <c r="D517">
        <v>0.87346000000000001</v>
      </c>
      <c r="E517" s="5">
        <f xml:space="preserve"> fred!J248</f>
        <v>291796</v>
      </c>
      <c r="F517" s="5">
        <v>0</v>
      </c>
      <c r="G517" s="5">
        <f xml:space="preserve"> fred!L248</f>
        <v>5.8</v>
      </c>
      <c r="H517" s="7">
        <v>78.2</v>
      </c>
      <c r="I517">
        <v>13528.7</v>
      </c>
      <c r="J517">
        <v>1939.3</v>
      </c>
      <c r="K517">
        <v>469.99990000000003</v>
      </c>
      <c r="L517" s="5">
        <v>0.91666999999999998</v>
      </c>
      <c r="M517" s="5">
        <v>0</v>
      </c>
      <c r="N517">
        <v>13730</v>
      </c>
      <c r="O517">
        <v>13159.32</v>
      </c>
      <c r="P517" s="5">
        <f xml:space="preserve"> fred!L248</f>
        <v>5.8</v>
      </c>
      <c r="Q517">
        <v>13528.7</v>
      </c>
      <c r="R517">
        <v>0.87346000000000001</v>
      </c>
      <c r="S517">
        <f t="shared" si="15"/>
        <v>11816.778302000001</v>
      </c>
      <c r="T517">
        <v>3132.1</v>
      </c>
      <c r="U517">
        <v>4111.9030000000002</v>
      </c>
      <c r="V517">
        <v>1897.5735</v>
      </c>
      <c r="W517">
        <v>2268.7289000000001</v>
      </c>
      <c r="X517">
        <v>2433.4</v>
      </c>
      <c r="Y517">
        <v>6.08686785052645</v>
      </c>
      <c r="Z517">
        <v>6.1011868260493802</v>
      </c>
      <c r="AA517" s="5">
        <v>0.91666999999999998</v>
      </c>
    </row>
    <row r="518" spans="1:27" x14ac:dyDescent="0.15">
      <c r="A518" s="5">
        <v>2004</v>
      </c>
      <c r="B518">
        <v>2303.1</v>
      </c>
      <c r="C518" s="5">
        <f t="shared" si="14"/>
        <v>11988.41502</v>
      </c>
      <c r="D518">
        <v>0.88107999999999997</v>
      </c>
      <c r="E518" s="5">
        <f xml:space="preserve"> fred!J249</f>
        <v>292374</v>
      </c>
      <c r="F518" s="5">
        <v>0</v>
      </c>
      <c r="G518" s="5">
        <f xml:space="preserve"> fred!L249</f>
        <v>5.7</v>
      </c>
      <c r="H518" s="7">
        <v>0</v>
      </c>
      <c r="I518">
        <v>13606.5</v>
      </c>
      <c r="J518">
        <v>1952.7</v>
      </c>
      <c r="K518">
        <v>508.8</v>
      </c>
      <c r="L518" s="5">
        <v>0.91666999999999998</v>
      </c>
      <c r="M518" s="5">
        <v>0</v>
      </c>
      <c r="N518">
        <v>13817</v>
      </c>
      <c r="O518">
        <v>13239.75</v>
      </c>
      <c r="P518" s="5">
        <f xml:space="preserve"> fred!L249</f>
        <v>5.7</v>
      </c>
      <c r="Q518">
        <v>13606.5</v>
      </c>
      <c r="R518">
        <v>0.88107999999999997</v>
      </c>
      <c r="S518">
        <f t="shared" si="15"/>
        <v>11988.41502</v>
      </c>
      <c r="T518">
        <v>3159.8</v>
      </c>
      <c r="U518">
        <v>4202.6270000000004</v>
      </c>
      <c r="V518">
        <v>1918.5324000000001</v>
      </c>
      <c r="W518">
        <v>2289.6659</v>
      </c>
      <c r="X518">
        <v>2485.1</v>
      </c>
      <c r="Y518">
        <v>6.0972699837208397</v>
      </c>
      <c r="Z518">
        <v>6.1117056781144496</v>
      </c>
      <c r="AA518" s="5">
        <v>0.91666999999999998</v>
      </c>
    </row>
    <row r="519" spans="1:27" x14ac:dyDescent="0.15">
      <c r="A519" s="5">
        <v>2004.25</v>
      </c>
      <c r="B519">
        <v>2343.6</v>
      </c>
      <c r="C519" s="5">
        <f t="shared" si="14"/>
        <v>12181.385250000001</v>
      </c>
      <c r="D519">
        <v>0.88875000000000004</v>
      </c>
      <c r="E519" s="5">
        <f xml:space="preserve"> fred!J250</f>
        <v>293000</v>
      </c>
      <c r="F519" s="5">
        <v>0</v>
      </c>
      <c r="G519" s="5">
        <f xml:space="preserve"> fred!L250</f>
        <v>5.6</v>
      </c>
      <c r="H519" s="7">
        <v>25</v>
      </c>
      <c r="I519">
        <v>13706.2</v>
      </c>
      <c r="J519">
        <v>2003.3</v>
      </c>
      <c r="K519">
        <v>469</v>
      </c>
      <c r="L519" s="5">
        <v>1.0767</v>
      </c>
      <c r="M519" s="5">
        <v>0</v>
      </c>
      <c r="N519">
        <v>13901</v>
      </c>
      <c r="O519">
        <v>13319.91</v>
      </c>
      <c r="P519" s="5">
        <f xml:space="preserve"> fred!L250</f>
        <v>5.6</v>
      </c>
      <c r="Q519">
        <v>13706.2</v>
      </c>
      <c r="R519">
        <v>0.88875000000000004</v>
      </c>
      <c r="S519">
        <f t="shared" si="15"/>
        <v>12181.385250000001</v>
      </c>
      <c r="T519">
        <v>3223.7</v>
      </c>
      <c r="U519">
        <v>4295.5</v>
      </c>
      <c r="V519">
        <v>1921.0612000000001</v>
      </c>
      <c r="W519">
        <v>2338.6936000000001</v>
      </c>
      <c r="X519">
        <v>2496.5</v>
      </c>
      <c r="Y519">
        <v>6.10820451533659</v>
      </c>
      <c r="Z519">
        <v>6.1227420931397196</v>
      </c>
      <c r="AA519" s="5">
        <v>1.0767</v>
      </c>
    </row>
    <row r="520" spans="1:27" x14ac:dyDescent="0.15">
      <c r="A520" s="5">
        <v>2004.5</v>
      </c>
      <c r="B520">
        <v>2381.8000000000002</v>
      </c>
      <c r="C520" s="5">
        <f t="shared" si="14"/>
        <v>12367.777975999999</v>
      </c>
      <c r="D520">
        <v>0.89422000000000001</v>
      </c>
      <c r="E520" s="5">
        <f xml:space="preserve"> fred!J251</f>
        <v>293718</v>
      </c>
      <c r="F520" s="5">
        <v>0</v>
      </c>
      <c r="G520" s="5">
        <f xml:space="preserve"> fred!L251</f>
        <v>5.4</v>
      </c>
      <c r="H520" s="7">
        <v>0</v>
      </c>
      <c r="I520">
        <v>13830.8</v>
      </c>
      <c r="J520">
        <v>2062.3000000000002</v>
      </c>
      <c r="K520">
        <v>451</v>
      </c>
      <c r="L520" s="5">
        <v>1.4866999999999999</v>
      </c>
      <c r="M520" s="5">
        <v>0</v>
      </c>
      <c r="N520">
        <v>13984</v>
      </c>
      <c r="O520">
        <v>13399.96</v>
      </c>
      <c r="P520" s="5">
        <f xml:space="preserve"> fred!L251</f>
        <v>5.4</v>
      </c>
      <c r="Q520">
        <v>13830.8</v>
      </c>
      <c r="R520">
        <v>0.89422000000000001</v>
      </c>
      <c r="S520">
        <f t="shared" si="15"/>
        <v>12367.777975999999</v>
      </c>
      <c r="T520">
        <v>3315.9</v>
      </c>
      <c r="U520">
        <v>4379.5519999999997</v>
      </c>
      <c r="V520">
        <v>2045.7293</v>
      </c>
      <c r="W520">
        <v>2422.0234</v>
      </c>
      <c r="X520">
        <v>2539.9</v>
      </c>
      <c r="Y520">
        <v>6.1196599976511399</v>
      </c>
      <c r="Z520">
        <v>6.1342852689576102</v>
      </c>
      <c r="AA520" s="5">
        <v>1.4866999999999999</v>
      </c>
    </row>
    <row r="521" spans="1:27" x14ac:dyDescent="0.15">
      <c r="A521" s="5">
        <v>2004.75</v>
      </c>
      <c r="B521">
        <v>2401.1999999999998</v>
      </c>
      <c r="C521" s="5">
        <f t="shared" si="14"/>
        <v>12562.195696000001</v>
      </c>
      <c r="D521">
        <v>0.90049000000000001</v>
      </c>
      <c r="E521" s="5">
        <f xml:space="preserve"> fred!J252</f>
        <v>294463</v>
      </c>
      <c r="F521" s="5">
        <v>0</v>
      </c>
      <c r="G521" s="5">
        <f xml:space="preserve"> fred!L252</f>
        <v>5.4</v>
      </c>
      <c r="H521" s="7">
        <v>0</v>
      </c>
      <c r="I521">
        <v>13950.4</v>
      </c>
      <c r="J521">
        <v>2091.3000000000002</v>
      </c>
      <c r="K521">
        <v>451.6001</v>
      </c>
      <c r="L521" s="5">
        <v>2.0066999999999999</v>
      </c>
      <c r="M521" s="5">
        <v>0</v>
      </c>
      <c r="N521">
        <v>14066</v>
      </c>
      <c r="O521">
        <v>13479.75</v>
      </c>
      <c r="P521" s="5">
        <f xml:space="preserve"> fred!L252</f>
        <v>5.4</v>
      </c>
      <c r="Q521">
        <v>13950.4</v>
      </c>
      <c r="R521">
        <v>0.90049000000000001</v>
      </c>
      <c r="S521">
        <f t="shared" si="15"/>
        <v>12562.195696000001</v>
      </c>
      <c r="T521">
        <v>3381.8</v>
      </c>
      <c r="U521">
        <v>4454.6850000000004</v>
      </c>
      <c r="V521">
        <v>2119.0542999999998</v>
      </c>
      <c r="W521">
        <v>2441.1532000000002</v>
      </c>
      <c r="X521">
        <v>2567</v>
      </c>
      <c r="Y521">
        <v>6.1316244747374302</v>
      </c>
      <c r="Z521">
        <v>6.1463238806584197</v>
      </c>
      <c r="AA521" s="5">
        <v>2.0066999999999999</v>
      </c>
    </row>
    <row r="522" spans="1:27" x14ac:dyDescent="0.15">
      <c r="A522" s="5">
        <v>2005</v>
      </c>
      <c r="B522">
        <v>2442.1999999999998</v>
      </c>
      <c r="C522" s="5">
        <f t="shared" si="14"/>
        <v>12813.685053000001</v>
      </c>
      <c r="D522">
        <v>0.90883000000000003</v>
      </c>
      <c r="E522" s="5">
        <f xml:space="preserve"> fred!J253</f>
        <v>295102</v>
      </c>
      <c r="F522" s="5">
        <v>0</v>
      </c>
      <c r="G522" s="5">
        <f xml:space="preserve"> fred!L253</f>
        <v>5.3</v>
      </c>
      <c r="H522" s="7">
        <v>100</v>
      </c>
      <c r="I522">
        <v>14099.1</v>
      </c>
      <c r="J522">
        <v>2244</v>
      </c>
      <c r="K522">
        <v>392.59989999999999</v>
      </c>
      <c r="L522" s="5">
        <v>2.5367000000000002</v>
      </c>
      <c r="M522" s="5">
        <v>0</v>
      </c>
      <c r="N522">
        <v>14150</v>
      </c>
      <c r="O522">
        <v>13559.35</v>
      </c>
      <c r="P522" s="5">
        <f xml:space="preserve"> fred!L253</f>
        <v>5.3</v>
      </c>
      <c r="Q522">
        <v>14099.1</v>
      </c>
      <c r="R522">
        <v>0.90883000000000003</v>
      </c>
      <c r="S522">
        <f t="shared" si="15"/>
        <v>12813.685053000001</v>
      </c>
      <c r="T522">
        <v>3573.8</v>
      </c>
      <c r="U522">
        <v>4530.817</v>
      </c>
      <c r="V522">
        <v>2140.2543999999998</v>
      </c>
      <c r="W522">
        <v>2495.5736999999999</v>
      </c>
      <c r="X522">
        <v>2661.4</v>
      </c>
      <c r="Y522">
        <v>6.14408527100841</v>
      </c>
      <c r="Z522">
        <v>6.1588458690471999</v>
      </c>
      <c r="AA522" s="5">
        <v>2.5367000000000002</v>
      </c>
    </row>
    <row r="523" spans="1:27" x14ac:dyDescent="0.15">
      <c r="A523" s="5">
        <v>2005.25</v>
      </c>
      <c r="B523">
        <v>2469.6999999999998</v>
      </c>
      <c r="C523" s="5">
        <f t="shared" si="14"/>
        <v>12974.114761000001</v>
      </c>
      <c r="D523">
        <v>0.91542999999999997</v>
      </c>
      <c r="E523" s="5">
        <f xml:space="preserve"> fred!J254</f>
        <v>295710</v>
      </c>
      <c r="F523" s="5">
        <v>0</v>
      </c>
      <c r="G523" s="5">
        <f xml:space="preserve"> fred!L254</f>
        <v>5.0999999999999996</v>
      </c>
      <c r="H523" s="7">
        <v>0</v>
      </c>
      <c r="I523">
        <v>14172.7</v>
      </c>
      <c r="J523">
        <v>2272.1999999999998</v>
      </c>
      <c r="K523">
        <v>385.5</v>
      </c>
      <c r="L523" s="5">
        <v>2.8633000000000002</v>
      </c>
      <c r="M523" s="5">
        <v>0</v>
      </c>
      <c r="N523">
        <v>14234</v>
      </c>
      <c r="O523">
        <v>13638.6</v>
      </c>
      <c r="P523" s="5">
        <f xml:space="preserve"> fred!L254</f>
        <v>5.0999999999999996</v>
      </c>
      <c r="Q523">
        <v>14172.7</v>
      </c>
      <c r="R523">
        <v>0.91542999999999997</v>
      </c>
      <c r="S523">
        <f t="shared" si="15"/>
        <v>12974.114761000001</v>
      </c>
      <c r="T523">
        <v>3622.3</v>
      </c>
      <c r="U523">
        <v>4592.2</v>
      </c>
      <c r="V523">
        <v>2309.4063999999998</v>
      </c>
      <c r="W523">
        <v>2529.0778</v>
      </c>
      <c r="X523">
        <v>2681.9</v>
      </c>
      <c r="Y523">
        <v>6.1570289792525301</v>
      </c>
      <c r="Z523">
        <v>6.1718384286050902</v>
      </c>
      <c r="AA523" s="5">
        <v>2.8633000000000002</v>
      </c>
    </row>
    <row r="524" spans="1:27" x14ac:dyDescent="0.15">
      <c r="A524" s="5">
        <v>2005.5</v>
      </c>
      <c r="B524">
        <v>2521.6</v>
      </c>
      <c r="C524" s="5">
        <f t="shared" si="14"/>
        <v>13205.480281999999</v>
      </c>
      <c r="D524">
        <v>0.92398999999999998</v>
      </c>
      <c r="E524" s="5">
        <f xml:space="preserve"> fred!J255</f>
        <v>296444</v>
      </c>
      <c r="F524" s="5">
        <v>0</v>
      </c>
      <c r="G524" s="5">
        <f xml:space="preserve"> fred!L255</f>
        <v>5</v>
      </c>
      <c r="H524" s="7">
        <v>0</v>
      </c>
      <c r="I524">
        <v>14291.8</v>
      </c>
      <c r="J524">
        <v>2316.6</v>
      </c>
      <c r="K524">
        <v>446.8</v>
      </c>
      <c r="L524" s="5">
        <v>3.36</v>
      </c>
      <c r="M524" s="5">
        <v>0</v>
      </c>
      <c r="N524">
        <v>14319</v>
      </c>
      <c r="O524">
        <v>13717.49</v>
      </c>
      <c r="P524" s="5">
        <f xml:space="preserve"> fred!L255</f>
        <v>5</v>
      </c>
      <c r="Q524">
        <v>14291.8</v>
      </c>
      <c r="R524">
        <v>0.92398999999999998</v>
      </c>
      <c r="S524">
        <f t="shared" si="15"/>
        <v>13205.480281999999</v>
      </c>
      <c r="T524">
        <v>3692.3</v>
      </c>
      <c r="U524">
        <v>4666.1170000000002</v>
      </c>
      <c r="V524">
        <v>2284.3676999999998</v>
      </c>
      <c r="W524">
        <v>2637.7613000000001</v>
      </c>
      <c r="X524">
        <v>2788.5</v>
      </c>
      <c r="Y524">
        <v>6.1704413481729903</v>
      </c>
      <c r="Z524">
        <v>6.1852878949674004</v>
      </c>
      <c r="AA524" s="5">
        <v>3.36</v>
      </c>
    </row>
    <row r="525" spans="1:27" x14ac:dyDescent="0.15">
      <c r="A525" s="5">
        <v>2005.75</v>
      </c>
      <c r="B525">
        <v>2541.3000000000002</v>
      </c>
      <c r="C525" s="5">
        <f t="shared" si="14"/>
        <v>13381.635400000001</v>
      </c>
      <c r="D525">
        <v>0.93100000000000005</v>
      </c>
      <c r="E525" s="5">
        <f xml:space="preserve"> fred!J256</f>
        <v>297203</v>
      </c>
      <c r="F525" s="5">
        <v>0</v>
      </c>
      <c r="G525" s="5">
        <f xml:space="preserve"> fred!L256</f>
        <v>5</v>
      </c>
      <c r="H525" s="7">
        <v>0</v>
      </c>
      <c r="I525">
        <v>14373.4</v>
      </c>
      <c r="J525">
        <v>2381.3000000000002</v>
      </c>
      <c r="K525">
        <v>361.3999</v>
      </c>
      <c r="L525" s="5">
        <v>3.8267000000000002</v>
      </c>
      <c r="M525" s="5">
        <v>0</v>
      </c>
      <c r="N525">
        <v>14405</v>
      </c>
      <c r="O525">
        <v>13796.26</v>
      </c>
      <c r="P525" s="5">
        <f xml:space="preserve"> fred!L256</f>
        <v>5</v>
      </c>
      <c r="Q525">
        <v>14373.4</v>
      </c>
      <c r="R525">
        <v>0.93100000000000005</v>
      </c>
      <c r="S525">
        <f t="shared" si="15"/>
        <v>13381.635400000001</v>
      </c>
      <c r="T525">
        <v>3787.4</v>
      </c>
      <c r="U525">
        <v>4734.4570000000003</v>
      </c>
      <c r="V525">
        <v>2279.7914000000001</v>
      </c>
      <c r="W525">
        <v>2604.1269000000002</v>
      </c>
      <c r="X525">
        <v>2768.5</v>
      </c>
      <c r="Y525">
        <v>6.1843070694440003</v>
      </c>
      <c r="Z525">
        <v>6.1991795319309899</v>
      </c>
      <c r="AA525" s="5">
        <v>3.8267000000000002</v>
      </c>
    </row>
    <row r="526" spans="1:27" x14ac:dyDescent="0.15">
      <c r="A526" s="5">
        <v>2006</v>
      </c>
      <c r="B526">
        <v>2592.1999999999998</v>
      </c>
      <c r="C526" s="5">
        <f t="shared" si="14"/>
        <v>13648.896552</v>
      </c>
      <c r="D526">
        <v>0.93832000000000004</v>
      </c>
      <c r="E526" s="5">
        <f xml:space="preserve"> fred!J257</f>
        <v>297854</v>
      </c>
      <c r="F526" s="5">
        <v>0</v>
      </c>
      <c r="G526" s="5">
        <f xml:space="preserve"> fred!L257</f>
        <v>4.7</v>
      </c>
      <c r="H526" s="7">
        <v>0</v>
      </c>
      <c r="I526">
        <v>14546.1</v>
      </c>
      <c r="J526">
        <v>2484.1</v>
      </c>
      <c r="K526">
        <v>321.1001</v>
      </c>
      <c r="L526" s="5">
        <v>4.3933</v>
      </c>
      <c r="M526" s="5">
        <v>0</v>
      </c>
      <c r="N526">
        <v>14492</v>
      </c>
      <c r="O526">
        <v>13874.52</v>
      </c>
      <c r="P526" s="5">
        <f xml:space="preserve"> fred!L257</f>
        <v>4.7</v>
      </c>
      <c r="Q526">
        <v>14546.1</v>
      </c>
      <c r="R526">
        <v>0.93832000000000004</v>
      </c>
      <c r="S526">
        <f t="shared" si="15"/>
        <v>13648.896552</v>
      </c>
      <c r="T526">
        <v>3926.6</v>
      </c>
      <c r="U526">
        <v>4795.3289999999997</v>
      </c>
      <c r="V526">
        <v>2387.0101</v>
      </c>
      <c r="W526">
        <v>2680.3353999999999</v>
      </c>
      <c r="X526">
        <v>2836.8</v>
      </c>
      <c r="Y526">
        <v>6.1986096642984201</v>
      </c>
      <c r="Z526">
        <v>6.2134974180048301</v>
      </c>
      <c r="AA526" s="5">
        <v>4.3933</v>
      </c>
    </row>
    <row r="527" spans="1:27" x14ac:dyDescent="0.15">
      <c r="A527" s="5">
        <v>2006.25</v>
      </c>
      <c r="B527">
        <v>2630.7</v>
      </c>
      <c r="C527" s="5">
        <f t="shared" si="14"/>
        <v>13799.864952</v>
      </c>
      <c r="D527">
        <v>0.94586999999999999</v>
      </c>
      <c r="E527" s="5">
        <f xml:space="preserve"> fred!J258</f>
        <v>298505</v>
      </c>
      <c r="F527" s="5">
        <v>0</v>
      </c>
      <c r="G527" s="5">
        <f xml:space="preserve"> fred!L258</f>
        <v>4.5999999999999996</v>
      </c>
      <c r="H527" s="7">
        <v>227.7</v>
      </c>
      <c r="I527">
        <v>14589.6</v>
      </c>
      <c r="J527">
        <v>2518.6999999999998</v>
      </c>
      <c r="K527">
        <v>326</v>
      </c>
      <c r="L527" s="5">
        <v>4.7032999999999996</v>
      </c>
      <c r="M527" s="5">
        <v>0</v>
      </c>
      <c r="N527">
        <v>14581</v>
      </c>
      <c r="O527">
        <v>13952.4</v>
      </c>
      <c r="P527" s="5">
        <f xml:space="preserve"> fred!L258</f>
        <v>4.5999999999999996</v>
      </c>
      <c r="Q527">
        <v>14589.6</v>
      </c>
      <c r="R527">
        <v>0.94586999999999999</v>
      </c>
      <c r="S527">
        <f t="shared" si="15"/>
        <v>13799.864952</v>
      </c>
      <c r="T527">
        <v>3991</v>
      </c>
      <c r="U527">
        <v>4829</v>
      </c>
      <c r="V527">
        <v>2676.3063999999999</v>
      </c>
      <c r="W527">
        <v>2697.9766</v>
      </c>
      <c r="X527">
        <v>2871.3</v>
      </c>
      <c r="Y527">
        <v>6.2133314696620596</v>
      </c>
      <c r="Z527">
        <v>6.2282244325183598</v>
      </c>
      <c r="AA527" s="5">
        <v>4.7032999999999996</v>
      </c>
    </row>
    <row r="528" spans="1:27" x14ac:dyDescent="0.15">
      <c r="A528" s="5">
        <v>2006.5</v>
      </c>
      <c r="B528">
        <v>2655.4</v>
      </c>
      <c r="C528" s="5">
        <f t="shared" si="14"/>
        <v>13908.538422000001</v>
      </c>
      <c r="D528">
        <v>0.95247000000000004</v>
      </c>
      <c r="E528" s="5">
        <f xml:space="preserve"> fred!J259</f>
        <v>299271</v>
      </c>
      <c r="F528" s="5">
        <v>0</v>
      </c>
      <c r="G528" s="5">
        <f xml:space="preserve"> fred!L259</f>
        <v>4.5999999999999996</v>
      </c>
      <c r="H528" s="7">
        <v>0</v>
      </c>
      <c r="I528">
        <v>14602.6</v>
      </c>
      <c r="J528">
        <v>2561.8000000000002</v>
      </c>
      <c r="K528">
        <v>309</v>
      </c>
      <c r="L528" s="5">
        <v>4.9066999999999998</v>
      </c>
      <c r="M528" s="5">
        <v>0</v>
      </c>
      <c r="N528">
        <v>14669</v>
      </c>
      <c r="O528">
        <v>14030.01</v>
      </c>
      <c r="P528" s="5">
        <f xml:space="preserve"> fred!L259</f>
        <v>4.5999999999999996</v>
      </c>
      <c r="Q528">
        <v>14602.6</v>
      </c>
      <c r="R528">
        <v>0.95247000000000004</v>
      </c>
      <c r="S528">
        <f t="shared" si="15"/>
        <v>13908.538422000001</v>
      </c>
      <c r="T528">
        <v>4037.2</v>
      </c>
      <c r="U528">
        <v>4871.6679999999997</v>
      </c>
      <c r="V528">
        <v>2461.6954000000001</v>
      </c>
      <c r="W528">
        <v>2698.9589999999998</v>
      </c>
      <c r="X528">
        <v>2897.9</v>
      </c>
      <c r="Y528">
        <v>6.2284533238510198</v>
      </c>
      <c r="Z528">
        <v>6.2433419413036102</v>
      </c>
      <c r="AA528" s="5">
        <v>4.9066999999999998</v>
      </c>
    </row>
    <row r="529" spans="1:27" x14ac:dyDescent="0.15">
      <c r="A529" s="5">
        <v>2006.75</v>
      </c>
      <c r="B529">
        <v>2690.6</v>
      </c>
      <c r="C529" s="5">
        <f t="shared" si="14"/>
        <v>14066.41302</v>
      </c>
      <c r="D529">
        <v>0.95579999999999998</v>
      </c>
      <c r="E529" s="5">
        <f xml:space="preserve"> fred!J260</f>
        <v>300090</v>
      </c>
      <c r="F529" s="5">
        <v>0</v>
      </c>
      <c r="G529" s="5">
        <f xml:space="preserve"> fred!L260</f>
        <v>4.4000000000000004</v>
      </c>
      <c r="H529" s="7">
        <v>0</v>
      </c>
      <c r="I529">
        <v>14716.9</v>
      </c>
      <c r="J529">
        <v>2586.4</v>
      </c>
      <c r="K529">
        <v>216.5</v>
      </c>
      <c r="L529" s="5">
        <v>4.9032999999999998</v>
      </c>
      <c r="M529" s="5">
        <v>0</v>
      </c>
      <c r="N529">
        <v>14757</v>
      </c>
      <c r="O529">
        <v>14107.01</v>
      </c>
      <c r="P529" s="5">
        <f xml:space="preserve"> fred!L260</f>
        <v>4.4000000000000004</v>
      </c>
      <c r="Q529">
        <v>14716.9</v>
      </c>
      <c r="R529">
        <v>0.95579999999999998</v>
      </c>
      <c r="S529">
        <f t="shared" si="15"/>
        <v>14066.41302</v>
      </c>
      <c r="T529">
        <v>4076.6</v>
      </c>
      <c r="U529">
        <v>4912.46</v>
      </c>
      <c r="V529">
        <v>2480.6502</v>
      </c>
      <c r="W529">
        <v>2620.7874000000002</v>
      </c>
      <c r="X529">
        <v>2828.9</v>
      </c>
      <c r="Y529">
        <v>6.2439544518499899</v>
      </c>
      <c r="Z529">
        <v>6.2588296819681704</v>
      </c>
      <c r="AA529" s="5">
        <v>4.9032999999999998</v>
      </c>
    </row>
    <row r="530" spans="1:27" x14ac:dyDescent="0.15">
      <c r="A530" s="5">
        <v>2007</v>
      </c>
      <c r="B530">
        <v>2735.6</v>
      </c>
      <c r="C530" s="5">
        <f t="shared" si="14"/>
        <v>14233.268039999999</v>
      </c>
      <c r="D530">
        <v>0.96653999999999995</v>
      </c>
      <c r="E530" s="5">
        <f xml:space="preserve"> fred!J261</f>
        <v>300799</v>
      </c>
      <c r="F530" s="5">
        <v>0</v>
      </c>
      <c r="G530" s="5">
        <f xml:space="preserve"> fred!L261</f>
        <v>4.5</v>
      </c>
      <c r="H530" s="7">
        <v>0</v>
      </c>
      <c r="I530">
        <v>14726</v>
      </c>
      <c r="J530">
        <v>2660.8</v>
      </c>
      <c r="K530">
        <v>298.5</v>
      </c>
      <c r="L530" s="5">
        <v>4.9832999999999998</v>
      </c>
      <c r="M530" s="5">
        <v>0</v>
      </c>
      <c r="N530">
        <v>14841</v>
      </c>
      <c r="O530">
        <v>14183.65</v>
      </c>
      <c r="P530" s="5">
        <f xml:space="preserve"> fred!L261</f>
        <v>4.5</v>
      </c>
      <c r="Q530">
        <v>14726</v>
      </c>
      <c r="R530">
        <v>0.96653999999999995</v>
      </c>
      <c r="S530">
        <f t="shared" si="15"/>
        <v>14233.268039999999</v>
      </c>
      <c r="T530">
        <v>4187.8</v>
      </c>
      <c r="U530">
        <v>4975.8419999999996</v>
      </c>
      <c r="V530">
        <v>2591.2001</v>
      </c>
      <c r="W530">
        <v>2829.768</v>
      </c>
      <c r="X530">
        <v>2983.9</v>
      </c>
      <c r="Y530">
        <v>6.2598124501903003</v>
      </c>
      <c r="Z530">
        <v>6.2746657487776698</v>
      </c>
      <c r="AA530" s="5">
        <v>4.9832999999999998</v>
      </c>
    </row>
    <row r="531" spans="1:27" x14ac:dyDescent="0.15">
      <c r="A531" s="5">
        <v>2007.25</v>
      </c>
      <c r="B531">
        <v>2782.5</v>
      </c>
      <c r="C531" s="5">
        <f t="shared" si="14"/>
        <v>14422.326078000002</v>
      </c>
      <c r="D531">
        <v>0.97194000000000003</v>
      </c>
      <c r="E531" s="5">
        <f xml:space="preserve"> fred!J262</f>
        <v>301492</v>
      </c>
      <c r="F531" s="5">
        <v>0</v>
      </c>
      <c r="G531" s="5">
        <f xml:space="preserve"> fred!L262</f>
        <v>4.5</v>
      </c>
      <c r="H531" s="7">
        <v>0</v>
      </c>
      <c r="I531">
        <v>14838.7</v>
      </c>
      <c r="J531">
        <v>2674.9</v>
      </c>
      <c r="K531">
        <v>343.7</v>
      </c>
      <c r="L531" s="5">
        <v>4.7366999999999999</v>
      </c>
      <c r="M531" s="5">
        <v>0</v>
      </c>
      <c r="N531">
        <v>14922</v>
      </c>
      <c r="O531">
        <v>14259.82</v>
      </c>
      <c r="P531" s="5">
        <f xml:space="preserve"> fred!L262</f>
        <v>4.5</v>
      </c>
      <c r="Q531">
        <v>14838.7</v>
      </c>
      <c r="R531">
        <v>0.97194000000000003</v>
      </c>
      <c r="S531">
        <f t="shared" si="15"/>
        <v>14422.326078000002</v>
      </c>
      <c r="T531">
        <v>4219.2</v>
      </c>
      <c r="U531">
        <v>5035.0990000000002</v>
      </c>
      <c r="V531">
        <v>2738.3948</v>
      </c>
      <c r="W531">
        <v>2765.2298000000001</v>
      </c>
      <c r="X531">
        <v>3045.2</v>
      </c>
      <c r="Y531">
        <v>6.2760030714488302</v>
      </c>
      <c r="Z531">
        <v>6.2908263771680897</v>
      </c>
      <c r="AA531" s="5">
        <v>4.7366999999999999</v>
      </c>
    </row>
    <row r="532" spans="1:27" x14ac:dyDescent="0.15">
      <c r="A532" s="5">
        <v>2007.5</v>
      </c>
      <c r="B532">
        <v>2824.3</v>
      </c>
      <c r="C532" s="5">
        <f t="shared" si="14"/>
        <v>14569.668435</v>
      </c>
      <c r="D532">
        <v>0.97531000000000001</v>
      </c>
      <c r="E532" s="5">
        <f xml:space="preserve"> fred!J263</f>
        <v>302272</v>
      </c>
      <c r="F532" s="5">
        <v>0</v>
      </c>
      <c r="G532" s="5">
        <f xml:space="preserve"> fred!L263</f>
        <v>4.7</v>
      </c>
      <c r="H532" s="7">
        <v>0</v>
      </c>
      <c r="I532">
        <v>14938.5</v>
      </c>
      <c r="J532">
        <v>2663</v>
      </c>
      <c r="K532">
        <v>384</v>
      </c>
      <c r="L532" s="5">
        <v>4.3033000000000001</v>
      </c>
      <c r="M532" s="5">
        <v>0</v>
      </c>
      <c r="N532">
        <v>15001</v>
      </c>
      <c r="O532">
        <v>14335.29</v>
      </c>
      <c r="P532" s="5">
        <f xml:space="preserve"> fred!L263</f>
        <v>4.7</v>
      </c>
      <c r="Q532">
        <v>14938.5</v>
      </c>
      <c r="R532">
        <v>0.97531000000000001</v>
      </c>
      <c r="S532">
        <f t="shared" si="15"/>
        <v>14569.668435</v>
      </c>
      <c r="T532">
        <v>4205.7</v>
      </c>
      <c r="U532">
        <v>5164.6850000000004</v>
      </c>
      <c r="V532">
        <v>2570.078</v>
      </c>
      <c r="W532">
        <v>2867.1716000000001</v>
      </c>
      <c r="X532">
        <v>3072.9</v>
      </c>
      <c r="Y532">
        <v>6.29250030839001</v>
      </c>
      <c r="Z532">
        <v>6.3072860279096297</v>
      </c>
      <c r="AA532" s="5">
        <v>4.3033000000000001</v>
      </c>
    </row>
    <row r="533" spans="1:27" x14ac:dyDescent="0.15">
      <c r="A533" s="5">
        <v>2007.75</v>
      </c>
      <c r="B533">
        <v>2865.3</v>
      </c>
      <c r="C533" s="5">
        <f t="shared" si="14"/>
        <v>14685.367607999999</v>
      </c>
      <c r="D533">
        <v>0.97955999999999999</v>
      </c>
      <c r="E533" s="5">
        <f xml:space="preserve"> fred!J264</f>
        <v>303049</v>
      </c>
      <c r="F533" s="5">
        <v>0</v>
      </c>
      <c r="G533" s="5">
        <f xml:space="preserve"> fred!L264</f>
        <v>4.8</v>
      </c>
      <c r="H533" s="7">
        <v>739.3</v>
      </c>
      <c r="I533">
        <v>14991.8</v>
      </c>
      <c r="J533">
        <v>2669.9</v>
      </c>
      <c r="K533">
        <v>389.40010000000001</v>
      </c>
      <c r="L533" s="5">
        <v>3.39</v>
      </c>
      <c r="M533" s="5">
        <v>0</v>
      </c>
      <c r="N533">
        <v>15076</v>
      </c>
      <c r="O533">
        <v>14410.36</v>
      </c>
      <c r="P533" s="5">
        <f xml:space="preserve"> fred!L264</f>
        <v>4.8</v>
      </c>
      <c r="Q533">
        <v>14991.8</v>
      </c>
      <c r="R533">
        <v>0.97955999999999999</v>
      </c>
      <c r="S533">
        <f t="shared" si="15"/>
        <v>14685.367607999999</v>
      </c>
      <c r="T533">
        <v>4222.3</v>
      </c>
      <c r="U533">
        <v>5331.0159999999996</v>
      </c>
      <c r="V533">
        <v>2578.8982999999998</v>
      </c>
      <c r="W533">
        <v>2947.1428000000001</v>
      </c>
      <c r="X533">
        <v>3088.1</v>
      </c>
      <c r="Y533">
        <v>6.3092763777752099</v>
      </c>
      <c r="Z533">
        <v>6.32401737094614</v>
      </c>
      <c r="AA533" s="5">
        <v>3.39</v>
      </c>
    </row>
    <row r="534" spans="1:27" x14ac:dyDescent="0.15">
      <c r="A534" s="5">
        <v>2008</v>
      </c>
      <c r="B534">
        <v>2923.8</v>
      </c>
      <c r="C534" s="5">
        <f t="shared" si="14"/>
        <v>14668.53982</v>
      </c>
      <c r="D534">
        <v>0.98516000000000004</v>
      </c>
      <c r="E534" s="5">
        <f xml:space="preserve"> fred!J265</f>
        <v>303708</v>
      </c>
      <c r="F534" s="5">
        <v>1</v>
      </c>
      <c r="G534" s="5">
        <f xml:space="preserve"> fred!L265</f>
        <v>5</v>
      </c>
      <c r="H534" s="7">
        <v>0</v>
      </c>
      <c r="I534">
        <v>14889.5</v>
      </c>
      <c r="J534">
        <v>2640.8</v>
      </c>
      <c r="K534">
        <v>485.8</v>
      </c>
      <c r="L534" s="5">
        <v>2.0432999999999999</v>
      </c>
      <c r="M534" s="5">
        <v>0</v>
      </c>
      <c r="N534">
        <v>15146</v>
      </c>
      <c r="O534">
        <v>14484.87</v>
      </c>
      <c r="P534" s="5">
        <f xml:space="preserve"> fred!L265</f>
        <v>5</v>
      </c>
      <c r="Q534">
        <v>14889.5</v>
      </c>
      <c r="R534">
        <v>0.98516000000000004</v>
      </c>
      <c r="S534">
        <f t="shared" si="15"/>
        <v>14668.53982</v>
      </c>
      <c r="T534">
        <v>4186.7</v>
      </c>
      <c r="U534">
        <v>5541.3649999999998</v>
      </c>
      <c r="V534">
        <v>2503.5151999999998</v>
      </c>
      <c r="W534">
        <v>2996.4105</v>
      </c>
      <c r="X534">
        <v>3153.7</v>
      </c>
      <c r="Y534">
        <v>6.3263019038654802</v>
      </c>
      <c r="Z534">
        <v>6.3409914689354201</v>
      </c>
      <c r="AA534" s="5">
        <v>2.0432999999999999</v>
      </c>
    </row>
    <row r="535" spans="1:27" x14ac:dyDescent="0.15">
      <c r="A535" s="5">
        <v>2008.25</v>
      </c>
      <c r="B535">
        <v>2983.4</v>
      </c>
      <c r="C535" s="5">
        <f t="shared" si="14"/>
        <v>14813.017829999999</v>
      </c>
      <c r="D535">
        <v>0.98995</v>
      </c>
      <c r="E535" s="5">
        <f xml:space="preserve"> fred!J266</f>
        <v>304332</v>
      </c>
      <c r="F535" s="5">
        <v>1</v>
      </c>
      <c r="G535" s="5">
        <f xml:space="preserve"> fred!L266</f>
        <v>5.3</v>
      </c>
      <c r="H535" s="7">
        <v>0</v>
      </c>
      <c r="I535">
        <v>14963.4</v>
      </c>
      <c r="J535">
        <v>2621.4</v>
      </c>
      <c r="K535">
        <v>855.6001</v>
      </c>
      <c r="L535" s="5">
        <v>1.6267</v>
      </c>
      <c r="M535" s="5">
        <v>0</v>
      </c>
      <c r="N535">
        <v>15215</v>
      </c>
      <c r="O535">
        <v>14558.76</v>
      </c>
      <c r="P535" s="5">
        <f xml:space="preserve"> fred!L266</f>
        <v>5.3</v>
      </c>
      <c r="Q535">
        <v>14963.4</v>
      </c>
      <c r="R535">
        <v>0.98995</v>
      </c>
      <c r="S535">
        <f t="shared" si="15"/>
        <v>14813.017829999999</v>
      </c>
      <c r="T535">
        <v>4192.7</v>
      </c>
      <c r="U535">
        <v>5803.0990000000002</v>
      </c>
      <c r="V535">
        <v>2443.4724000000001</v>
      </c>
      <c r="W535">
        <v>3119.4508999999998</v>
      </c>
      <c r="X535">
        <v>3507.3</v>
      </c>
      <c r="Y535">
        <v>6.3435460016454899</v>
      </c>
      <c r="Z535">
        <v>6.3581778605179</v>
      </c>
      <c r="AA535" s="5">
        <v>1.6267</v>
      </c>
    </row>
    <row r="536" spans="1:27" x14ac:dyDescent="0.15">
      <c r="A536" s="5">
        <v>2008.5</v>
      </c>
      <c r="B536">
        <v>3055.9</v>
      </c>
      <c r="C536" s="5">
        <f t="shared" si="14"/>
        <v>14842.904468000001</v>
      </c>
      <c r="D536">
        <v>0.99673</v>
      </c>
      <c r="E536" s="5">
        <f xml:space="preserve"> fred!J267</f>
        <v>305051</v>
      </c>
      <c r="F536" s="5">
        <v>1</v>
      </c>
      <c r="G536" s="5">
        <f xml:space="preserve"> fred!L267</f>
        <v>6</v>
      </c>
      <c r="H536" s="7">
        <v>0</v>
      </c>
      <c r="I536">
        <v>14891.6</v>
      </c>
      <c r="J536">
        <v>2571.3000000000002</v>
      </c>
      <c r="K536">
        <v>769</v>
      </c>
      <c r="L536" s="5">
        <v>1.4933000000000001</v>
      </c>
      <c r="M536" s="5">
        <v>0</v>
      </c>
      <c r="N536">
        <v>15280</v>
      </c>
      <c r="O536">
        <v>14631.89</v>
      </c>
      <c r="P536" s="5">
        <f xml:space="preserve"> fred!L267</f>
        <v>6</v>
      </c>
      <c r="Q536">
        <v>14891.6</v>
      </c>
      <c r="R536">
        <v>0.99673</v>
      </c>
      <c r="S536">
        <f t="shared" si="15"/>
        <v>14842.904468000001</v>
      </c>
      <c r="T536">
        <v>4121.2</v>
      </c>
      <c r="U536">
        <v>6138.6629999999996</v>
      </c>
      <c r="V536">
        <v>2300.4522000000002</v>
      </c>
      <c r="W536">
        <v>3297.1860000000001</v>
      </c>
      <c r="X536">
        <v>3367</v>
      </c>
      <c r="Y536">
        <v>6.3609764597980201</v>
      </c>
      <c r="Z536">
        <v>6.3755447433425498</v>
      </c>
      <c r="AA536" s="5">
        <v>1.4933000000000001</v>
      </c>
    </row>
    <row r="537" spans="1:27" x14ac:dyDescent="0.15">
      <c r="A537" s="5">
        <v>2008.75</v>
      </c>
      <c r="B537">
        <v>3049.7</v>
      </c>
      <c r="C537" s="5">
        <f t="shared" si="14"/>
        <v>14550.0340077</v>
      </c>
      <c r="D537">
        <v>0.99815010000000004</v>
      </c>
      <c r="E537" s="5">
        <f xml:space="preserve"> fred!J268</f>
        <v>305781</v>
      </c>
      <c r="F537" s="5">
        <v>1</v>
      </c>
      <c r="G537" s="5">
        <f xml:space="preserve"> fred!L268</f>
        <v>6.9</v>
      </c>
      <c r="H537" s="7">
        <v>-243.6</v>
      </c>
      <c r="I537">
        <v>14577</v>
      </c>
      <c r="J537">
        <v>2484.4</v>
      </c>
      <c r="K537">
        <v>1012.2</v>
      </c>
      <c r="L537" s="5">
        <v>0.29666999999999999</v>
      </c>
      <c r="M537" s="5">
        <v>1</v>
      </c>
      <c r="N537">
        <v>15341</v>
      </c>
      <c r="O537">
        <v>14704.36</v>
      </c>
      <c r="P537" s="5">
        <f xml:space="preserve"> fred!L268</f>
        <v>6.9</v>
      </c>
      <c r="Q537">
        <v>14577</v>
      </c>
      <c r="R537">
        <v>0.99815010000000004</v>
      </c>
      <c r="S537">
        <f t="shared" si="15"/>
        <v>14550.0340077</v>
      </c>
      <c r="T537">
        <v>3969.6</v>
      </c>
      <c r="U537">
        <v>6567.31</v>
      </c>
      <c r="V537">
        <v>2236.0967000000001</v>
      </c>
      <c r="W537">
        <v>3616.8222000000001</v>
      </c>
      <c r="X537">
        <v>3525.5</v>
      </c>
      <c r="Y537">
        <v>6.3785600234598299</v>
      </c>
      <c r="Z537">
        <v>6.3930592568805</v>
      </c>
      <c r="AA537" s="5">
        <v>0.29666999999999999</v>
      </c>
    </row>
    <row r="538" spans="1:27" x14ac:dyDescent="0.15">
      <c r="A538" s="5">
        <v>2009</v>
      </c>
      <c r="B538">
        <v>3035.4</v>
      </c>
      <c r="C538" s="5">
        <f t="shared" si="14"/>
        <v>14383.9125</v>
      </c>
      <c r="D538">
        <v>1.0006200000000001</v>
      </c>
      <c r="E538" s="5">
        <f xml:space="preserve"> fred!J269</f>
        <v>306399</v>
      </c>
      <c r="F538" s="5">
        <v>1</v>
      </c>
      <c r="G538" s="5">
        <f xml:space="preserve"> fred!L269</f>
        <v>8.3000000000000007</v>
      </c>
      <c r="H538" s="7">
        <v>0</v>
      </c>
      <c r="I538">
        <v>14375</v>
      </c>
      <c r="J538">
        <v>2221.6999999999998</v>
      </c>
      <c r="K538">
        <v>1331.9</v>
      </c>
      <c r="L538" s="5">
        <v>0.21332999999999999</v>
      </c>
      <c r="M538" s="5">
        <v>1</v>
      </c>
      <c r="N538">
        <v>15399</v>
      </c>
      <c r="O538">
        <v>14776.14</v>
      </c>
      <c r="P538" s="5">
        <f xml:space="preserve"> fred!L269</f>
        <v>8.3000000000000007</v>
      </c>
      <c r="Q538">
        <v>14375</v>
      </c>
      <c r="R538">
        <v>1.0006200000000001</v>
      </c>
      <c r="S538">
        <f t="shared" si="15"/>
        <v>14383.9125</v>
      </c>
      <c r="T538">
        <v>3678.7</v>
      </c>
      <c r="U538">
        <v>7041.9539999999997</v>
      </c>
      <c r="V538">
        <v>1974.9621</v>
      </c>
      <c r="W538">
        <v>3543.9904999999999</v>
      </c>
      <c r="X538">
        <v>3576.7</v>
      </c>
      <c r="Y538">
        <v>6.3962630767912296</v>
      </c>
      <c r="Z538">
        <v>6.4106881650580902</v>
      </c>
      <c r="AA538" s="5">
        <v>0.21332999999999999</v>
      </c>
    </row>
    <row r="539" spans="1:27" x14ac:dyDescent="0.15">
      <c r="A539" s="5">
        <v>2009.25</v>
      </c>
      <c r="B539">
        <v>3086.5</v>
      </c>
      <c r="C539" s="5">
        <f t="shared" si="14"/>
        <v>14340.525184439999</v>
      </c>
      <c r="D539">
        <v>0.99894989999999995</v>
      </c>
      <c r="E539" s="5">
        <f xml:space="preserve"> fred!J270</f>
        <v>306992</v>
      </c>
      <c r="F539" s="5">
        <v>1</v>
      </c>
      <c r="G539" s="5">
        <f xml:space="preserve"> fred!L270</f>
        <v>9.3000000000000007</v>
      </c>
      <c r="H539" s="7">
        <v>0</v>
      </c>
      <c r="I539">
        <v>14355.6</v>
      </c>
      <c r="J539">
        <v>2219.9</v>
      </c>
      <c r="K539">
        <v>1571.9</v>
      </c>
      <c r="L539" s="5">
        <v>0.17333000000000001</v>
      </c>
      <c r="M539" s="5">
        <v>1</v>
      </c>
      <c r="N539">
        <v>15449</v>
      </c>
      <c r="O539">
        <v>14847.12</v>
      </c>
      <c r="P539" s="5">
        <f xml:space="preserve"> fred!L270</f>
        <v>9.3000000000000007</v>
      </c>
      <c r="Q539">
        <v>14355.6</v>
      </c>
      <c r="R539">
        <v>0.99894989999999995</v>
      </c>
      <c r="S539">
        <f t="shared" si="15"/>
        <v>14340.525184439999</v>
      </c>
      <c r="T539">
        <v>3661.5</v>
      </c>
      <c r="U539">
        <v>7544.6989999999996</v>
      </c>
      <c r="V539">
        <v>1908.4450999999999</v>
      </c>
      <c r="W539">
        <v>3612.7093</v>
      </c>
      <c r="X539">
        <v>3813.3</v>
      </c>
      <c r="Y539">
        <v>6.4140525253925098</v>
      </c>
      <c r="Z539">
        <v>6.4283987387424402</v>
      </c>
      <c r="AA539" s="5">
        <v>0.17333000000000001</v>
      </c>
    </row>
    <row r="540" spans="1:27" x14ac:dyDescent="0.15">
      <c r="A540" s="5">
        <v>2009.5</v>
      </c>
      <c r="B540">
        <v>3112.5</v>
      </c>
      <c r="C540" s="5">
        <f t="shared" si="14"/>
        <v>14384.208825</v>
      </c>
      <c r="D540">
        <v>0.99873000000000001</v>
      </c>
      <c r="E540" s="5">
        <f xml:space="preserve"> fred!J271</f>
        <v>307690</v>
      </c>
      <c r="F540" s="5">
        <v>0</v>
      </c>
      <c r="G540" s="5">
        <f xml:space="preserve"> fred!L271</f>
        <v>9.6</v>
      </c>
      <c r="H540" s="7">
        <v>0</v>
      </c>
      <c r="I540">
        <v>14402.5</v>
      </c>
      <c r="J540">
        <v>2220.8000000000002</v>
      </c>
      <c r="K540">
        <v>1512.3</v>
      </c>
      <c r="L540" s="5">
        <v>0.15667</v>
      </c>
      <c r="M540" s="5">
        <v>1</v>
      </c>
      <c r="N540">
        <v>15496</v>
      </c>
      <c r="O540">
        <v>14917.33</v>
      </c>
      <c r="P540" s="5">
        <f xml:space="preserve"> fred!L271</f>
        <v>9.6</v>
      </c>
      <c r="Q540">
        <v>14402.5</v>
      </c>
      <c r="R540">
        <v>0.99873000000000001</v>
      </c>
      <c r="S540">
        <f t="shared" si="15"/>
        <v>14384.208825</v>
      </c>
      <c r="T540">
        <v>3689.5</v>
      </c>
      <c r="U540">
        <v>7981.2479999999996</v>
      </c>
      <c r="V540">
        <v>2093.3861999999999</v>
      </c>
      <c r="W540">
        <v>3550.3633</v>
      </c>
      <c r="X540">
        <v>3752.8</v>
      </c>
      <c r="Y540">
        <v>6.4318971786008801</v>
      </c>
      <c r="Z540">
        <v>6.4461601381125</v>
      </c>
      <c r="AA540" s="5">
        <v>0.15667</v>
      </c>
    </row>
    <row r="541" spans="1:27" x14ac:dyDescent="0.15">
      <c r="A541" s="5">
        <v>2009.75</v>
      </c>
      <c r="B541">
        <v>3122</v>
      </c>
      <c r="C541" s="5">
        <f t="shared" si="14"/>
        <v>14566.475810999998</v>
      </c>
      <c r="D541">
        <v>1.00169</v>
      </c>
      <c r="E541" s="5">
        <f xml:space="preserve"> fred!J272</f>
        <v>308413</v>
      </c>
      <c r="F541" s="5">
        <v>0</v>
      </c>
      <c r="G541" s="5">
        <f xml:space="preserve"> fred!L272</f>
        <v>9.9</v>
      </c>
      <c r="H541" s="7">
        <v>0</v>
      </c>
      <c r="I541">
        <v>14541.9</v>
      </c>
      <c r="J541">
        <v>2291</v>
      </c>
      <c r="K541">
        <v>1486.7</v>
      </c>
      <c r="L541" s="5">
        <v>5.6667000000000002E-2</v>
      </c>
      <c r="M541" s="5">
        <v>1</v>
      </c>
      <c r="N541">
        <v>15540</v>
      </c>
      <c r="O541">
        <v>14986.79</v>
      </c>
      <c r="P541" s="5">
        <f xml:space="preserve"> fred!L272</f>
        <v>9.9</v>
      </c>
      <c r="Q541">
        <v>14541.9</v>
      </c>
      <c r="R541">
        <v>1.00169</v>
      </c>
      <c r="S541">
        <f t="shared" si="15"/>
        <v>14566.475810999998</v>
      </c>
      <c r="T541">
        <v>3768.5</v>
      </c>
      <c r="U541">
        <v>8388.9760000000006</v>
      </c>
      <c r="V541">
        <v>2092.5363000000002</v>
      </c>
      <c r="W541">
        <v>3491.2339999999999</v>
      </c>
      <c r="X541">
        <v>3795.8</v>
      </c>
      <c r="Y541">
        <v>6.4497687317010302</v>
      </c>
      <c r="Z541">
        <v>6.4639443949484603</v>
      </c>
      <c r="AA541" s="5">
        <v>5.6667000000000002E-2</v>
      </c>
    </row>
    <row r="542" spans="1:27" x14ac:dyDescent="0.15">
      <c r="A542" s="5">
        <v>2010</v>
      </c>
      <c r="B542">
        <v>3135.7</v>
      </c>
      <c r="C542" s="5">
        <f t="shared" si="14"/>
        <v>14681.037055999999</v>
      </c>
      <c r="D542">
        <v>1.00522</v>
      </c>
      <c r="E542" s="5">
        <f xml:space="preserve"> fred!J273</f>
        <v>309024</v>
      </c>
      <c r="F542" s="5">
        <v>0</v>
      </c>
      <c r="G542" s="5">
        <f xml:space="preserve"> fred!L273</f>
        <v>9.8000000000000007</v>
      </c>
      <c r="H542" s="7">
        <v>0</v>
      </c>
      <c r="I542">
        <v>14604.8</v>
      </c>
      <c r="J542">
        <v>2359.8000000000002</v>
      </c>
      <c r="K542">
        <v>1534.5</v>
      </c>
      <c r="L542" s="5">
        <v>0.10667</v>
      </c>
      <c r="M542" s="5">
        <v>1</v>
      </c>
      <c r="N542">
        <v>15580</v>
      </c>
      <c r="O542">
        <v>15055.38</v>
      </c>
      <c r="P542" s="5">
        <f xml:space="preserve"> fred!L273</f>
        <v>9.8000000000000007</v>
      </c>
      <c r="Q542">
        <v>14604.8</v>
      </c>
      <c r="R542">
        <v>1.00522</v>
      </c>
      <c r="S542">
        <f t="shared" si="15"/>
        <v>14681.037055999999</v>
      </c>
      <c r="T542">
        <v>3831.3</v>
      </c>
      <c r="U542">
        <v>8647.9560000000001</v>
      </c>
      <c r="V542">
        <v>2289.9247</v>
      </c>
      <c r="W542">
        <v>3096.5472</v>
      </c>
      <c r="X542">
        <v>3911.8</v>
      </c>
      <c r="Y542">
        <v>6.4676420480804504</v>
      </c>
      <c r="Z542">
        <v>6.4817266948703898</v>
      </c>
      <c r="AA542" s="5">
        <v>0.10667</v>
      </c>
    </row>
    <row r="543" spans="1:27" x14ac:dyDescent="0.15">
      <c r="A543" s="5">
        <v>2010.25</v>
      </c>
      <c r="B543">
        <v>3181.5</v>
      </c>
      <c r="C543" s="5">
        <f t="shared" si="14"/>
        <v>14888.640311999998</v>
      </c>
      <c r="D543">
        <v>1.0096799999999999</v>
      </c>
      <c r="E543" s="5">
        <f xml:space="preserve"> fred!J274</f>
        <v>309376</v>
      </c>
      <c r="F543" s="5">
        <v>0</v>
      </c>
      <c r="G543" s="5">
        <f xml:space="preserve"> fred!L274</f>
        <v>9.6</v>
      </c>
      <c r="H543" s="7">
        <v>0</v>
      </c>
      <c r="I543">
        <v>14745.9</v>
      </c>
      <c r="J543">
        <v>2416.6</v>
      </c>
      <c r="K543">
        <v>1557.3</v>
      </c>
      <c r="L543" s="5">
        <v>0.14666999999999999</v>
      </c>
      <c r="M543" s="5">
        <v>1</v>
      </c>
      <c r="N543">
        <v>15618</v>
      </c>
      <c r="O543">
        <v>15122.9</v>
      </c>
      <c r="P543" s="5">
        <f xml:space="preserve"> fred!L274</f>
        <v>9.6</v>
      </c>
      <c r="Q543">
        <v>14745.9</v>
      </c>
      <c r="R543">
        <v>1.0096799999999999</v>
      </c>
      <c r="S543">
        <f t="shared" si="15"/>
        <v>14888.640311999998</v>
      </c>
      <c r="T543">
        <v>3889.8</v>
      </c>
      <c r="U543">
        <v>9018.8989999999994</v>
      </c>
      <c r="V543">
        <v>2174.9769999999999</v>
      </c>
      <c r="W543">
        <v>3690.172</v>
      </c>
      <c r="X543">
        <v>3989.7</v>
      </c>
      <c r="Y543">
        <v>6.4854954413579096</v>
      </c>
      <c r="Z543">
        <v>6.4994856595539696</v>
      </c>
      <c r="AA543" s="5">
        <v>0.14666999999999999</v>
      </c>
    </row>
    <row r="544" spans="1:27" x14ac:dyDescent="0.15">
      <c r="A544" s="5">
        <v>2010.5</v>
      </c>
      <c r="B544">
        <v>3194.7</v>
      </c>
      <c r="C544" s="5">
        <f t="shared" si="14"/>
        <v>15057.642194999999</v>
      </c>
      <c r="D544">
        <v>1.0142899999999999</v>
      </c>
      <c r="E544" s="5">
        <f xml:space="preserve"> fred!J275</f>
        <v>309990</v>
      </c>
      <c r="F544" s="5">
        <v>0</v>
      </c>
      <c r="G544" s="5">
        <f xml:space="preserve"> fred!L275</f>
        <v>9.5</v>
      </c>
      <c r="H544" s="7">
        <v>0</v>
      </c>
      <c r="I544">
        <v>14845.5</v>
      </c>
      <c r="J544">
        <v>2481.8000000000002</v>
      </c>
      <c r="K544">
        <v>1481.5</v>
      </c>
      <c r="L544" s="5">
        <v>0.15667</v>
      </c>
      <c r="M544" s="5">
        <v>1</v>
      </c>
      <c r="N544">
        <v>15656</v>
      </c>
      <c r="O544">
        <v>15189.68</v>
      </c>
      <c r="P544" s="5">
        <f xml:space="preserve"> fred!L275</f>
        <v>9.5</v>
      </c>
      <c r="Q544">
        <v>14845.5</v>
      </c>
      <c r="R544">
        <v>1.0142899999999999</v>
      </c>
      <c r="S544">
        <f t="shared" si="15"/>
        <v>15057.642194999999</v>
      </c>
      <c r="T544">
        <v>3985</v>
      </c>
      <c r="U544">
        <v>9315.8709999999992</v>
      </c>
      <c r="V544">
        <v>2278.7588000000001</v>
      </c>
      <c r="W544">
        <v>3622.3663999999999</v>
      </c>
      <c r="X544">
        <v>3977.6</v>
      </c>
      <c r="Y544">
        <v>6.50331055751015</v>
      </c>
      <c r="Z544">
        <v>6.5172032289481701</v>
      </c>
      <c r="AA544" s="5">
        <v>0.15667</v>
      </c>
    </row>
    <row r="545" spans="1:27" x14ac:dyDescent="0.15">
      <c r="A545" s="5">
        <v>2010.75</v>
      </c>
      <c r="B545">
        <v>3184.2</v>
      </c>
      <c r="C545" s="5">
        <f t="shared" si="14"/>
        <v>15230.161110000001</v>
      </c>
      <c r="D545">
        <v>1.01949</v>
      </c>
      <c r="E545" s="5">
        <f xml:space="preserve"> fred!J276</f>
        <v>310653</v>
      </c>
      <c r="F545" s="5">
        <v>0</v>
      </c>
      <c r="G545" s="5">
        <f xml:space="preserve"> fred!L276</f>
        <v>9.5</v>
      </c>
      <c r="H545" s="7">
        <v>-97.8</v>
      </c>
      <c r="I545">
        <v>14939</v>
      </c>
      <c r="J545">
        <v>2515</v>
      </c>
      <c r="K545">
        <v>1461.4</v>
      </c>
      <c r="L545" s="5">
        <v>0.13667000000000001</v>
      </c>
      <c r="M545" s="5">
        <v>1</v>
      </c>
      <c r="N545">
        <v>15693</v>
      </c>
      <c r="O545">
        <v>15255.38</v>
      </c>
      <c r="P545" s="5">
        <f xml:space="preserve"> fred!L276</f>
        <v>9.5</v>
      </c>
      <c r="Q545">
        <v>14939</v>
      </c>
      <c r="R545">
        <v>1.01949</v>
      </c>
      <c r="S545">
        <f t="shared" si="15"/>
        <v>15230.161110000001</v>
      </c>
      <c r="T545">
        <v>4040</v>
      </c>
      <c r="U545">
        <v>9603.4290000000001</v>
      </c>
      <c r="V545">
        <v>2252.6862999999998</v>
      </c>
      <c r="W545">
        <v>3665</v>
      </c>
      <c r="X545">
        <v>3989.1</v>
      </c>
      <c r="Y545">
        <v>6.52107215701845</v>
      </c>
      <c r="Z545">
        <v>6.5348644435163203</v>
      </c>
      <c r="AA545" s="5">
        <v>0.13667000000000001</v>
      </c>
    </row>
    <row r="546" spans="1:27" x14ac:dyDescent="0.15">
      <c r="A546" s="5">
        <f t="shared" ref="A546:A565" si="16" xml:space="preserve"> A545 + 0.25</f>
        <v>2011</v>
      </c>
      <c r="B546">
        <v>3153.8</v>
      </c>
      <c r="C546" s="5">
        <f t="shared" si="14"/>
        <v>15238.302386999998</v>
      </c>
      <c r="D546">
        <v>1.02399</v>
      </c>
      <c r="E546" s="5">
        <f xml:space="preserve"> fred!J277</f>
        <v>311203</v>
      </c>
      <c r="F546" s="5">
        <v>0</v>
      </c>
      <c r="G546" s="5">
        <f xml:space="preserve"> fred!L277</f>
        <v>9</v>
      </c>
      <c r="H546" s="7">
        <v>0</v>
      </c>
      <c r="I546">
        <v>14881.3</v>
      </c>
      <c r="J546">
        <v>2567.8000000000002</v>
      </c>
      <c r="K546">
        <v>1369.9</v>
      </c>
      <c r="L546" s="5">
        <v>0.12667</v>
      </c>
      <c r="M546" s="5">
        <v>1</v>
      </c>
      <c r="N546">
        <v>15734</v>
      </c>
      <c r="O546">
        <v>15320.08</v>
      </c>
      <c r="P546" s="5">
        <f xml:space="preserve"> fred!L277</f>
        <v>9</v>
      </c>
      <c r="Q546">
        <v>14881.3</v>
      </c>
      <c r="R546">
        <v>1.02399</v>
      </c>
      <c r="S546">
        <f t="shared" si="15"/>
        <v>15238.302386999998</v>
      </c>
      <c r="T546">
        <v>4107.3999999999996</v>
      </c>
      <c r="U546">
        <v>9892.9060000000009</v>
      </c>
      <c r="V546">
        <v>2308.6064999999999</v>
      </c>
      <c r="W546">
        <v>3745.8534</v>
      </c>
      <c r="X546">
        <v>3948</v>
      </c>
      <c r="Y546">
        <v>6.5387679970535197</v>
      </c>
      <c r="Z546">
        <v>6.55245732651849</v>
      </c>
      <c r="AA546" s="5">
        <v>0.12667</v>
      </c>
    </row>
    <row r="547" spans="1:27" x14ac:dyDescent="0.15">
      <c r="A547" s="5">
        <f t="shared" si="16"/>
        <v>2011.25</v>
      </c>
      <c r="B547">
        <v>3183.8</v>
      </c>
      <c r="C547" s="5">
        <f t="shared" si="14"/>
        <v>15461.022919999999</v>
      </c>
      <c r="D547">
        <v>1.03145</v>
      </c>
      <c r="E547" s="5">
        <f xml:space="preserve"> fred!J278</f>
        <v>311731</v>
      </c>
      <c r="F547" s="5">
        <v>0</v>
      </c>
      <c r="G547" s="5">
        <f xml:space="preserve"> fred!L278</f>
        <v>9.1</v>
      </c>
      <c r="H547" s="7">
        <v>0</v>
      </c>
      <c r="I547">
        <v>14989.6</v>
      </c>
      <c r="J547">
        <v>2577.1999999999998</v>
      </c>
      <c r="K547">
        <v>1472.1</v>
      </c>
      <c r="L547" s="5">
        <v>4.6667E-2</v>
      </c>
      <c r="M547" s="5">
        <v>1</v>
      </c>
      <c r="N547">
        <v>15773</v>
      </c>
      <c r="O547">
        <v>15383.73</v>
      </c>
      <c r="P547" s="5">
        <f xml:space="preserve"> fred!L278</f>
        <v>9.1</v>
      </c>
      <c r="Q547">
        <v>14989.6</v>
      </c>
      <c r="R547">
        <v>1.03145</v>
      </c>
      <c r="S547">
        <f t="shared" si="15"/>
        <v>15461.022919999999</v>
      </c>
      <c r="T547">
        <v>4128.5</v>
      </c>
      <c r="U547">
        <v>10128.200000000001</v>
      </c>
      <c r="V547">
        <v>2373.8126999999999</v>
      </c>
      <c r="W547">
        <v>3379.0037000000002</v>
      </c>
      <c r="X547">
        <v>4059</v>
      </c>
      <c r="Y547">
        <v>6.5563888137139497</v>
      </c>
      <c r="Z547">
        <v>6.5699728663503496</v>
      </c>
      <c r="AA547" s="5">
        <v>4.6667E-2</v>
      </c>
    </row>
    <row r="548" spans="1:27" x14ac:dyDescent="0.15">
      <c r="A548" s="5">
        <f t="shared" si="16"/>
        <v>2011.5</v>
      </c>
      <c r="B548">
        <v>3176.8</v>
      </c>
      <c r="C548" s="5">
        <f t="shared" si="14"/>
        <v>15587.095047999999</v>
      </c>
      <c r="D548">
        <v>1.0376799999999999</v>
      </c>
      <c r="E548" s="5">
        <f xml:space="preserve"> fred!J279</f>
        <v>312357</v>
      </c>
      <c r="F548" s="5">
        <v>0</v>
      </c>
      <c r="G548" s="5">
        <f xml:space="preserve"> fred!L279</f>
        <v>9</v>
      </c>
      <c r="H548" s="7">
        <v>-389</v>
      </c>
      <c r="I548">
        <v>15021.1</v>
      </c>
      <c r="J548">
        <v>2565.8000000000002</v>
      </c>
      <c r="K548">
        <v>1380.5</v>
      </c>
      <c r="L548" s="5">
        <v>2.3333E-2</v>
      </c>
      <c r="M548" s="5">
        <v>1</v>
      </c>
      <c r="N548">
        <v>15813</v>
      </c>
      <c r="O548">
        <v>15446.24</v>
      </c>
      <c r="P548" s="5">
        <f xml:space="preserve"> fred!L279</f>
        <v>9</v>
      </c>
      <c r="Q548">
        <v>15021.1</v>
      </c>
      <c r="R548">
        <v>1.0376799999999999</v>
      </c>
      <c r="S548">
        <f t="shared" si="15"/>
        <v>15587.095047999999</v>
      </c>
      <c r="T548">
        <v>4129.1000000000004</v>
      </c>
      <c r="U548">
        <v>10451.5</v>
      </c>
      <c r="V548">
        <v>2340.5902999999998</v>
      </c>
      <c r="W548">
        <v>3652.0308</v>
      </c>
      <c r="X548">
        <v>3955.5</v>
      </c>
      <c r="Y548">
        <v>6.5739278043303004</v>
      </c>
      <c r="Z548">
        <v>6.5874044989501996</v>
      </c>
      <c r="AA548" s="5">
        <v>2.3333E-2</v>
      </c>
    </row>
    <row r="549" spans="1:27" x14ac:dyDescent="0.15">
      <c r="A549" s="5">
        <f t="shared" si="16"/>
        <v>2011.75</v>
      </c>
      <c r="B549">
        <v>3160.4</v>
      </c>
      <c r="C549" s="5">
        <f t="shared" si="14"/>
        <v>15785.304050999997</v>
      </c>
      <c r="D549">
        <v>1.0391699999999999</v>
      </c>
      <c r="E549" s="5">
        <f xml:space="preserve"> fred!J280</f>
        <v>312996</v>
      </c>
      <c r="F549" s="5">
        <v>0</v>
      </c>
      <c r="G549" s="5">
        <f xml:space="preserve"> fred!L280</f>
        <v>8.6</v>
      </c>
      <c r="H549" s="7">
        <v>-48.6</v>
      </c>
      <c r="I549">
        <v>15190.3</v>
      </c>
      <c r="J549">
        <v>2585.6</v>
      </c>
      <c r="K549">
        <v>1365.9</v>
      </c>
      <c r="L549" s="5">
        <v>1.3332999999999999E-2</v>
      </c>
      <c r="M549" s="5">
        <v>1</v>
      </c>
      <c r="N549">
        <v>15855</v>
      </c>
      <c r="O549">
        <v>15507.71</v>
      </c>
      <c r="P549" s="5">
        <f xml:space="preserve"> fred!L280</f>
        <v>8.6</v>
      </c>
      <c r="Q549">
        <v>15190.3</v>
      </c>
      <c r="R549">
        <v>1.0391699999999999</v>
      </c>
      <c r="S549">
        <f t="shared" si="15"/>
        <v>15785.304050999997</v>
      </c>
      <c r="T549">
        <v>4163.6000000000004</v>
      </c>
      <c r="U549">
        <v>10725.33</v>
      </c>
      <c r="V549">
        <v>2439.6723999999999</v>
      </c>
      <c r="W549">
        <v>3394.7689</v>
      </c>
      <c r="X549">
        <v>3960.9</v>
      </c>
      <c r="Y549">
        <v>6.5913807098443202</v>
      </c>
      <c r="Z549">
        <v>6.6047481902835097</v>
      </c>
      <c r="AA549" s="5">
        <v>1.3332999999999999E-2</v>
      </c>
    </row>
    <row r="550" spans="1:27" x14ac:dyDescent="0.15">
      <c r="A550" s="5">
        <f t="shared" si="16"/>
        <v>2012</v>
      </c>
      <c r="B550">
        <v>3171.6</v>
      </c>
      <c r="C550" s="5">
        <f t="shared" si="14"/>
        <v>15973.896059999999</v>
      </c>
      <c r="D550">
        <v>1.0446599999999999</v>
      </c>
      <c r="E550" s="5">
        <f xml:space="preserve"> fred!J281</f>
        <v>313532</v>
      </c>
      <c r="F550" s="5">
        <v>0</v>
      </c>
      <c r="G550" s="5">
        <f xml:space="preserve"> fred!L281</f>
        <v>8.3000000000000007</v>
      </c>
      <c r="H550" s="7">
        <v>0</v>
      </c>
      <c r="I550">
        <v>15291</v>
      </c>
      <c r="J550">
        <v>2664.2</v>
      </c>
      <c r="K550">
        <v>1222.2</v>
      </c>
      <c r="L550" s="5">
        <v>6.6667000000000004E-2</v>
      </c>
      <c r="M550" s="5">
        <v>1</v>
      </c>
      <c r="N550">
        <v>15898</v>
      </c>
      <c r="O550">
        <v>15567.96</v>
      </c>
      <c r="P550" s="5">
        <f xml:space="preserve"> fred!L281</f>
        <v>8.3000000000000007</v>
      </c>
      <c r="Q550">
        <v>15291</v>
      </c>
      <c r="R550">
        <v>1.0446599999999999</v>
      </c>
      <c r="S550">
        <f t="shared" si="15"/>
        <v>15973.896059999999</v>
      </c>
      <c r="T550">
        <v>4258.1000000000004</v>
      </c>
      <c r="U550">
        <v>11041.69</v>
      </c>
      <c r="V550">
        <v>2447.5895</v>
      </c>
      <c r="W550">
        <v>3645.2716999999998</v>
      </c>
      <c r="X550">
        <v>3898</v>
      </c>
      <c r="Y550">
        <v>6.6087456972699803</v>
      </c>
      <c r="Z550">
        <v>6.6220023189112398</v>
      </c>
      <c r="AA550" s="5">
        <v>6.6667000000000004E-2</v>
      </c>
    </row>
    <row r="551" spans="1:27" x14ac:dyDescent="0.15">
      <c r="A551" s="5">
        <f t="shared" si="16"/>
        <v>2012.25</v>
      </c>
      <c r="B551">
        <v>3159.6</v>
      </c>
      <c r="C551" s="5">
        <f t="shared" si="14"/>
        <v>16121.763432000002</v>
      </c>
      <c r="D551">
        <v>1.0494300000000001</v>
      </c>
      <c r="E551" s="5">
        <f xml:space="preserve"> fred!J282</f>
        <v>314052</v>
      </c>
      <c r="F551" s="5">
        <v>0</v>
      </c>
      <c r="G551" s="5">
        <f xml:space="preserve"> fred!L282</f>
        <v>8.1999999999999993</v>
      </c>
      <c r="H551" s="7">
        <v>0</v>
      </c>
      <c r="I551">
        <v>15362.4</v>
      </c>
      <c r="J551">
        <v>2678.6</v>
      </c>
      <c r="K551">
        <v>1197.9000000000001</v>
      </c>
      <c r="L551" s="5">
        <v>8.6666999999999994E-2</v>
      </c>
      <c r="M551" s="5">
        <v>1</v>
      </c>
      <c r="N551">
        <v>15946</v>
      </c>
      <c r="O551">
        <v>15626.85</v>
      </c>
      <c r="P551" s="5">
        <f xml:space="preserve"> fred!L282</f>
        <v>8.1999999999999993</v>
      </c>
      <c r="Q551">
        <v>15362.4</v>
      </c>
      <c r="R551">
        <v>1.0494300000000001</v>
      </c>
      <c r="S551">
        <f t="shared" si="15"/>
        <v>16121.763432000002</v>
      </c>
      <c r="T551">
        <v>4284.3</v>
      </c>
      <c r="U551">
        <v>11281.1</v>
      </c>
      <c r="V551">
        <v>2572.1</v>
      </c>
      <c r="W551">
        <v>3455.7323000000001</v>
      </c>
      <c r="X551">
        <v>3889.4</v>
      </c>
      <c r="Y551">
        <v>6.6260229422405104</v>
      </c>
      <c r="Z551">
        <v>6.6391672586461397</v>
      </c>
      <c r="AA551" s="5">
        <v>8.6666999999999994E-2</v>
      </c>
    </row>
    <row r="552" spans="1:27" x14ac:dyDescent="0.15">
      <c r="A552" s="5">
        <f t="shared" si="16"/>
        <v>2012.5</v>
      </c>
      <c r="B552">
        <v>3159.6</v>
      </c>
      <c r="C552" s="5">
        <f t="shared" si="14"/>
        <v>16227.974463999999</v>
      </c>
      <c r="D552">
        <v>1.05508</v>
      </c>
      <c r="E552" s="5">
        <f xml:space="preserve"> fred!J283</f>
        <v>314667</v>
      </c>
      <c r="F552" s="5">
        <v>0</v>
      </c>
      <c r="G552" s="5">
        <f xml:space="preserve"> fred!L283</f>
        <v>8</v>
      </c>
      <c r="H552" s="7">
        <v>0</v>
      </c>
      <c r="I552">
        <v>15380.8</v>
      </c>
      <c r="J552">
        <v>2687.7</v>
      </c>
      <c r="K552">
        <v>1170.5</v>
      </c>
      <c r="L552" s="5">
        <v>0.1</v>
      </c>
      <c r="M552" s="5">
        <v>1</v>
      </c>
      <c r="N552">
        <v>15997</v>
      </c>
      <c r="O552">
        <v>15684.65</v>
      </c>
      <c r="P552" s="5">
        <f xml:space="preserve"> fred!L283</f>
        <v>8</v>
      </c>
      <c r="Q552">
        <v>15380.8</v>
      </c>
      <c r="R552">
        <v>1.05508</v>
      </c>
      <c r="S552">
        <f t="shared" si="15"/>
        <v>16227.974463999999</v>
      </c>
      <c r="T552">
        <v>4300.8999999999996</v>
      </c>
      <c r="U552">
        <v>11454.3</v>
      </c>
      <c r="V552">
        <v>2639.8735000000001</v>
      </c>
      <c r="W552">
        <v>3312.0641000000001</v>
      </c>
      <c r="X552">
        <v>3873</v>
      </c>
      <c r="Y552">
        <v>6.6432143116434599</v>
      </c>
      <c r="Z552">
        <v>6.6562450612986703</v>
      </c>
      <c r="AA552" s="5">
        <v>0.1</v>
      </c>
    </row>
    <row r="553" spans="1:27" x14ac:dyDescent="0.15">
      <c r="A553" s="5">
        <f t="shared" si="16"/>
        <v>2012.75</v>
      </c>
      <c r="B553">
        <v>3143.5</v>
      </c>
      <c r="C553" s="5">
        <f t="shared" si="14"/>
        <v>16297.358204999999</v>
      </c>
      <c r="D553">
        <v>1.05935</v>
      </c>
      <c r="E553" s="5">
        <f xml:space="preserve"> fred!J284</f>
        <v>315322</v>
      </c>
      <c r="F553" s="5">
        <v>0</v>
      </c>
      <c r="G553" s="5">
        <f xml:space="preserve"> fred!L284</f>
        <v>7.8</v>
      </c>
      <c r="H553" s="7">
        <v>0</v>
      </c>
      <c r="I553">
        <v>15384.3</v>
      </c>
      <c r="J553">
        <v>2765.8</v>
      </c>
      <c r="K553">
        <v>1183.2</v>
      </c>
      <c r="L553" s="9">
        <v>0.09</v>
      </c>
      <c r="M553" s="5">
        <v>1</v>
      </c>
      <c r="N553">
        <v>16052</v>
      </c>
      <c r="O553">
        <v>15741.13</v>
      </c>
      <c r="P553" s="5">
        <f xml:space="preserve"> fred!L284</f>
        <v>7.8</v>
      </c>
      <c r="Q553">
        <v>15384.3</v>
      </c>
      <c r="R553">
        <v>1.05935</v>
      </c>
      <c r="S553">
        <f t="shared" si="15"/>
        <v>16297.358204999999</v>
      </c>
      <c r="T553">
        <v>4405.8</v>
      </c>
      <c r="U553">
        <v>11663.3</v>
      </c>
      <c r="V553">
        <v>2724.2012</v>
      </c>
      <c r="W553">
        <v>3708.1495</v>
      </c>
      <c r="X553">
        <v>3965.9</v>
      </c>
      <c r="Y553">
        <v>6.6603232463434496</v>
      </c>
      <c r="Z553">
        <v>6.6732393395120004</v>
      </c>
      <c r="AA553" s="5">
        <v>0.09</v>
      </c>
    </row>
    <row r="554" spans="1:27" x14ac:dyDescent="0.15">
      <c r="A554" s="5">
        <f t="shared" si="16"/>
        <v>2013</v>
      </c>
      <c r="B554">
        <v>3119.8</v>
      </c>
      <c r="C554" s="5">
        <f t="shared" si="14"/>
        <v>16440.741636000002</v>
      </c>
      <c r="D554">
        <v>1.0636300000000001</v>
      </c>
      <c r="E554" s="5">
        <f xml:space="preserve"> fred!J285</f>
        <v>315835</v>
      </c>
      <c r="F554" s="5">
        <v>0</v>
      </c>
      <c r="G554" s="5">
        <f xml:space="preserve"> fred!L285</f>
        <v>7.7</v>
      </c>
      <c r="H554" s="7">
        <v>-486.5</v>
      </c>
      <c r="I554">
        <v>15457.2</v>
      </c>
      <c r="J554">
        <v>2976.7</v>
      </c>
      <c r="K554">
        <v>858.6001</v>
      </c>
      <c r="L554" s="9">
        <v>0.09</v>
      </c>
      <c r="M554" s="5">
        <v>1</v>
      </c>
      <c r="N554">
        <v>16112</v>
      </c>
      <c r="O554">
        <v>15796.13</v>
      </c>
      <c r="P554" s="5">
        <f xml:space="preserve"> fred!L285</f>
        <v>7.7</v>
      </c>
      <c r="Q554">
        <v>15457.2</v>
      </c>
      <c r="R554">
        <v>1.0636300000000001</v>
      </c>
      <c r="S554">
        <f t="shared" si="15"/>
        <v>16440.741636000002</v>
      </c>
      <c r="T554">
        <v>4659.3</v>
      </c>
      <c r="U554">
        <v>11850.08</v>
      </c>
      <c r="V554">
        <v>2790.9450999999999</v>
      </c>
      <c r="W554">
        <v>3549.1819999999998</v>
      </c>
      <c r="X554">
        <v>3855</v>
      </c>
      <c r="Y554">
        <v>6.6773545439907602</v>
      </c>
      <c r="Z554">
        <v>6.6901550496842601</v>
      </c>
      <c r="AA554" s="5">
        <v>0.09</v>
      </c>
    </row>
    <row r="555" spans="1:27" x14ac:dyDescent="0.15">
      <c r="A555" s="5">
        <f t="shared" si="16"/>
        <v>2013.25</v>
      </c>
      <c r="B555">
        <v>3111.4</v>
      </c>
      <c r="C555" s="5">
        <f t="shared" si="14"/>
        <v>16526.778246000002</v>
      </c>
      <c r="D555">
        <v>1.06623</v>
      </c>
      <c r="E555" s="5">
        <f xml:space="preserve"> fred!J286</f>
        <v>316337</v>
      </c>
      <c r="F555" s="5">
        <v>0</v>
      </c>
      <c r="G555" s="5">
        <f xml:space="preserve"> fred!L286</f>
        <v>7.5</v>
      </c>
      <c r="H555" s="7">
        <v>0</v>
      </c>
      <c r="I555">
        <v>15500.2</v>
      </c>
      <c r="J555">
        <v>3253.8</v>
      </c>
      <c r="K555">
        <v>579.79999999999995</v>
      </c>
      <c r="L555" s="9">
        <v>0.05</v>
      </c>
      <c r="M555" s="5">
        <v>1</v>
      </c>
      <c r="N555">
        <v>16175</v>
      </c>
      <c r="O555">
        <v>15849.88</v>
      </c>
      <c r="P555" s="5">
        <f xml:space="preserve"> fred!L286</f>
        <v>7.5</v>
      </c>
      <c r="Q555">
        <v>15500.2</v>
      </c>
      <c r="R555">
        <v>1.06623</v>
      </c>
      <c r="S555">
        <f t="shared" si="15"/>
        <v>16526.778246000002</v>
      </c>
      <c r="T555">
        <v>4947.6000000000004</v>
      </c>
      <c r="U555">
        <v>11982.7</v>
      </c>
      <c r="V555">
        <v>2945.3923</v>
      </c>
      <c r="W555">
        <v>3249.1923000000002</v>
      </c>
      <c r="X555">
        <v>3854.1</v>
      </c>
      <c r="Y555">
        <v>6.6943141419124403</v>
      </c>
      <c r="Z555">
        <v>6.7069982749742403</v>
      </c>
      <c r="AA555" s="5">
        <v>0.05</v>
      </c>
    </row>
    <row r="556" spans="1:27" x14ac:dyDescent="0.15">
      <c r="A556" s="5">
        <f t="shared" si="16"/>
        <v>2013.5</v>
      </c>
      <c r="B556">
        <v>3110.7</v>
      </c>
      <c r="C556" s="5">
        <f t="shared" si="14"/>
        <v>16727.394432000001</v>
      </c>
      <c r="D556">
        <v>1.07128</v>
      </c>
      <c r="E556" s="5">
        <f xml:space="preserve"> fred!J287</f>
        <v>316967</v>
      </c>
      <c r="F556" s="5">
        <v>0</v>
      </c>
      <c r="G556" s="5">
        <f xml:space="preserve"> fred!L287</f>
        <v>7.3</v>
      </c>
      <c r="H556" s="7">
        <v>0</v>
      </c>
      <c r="I556">
        <v>15614.4</v>
      </c>
      <c r="J556">
        <v>3086.4</v>
      </c>
      <c r="K556">
        <v>764.5</v>
      </c>
      <c r="L556" s="9">
        <v>0.03</v>
      </c>
      <c r="M556" s="5">
        <v>1</v>
      </c>
      <c r="N556">
        <v>16240</v>
      </c>
      <c r="O556">
        <v>15902.01</v>
      </c>
      <c r="P556" s="5">
        <f xml:space="preserve"> fred!L287</f>
        <v>7.3</v>
      </c>
      <c r="Q556">
        <v>15614.4</v>
      </c>
      <c r="R556">
        <v>1.07128</v>
      </c>
      <c r="S556">
        <f t="shared" si="15"/>
        <v>16727.394432000001</v>
      </c>
      <c r="T556">
        <v>4766.1000000000004</v>
      </c>
      <c r="U556">
        <v>12225.4</v>
      </c>
      <c r="V556">
        <v>2877.1824999999999</v>
      </c>
      <c r="W556">
        <v>3548.4702000000002</v>
      </c>
      <c r="X556">
        <v>3873</v>
      </c>
      <c r="Y556">
        <v>6.7112090000810003</v>
      </c>
      <c r="Z556">
        <v>6.7237761083856498</v>
      </c>
      <c r="AA556" s="5">
        <v>0.03</v>
      </c>
    </row>
    <row r="557" spans="1:27" x14ac:dyDescent="0.15">
      <c r="A557" s="5">
        <f t="shared" si="16"/>
        <v>2013.75</v>
      </c>
      <c r="B557">
        <v>3115.1</v>
      </c>
      <c r="C557" s="5">
        <f t="shared" si="14"/>
        <v>16957.640234999999</v>
      </c>
      <c r="D557">
        <v>1.07589</v>
      </c>
      <c r="E557" s="5">
        <f xml:space="preserve"> fred!J288</f>
        <v>317652</v>
      </c>
      <c r="F557" s="5">
        <v>0</v>
      </c>
      <c r="G557" s="5">
        <f xml:space="preserve"> fred!L288</f>
        <v>6.9</v>
      </c>
      <c r="H557" s="7">
        <v>0</v>
      </c>
      <c r="I557">
        <v>15761.5</v>
      </c>
      <c r="J557">
        <v>3248.2</v>
      </c>
      <c r="K557">
        <v>590.20000000000005</v>
      </c>
      <c r="L557" s="5">
        <v>0.06</v>
      </c>
      <c r="M557" s="5">
        <v>1</v>
      </c>
      <c r="N557">
        <v>16306</v>
      </c>
      <c r="O557">
        <v>15952.75</v>
      </c>
      <c r="P557" s="5">
        <f xml:space="preserve"> fred!L288</f>
        <v>6.9</v>
      </c>
      <c r="Q557">
        <v>15761.5</v>
      </c>
      <c r="R557">
        <v>1.07589</v>
      </c>
      <c r="S557">
        <f t="shared" si="15"/>
        <v>16957.640234999999</v>
      </c>
      <c r="T557">
        <v>4937.6000000000004</v>
      </c>
      <c r="U557">
        <v>12422.24</v>
      </c>
      <c r="V557">
        <v>2963.3208</v>
      </c>
      <c r="W557">
        <v>3375.3418999999999</v>
      </c>
      <c r="X557">
        <v>3859.7</v>
      </c>
      <c r="Y557">
        <v>6.7280468841548</v>
      </c>
      <c r="Z557">
        <v>6.7404964359239603</v>
      </c>
      <c r="AA557" s="5">
        <v>0.06</v>
      </c>
    </row>
    <row r="558" spans="1:27" x14ac:dyDescent="0.15">
      <c r="A558" s="5">
        <f t="shared" si="16"/>
        <v>2014</v>
      </c>
      <c r="B558">
        <v>3122.3</v>
      </c>
      <c r="C558" s="5">
        <f t="shared" si="14"/>
        <v>16984.307240999999</v>
      </c>
      <c r="D558">
        <v>1.08009</v>
      </c>
      <c r="E558" s="5">
        <f xml:space="preserve"> fred!J289</f>
        <v>318217</v>
      </c>
      <c r="F558" s="5">
        <v>0</v>
      </c>
      <c r="G558" s="5">
        <f xml:space="preserve"> fred!L289</f>
        <v>6.7</v>
      </c>
      <c r="H558" s="7">
        <v>0</v>
      </c>
      <c r="I558" s="5">
        <v>15724.9</v>
      </c>
      <c r="J558">
        <v>3215.5</v>
      </c>
      <c r="K558">
        <v>667.3</v>
      </c>
      <c r="L558" s="5">
        <v>0.05</v>
      </c>
      <c r="M558" s="5">
        <v>1</v>
      </c>
      <c r="N558">
        <v>16370</v>
      </c>
      <c r="O558">
        <v>16001.98</v>
      </c>
      <c r="P558" s="5">
        <f xml:space="preserve"> fred!L289</f>
        <v>6.7</v>
      </c>
      <c r="Q558">
        <v>15724.9</v>
      </c>
      <c r="R558">
        <v>1.08009</v>
      </c>
      <c r="S558">
        <f t="shared" si="15"/>
        <v>16984.307240999999</v>
      </c>
      <c r="T558">
        <v>4914.6000000000004</v>
      </c>
      <c r="U558">
        <v>12598.88</v>
      </c>
      <c r="V558">
        <v>3162.1642999999999</v>
      </c>
      <c r="W558">
        <v>3514.1255000000001</v>
      </c>
      <c r="X558">
        <v>3903.1</v>
      </c>
      <c r="Y558">
        <v>6.7448361485832002</v>
      </c>
      <c r="Z558">
        <v>6.7571677198185096</v>
      </c>
      <c r="AA558" s="5">
        <v>0.05</v>
      </c>
    </row>
    <row r="559" spans="1:27" x14ac:dyDescent="0.15">
      <c r="A559" s="5">
        <f t="shared" si="16"/>
        <v>2014.25</v>
      </c>
      <c r="B559">
        <v>3146.3</v>
      </c>
      <c r="C559" s="5">
        <f t="shared" si="14"/>
        <v>17269.983090000002</v>
      </c>
      <c r="D559">
        <v>1.08606</v>
      </c>
      <c r="E559" s="5">
        <f xml:space="preserve"> fred!J290</f>
        <v>318762</v>
      </c>
      <c r="F559" s="5">
        <v>0</v>
      </c>
      <c r="G559" s="5">
        <f xml:space="preserve"> fred!L290</f>
        <v>6.2</v>
      </c>
      <c r="H559" s="7">
        <v>0</v>
      </c>
      <c r="I559" s="5">
        <v>15901.5</v>
      </c>
      <c r="J559">
        <v>3256.3</v>
      </c>
      <c r="K559">
        <v>683.6001</v>
      </c>
      <c r="L559" s="5">
        <v>0.03</v>
      </c>
      <c r="M559" s="5">
        <v>1</v>
      </c>
      <c r="N559">
        <v>16434</v>
      </c>
      <c r="O559">
        <v>16049.62</v>
      </c>
      <c r="P559" s="5">
        <f xml:space="preserve"> fred!L290</f>
        <v>6.2</v>
      </c>
      <c r="Q559">
        <v>15901.5</v>
      </c>
      <c r="R559">
        <v>1.08606</v>
      </c>
      <c r="S559">
        <f t="shared" si="15"/>
        <v>17269.983090000002</v>
      </c>
      <c r="T559">
        <v>4987.1000000000004</v>
      </c>
      <c r="U559">
        <v>12779.9</v>
      </c>
      <c r="V559">
        <v>3083.2806999999998</v>
      </c>
      <c r="W559">
        <v>3586.5185000000001</v>
      </c>
      <c r="X559">
        <v>3959</v>
      </c>
      <c r="Y559">
        <v>6.7615853197686802</v>
      </c>
      <c r="Z559">
        <v>6.7737985818022102</v>
      </c>
      <c r="AA559" s="5">
        <v>0.03</v>
      </c>
    </row>
    <row r="560" spans="1:27" x14ac:dyDescent="0.15">
      <c r="A560" s="5">
        <f t="shared" si="16"/>
        <v>2014.5</v>
      </c>
      <c r="B560">
        <v>3177.4</v>
      </c>
      <c r="C560" s="5">
        <f t="shared" si="14"/>
        <v>17522.062271999999</v>
      </c>
      <c r="D560">
        <v>1.0904400000000001</v>
      </c>
      <c r="E560" s="5">
        <f xml:space="preserve"> fred!J291</f>
        <v>319424</v>
      </c>
      <c r="F560" s="5">
        <v>0</v>
      </c>
      <c r="G560" s="5">
        <f xml:space="preserve"> fred!L291</f>
        <v>6.1</v>
      </c>
      <c r="H560" s="7">
        <v>0</v>
      </c>
      <c r="I560" s="5">
        <v>16068.8</v>
      </c>
      <c r="J560">
        <v>3293.4</v>
      </c>
      <c r="K560">
        <v>698.5</v>
      </c>
      <c r="L560" s="5">
        <v>0.03</v>
      </c>
      <c r="M560" s="5">
        <v>1</v>
      </c>
      <c r="N560">
        <v>16497</v>
      </c>
      <c r="O560">
        <v>16095.62</v>
      </c>
      <c r="P560" s="5">
        <f xml:space="preserve"> fred!L291</f>
        <v>6.1</v>
      </c>
      <c r="Q560">
        <v>16068.8</v>
      </c>
      <c r="R560">
        <v>1.0904400000000001</v>
      </c>
      <c r="S560">
        <f t="shared" si="15"/>
        <v>17522.062271999999</v>
      </c>
      <c r="T560">
        <v>5031.7</v>
      </c>
      <c r="U560">
        <v>12906.23</v>
      </c>
      <c r="V560">
        <v>3148.5108</v>
      </c>
      <c r="W560">
        <v>3618.8051</v>
      </c>
      <c r="X560">
        <v>4010</v>
      </c>
      <c r="Y560">
        <v>6.7783028792775699</v>
      </c>
      <c r="Z560">
        <v>6.7903975864402604</v>
      </c>
      <c r="AA560" s="5">
        <v>0.03</v>
      </c>
    </row>
    <row r="561" spans="1:27" x14ac:dyDescent="0.15">
      <c r="A561" s="5">
        <f t="shared" si="16"/>
        <v>2014.75</v>
      </c>
      <c r="B561">
        <v>3162.5</v>
      </c>
      <c r="C561" s="5">
        <f t="shared" si="14"/>
        <v>17615.847438000001</v>
      </c>
      <c r="D561">
        <v>1.09067</v>
      </c>
      <c r="E561" s="5">
        <f xml:space="preserve"> fred!J292</f>
        <v>320117</v>
      </c>
      <c r="F561" s="5">
        <v>0</v>
      </c>
      <c r="G561" s="5">
        <f xml:space="preserve"> fred!L292</f>
        <v>5.7</v>
      </c>
      <c r="H561" s="7">
        <v>0</v>
      </c>
      <c r="I561" s="5">
        <v>16151.4</v>
      </c>
      <c r="J561">
        <v>3295.7</v>
      </c>
      <c r="K561">
        <v>676.3</v>
      </c>
      <c r="L561" s="5">
        <v>0.02</v>
      </c>
      <c r="M561" s="5">
        <v>1</v>
      </c>
      <c r="N561">
        <v>16560</v>
      </c>
      <c r="O561">
        <v>16139.85</v>
      </c>
      <c r="P561" s="5">
        <f xml:space="preserve"> fred!L292</f>
        <v>5.7</v>
      </c>
      <c r="Q561">
        <v>16151.4</v>
      </c>
      <c r="R561">
        <v>1.09067</v>
      </c>
      <c r="S561">
        <f t="shared" si="15"/>
        <v>17615.847438000001</v>
      </c>
      <c r="T561">
        <v>5048.3</v>
      </c>
      <c r="U561">
        <v>12993.06</v>
      </c>
      <c r="V561">
        <v>3256.2869000000001</v>
      </c>
      <c r="W561">
        <v>3678.3516</v>
      </c>
      <c r="X561">
        <v>3989.8</v>
      </c>
      <c r="Y561">
        <v>6.7949967470908899</v>
      </c>
      <c r="Z561">
        <v>6.8069727244992597</v>
      </c>
      <c r="AA561" s="5">
        <v>0.02</v>
      </c>
    </row>
    <row r="562" spans="1:27" x14ac:dyDescent="0.15">
      <c r="A562" s="5">
        <f t="shared" si="16"/>
        <v>2015</v>
      </c>
      <c r="B562">
        <v>3149.5</v>
      </c>
      <c r="C562" s="5">
        <f t="shared" si="14"/>
        <v>17649.272526999997</v>
      </c>
      <c r="D562">
        <v>1.0909899999999999</v>
      </c>
      <c r="E562" s="5">
        <f xml:space="preserve"> fred!J293</f>
        <v>320687</v>
      </c>
      <c r="F562" s="5">
        <v>0</v>
      </c>
      <c r="G562" s="5">
        <f xml:space="preserve"> fred!L293</f>
        <v>5.6</v>
      </c>
      <c r="H562" s="7">
        <v>0</v>
      </c>
      <c r="I562" s="5">
        <v>16177.3</v>
      </c>
      <c r="J562">
        <v>3356.5</v>
      </c>
      <c r="K562">
        <v>620.6001</v>
      </c>
      <c r="L562" s="5">
        <v>0.03</v>
      </c>
      <c r="M562" s="5">
        <v>1</v>
      </c>
      <c r="N562">
        <v>16622</v>
      </c>
      <c r="O562">
        <v>16182.44</v>
      </c>
      <c r="P562" s="5">
        <f xml:space="preserve"> fred!L293</f>
        <v>5.6</v>
      </c>
      <c r="Q562">
        <v>16177.3</v>
      </c>
      <c r="R562">
        <v>1.0909899999999999</v>
      </c>
      <c r="S562">
        <f t="shared" si="15"/>
        <v>17649.272526999997</v>
      </c>
      <c r="T562">
        <v>5113</v>
      </c>
      <c r="U562">
        <v>13065.49</v>
      </c>
      <c r="V562">
        <v>3246.5998</v>
      </c>
      <c r="W562">
        <v>3757.0731999999998</v>
      </c>
      <c r="X562">
        <v>3996.3</v>
      </c>
      <c r="Y562">
        <v>6.81167416488677</v>
      </c>
      <c r="Z562">
        <v>6.8235312963482402</v>
      </c>
      <c r="AA562" s="5">
        <v>0.03</v>
      </c>
    </row>
    <row r="563" spans="1:27" x14ac:dyDescent="0.15">
      <c r="A563" s="5">
        <f t="shared" si="16"/>
        <v>2015.25</v>
      </c>
      <c r="B563">
        <v>3179.2</v>
      </c>
      <c r="C563" s="5">
        <f t="shared" si="14"/>
        <v>17913.712464</v>
      </c>
      <c r="D563">
        <v>1.09674</v>
      </c>
      <c r="E563" s="5">
        <f xml:space="preserve"> fred!J294</f>
        <v>321233</v>
      </c>
      <c r="F563" s="5">
        <v>0</v>
      </c>
      <c r="G563" s="5">
        <f xml:space="preserve"> fred!L294</f>
        <v>5.4</v>
      </c>
      <c r="H563" s="7">
        <v>0</v>
      </c>
      <c r="I563" s="5">
        <v>16333.6</v>
      </c>
      <c r="J563">
        <v>3440.4</v>
      </c>
      <c r="K563">
        <v>497.7002</v>
      </c>
      <c r="L563" s="5">
        <v>0.02</v>
      </c>
      <c r="M563" s="5">
        <v>1</v>
      </c>
      <c r="N563">
        <v>16684</v>
      </c>
      <c r="O563">
        <v>16223.33</v>
      </c>
      <c r="P563" s="5">
        <f xml:space="preserve"> fred!L294</f>
        <v>5.4</v>
      </c>
      <c r="Q563">
        <v>16333.6</v>
      </c>
      <c r="R563">
        <v>1.09674</v>
      </c>
      <c r="S563">
        <f t="shared" si="15"/>
        <v>17913.712464</v>
      </c>
      <c r="T563">
        <v>5216</v>
      </c>
      <c r="U563">
        <v>13116.7</v>
      </c>
      <c r="V563">
        <v>3348.1464000000001</v>
      </c>
      <c r="W563">
        <v>3698.9380999999998</v>
      </c>
      <c r="X563">
        <v>3958.1</v>
      </c>
      <c r="Y563">
        <v>6.8283412793465796</v>
      </c>
      <c r="Z563">
        <v>6.8400794953834998</v>
      </c>
      <c r="AA563" s="5">
        <v>0.02</v>
      </c>
    </row>
    <row r="564" spans="1:27" x14ac:dyDescent="0.15">
      <c r="A564" s="5">
        <f t="shared" si="16"/>
        <v>2015.5</v>
      </c>
      <c r="B564">
        <v>3201</v>
      </c>
      <c r="C564" s="5">
        <f t="shared" si="14"/>
        <v>18060.160059999998</v>
      </c>
      <c r="D564">
        <v>1.10029</v>
      </c>
      <c r="E564" s="5">
        <f xml:space="preserve"> fred!J295</f>
        <v>321895</v>
      </c>
      <c r="F564" s="5">
        <v>0</v>
      </c>
      <c r="G564" s="5">
        <f xml:space="preserve"> fred!L295</f>
        <v>5.2</v>
      </c>
      <c r="H564" s="7">
        <v>0</v>
      </c>
      <c r="I564" s="5">
        <v>16414</v>
      </c>
      <c r="J564">
        <v>3468.1</v>
      </c>
      <c r="K564">
        <v>658.2002</v>
      </c>
      <c r="L564" s="5">
        <v>0.04</v>
      </c>
      <c r="M564" s="5">
        <v>1</v>
      </c>
      <c r="N564">
        <v>16746</v>
      </c>
      <c r="O564">
        <v>16262.22</v>
      </c>
      <c r="P564" s="5">
        <f xml:space="preserve"> fred!L295</f>
        <v>5.2</v>
      </c>
      <c r="Q564">
        <v>16414</v>
      </c>
      <c r="R564">
        <v>1.10029</v>
      </c>
      <c r="S564">
        <f t="shared" si="15"/>
        <v>18060.160059999998</v>
      </c>
      <c r="T564">
        <v>5249.2</v>
      </c>
      <c r="X564">
        <v>4145.7</v>
      </c>
      <c r="Y564">
        <v>6.84500302547755</v>
      </c>
      <c r="Z564">
        <v>6.8566222914700301</v>
      </c>
      <c r="AA564" s="5">
        <v>0.04</v>
      </c>
    </row>
    <row r="565" spans="1:27" x14ac:dyDescent="0.15">
      <c r="A565" s="5">
        <f t="shared" si="16"/>
        <v>2015.75</v>
      </c>
      <c r="B565">
        <v>3203.9</v>
      </c>
      <c r="C565" s="5">
        <f t="shared" si="14"/>
        <v>18164.765915999997</v>
      </c>
      <c r="D565">
        <v>1.10286</v>
      </c>
      <c r="E565" s="5">
        <f xml:space="preserve"> fred!J296</f>
        <v>322588</v>
      </c>
      <c r="F565" s="5">
        <v>0</v>
      </c>
      <c r="G565" s="5">
        <f xml:space="preserve"> fred!L296</f>
        <v>5</v>
      </c>
      <c r="H565" s="7">
        <v>0</v>
      </c>
      <c r="I565" s="5">
        <v>16470.599999999999</v>
      </c>
      <c r="J565">
        <v>3461</v>
      </c>
      <c r="K565">
        <v>646.7002</v>
      </c>
      <c r="L565" s="5">
        <v>0.12</v>
      </c>
      <c r="M565" s="5">
        <v>1</v>
      </c>
      <c r="N565">
        <v>16809</v>
      </c>
      <c r="O565">
        <v>16299.34</v>
      </c>
      <c r="P565" s="5">
        <f xml:space="preserve"> fred!L296</f>
        <v>5</v>
      </c>
      <c r="Q565">
        <v>16470.599999999999</v>
      </c>
      <c r="R565">
        <v>1.10286</v>
      </c>
      <c r="S565">
        <f t="shared" si="15"/>
        <v>18164.765915999997</v>
      </c>
      <c r="T565">
        <v>5318.8</v>
      </c>
      <c r="X565">
        <v>4127.7</v>
      </c>
      <c r="Y565">
        <v>6.8616629099456103</v>
      </c>
      <c r="Z565">
        <v>6.8731632143933501</v>
      </c>
      <c r="AA565" s="5">
        <v>0.12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342"/>
  <sheetViews>
    <sheetView topLeftCell="A160" workbookViewId="0">
      <selection activeCell="R15" sqref="R15:R282"/>
    </sheetView>
  </sheetViews>
  <sheetFormatPr baseColWidth="10" defaultColWidth="8.83203125" defaultRowHeight="13" x14ac:dyDescent="0.15"/>
  <cols>
    <col min="1" max="12" width="20.6640625" customWidth="1"/>
    <col min="14" max="15" width="20.6640625" customWidth="1"/>
    <col min="17" max="18" width="20.6640625" customWidth="1"/>
  </cols>
  <sheetData>
    <row r="1" spans="1:18" x14ac:dyDescent="0.15">
      <c r="A1" s="10" t="s">
        <v>20</v>
      </c>
      <c r="B1" s="10" t="s">
        <v>56</v>
      </c>
      <c r="C1" s="10" t="s">
        <v>20</v>
      </c>
      <c r="D1" s="10" t="s">
        <v>27</v>
      </c>
      <c r="E1" s="10" t="s">
        <v>20</v>
      </c>
      <c r="F1" s="10" t="s">
        <v>21</v>
      </c>
      <c r="G1" s="10" t="s">
        <v>20</v>
      </c>
      <c r="H1" s="10" t="s">
        <v>61</v>
      </c>
      <c r="I1" s="10" t="s">
        <v>20</v>
      </c>
      <c r="J1" s="10" t="s">
        <v>69</v>
      </c>
      <c r="K1" s="10" t="s">
        <v>20</v>
      </c>
      <c r="L1" s="10" t="s">
        <v>99</v>
      </c>
      <c r="N1" s="10" t="s">
        <v>20</v>
      </c>
      <c r="O1" s="10" t="s">
        <v>116</v>
      </c>
      <c r="Q1" s="10" t="s">
        <v>20</v>
      </c>
      <c r="R1" s="10" t="s">
        <v>123</v>
      </c>
    </row>
    <row r="2" spans="1:18" x14ac:dyDescent="0.15">
      <c r="A2" s="10" t="s">
        <v>22</v>
      </c>
      <c r="B2" s="10" t="s">
        <v>57</v>
      </c>
      <c r="C2" s="10" t="s">
        <v>22</v>
      </c>
      <c r="D2" s="10" t="s">
        <v>46</v>
      </c>
      <c r="E2" s="10" t="s">
        <v>22</v>
      </c>
      <c r="F2" s="10" t="s">
        <v>23</v>
      </c>
      <c r="G2" s="10" t="s">
        <v>22</v>
      </c>
      <c r="H2" s="10" t="s">
        <v>62</v>
      </c>
      <c r="I2" s="10" t="s">
        <v>22</v>
      </c>
      <c r="J2" s="10" t="s">
        <v>70</v>
      </c>
      <c r="K2" s="10" t="s">
        <v>22</v>
      </c>
      <c r="L2" s="10" t="s">
        <v>100</v>
      </c>
      <c r="N2" s="10" t="s">
        <v>22</v>
      </c>
      <c r="O2" s="10" t="s">
        <v>117</v>
      </c>
      <c r="Q2" s="10" t="s">
        <v>22</v>
      </c>
      <c r="R2" s="10" t="s">
        <v>124</v>
      </c>
    </row>
    <row r="3" spans="1:18" x14ac:dyDescent="0.15">
      <c r="A3" s="10" t="s">
        <v>24</v>
      </c>
      <c r="B3" s="10" t="s">
        <v>25</v>
      </c>
      <c r="C3" s="10" t="s">
        <v>24</v>
      </c>
      <c r="D3" s="10" t="s">
        <v>25</v>
      </c>
      <c r="E3" s="10" t="s">
        <v>24</v>
      </c>
      <c r="F3" s="10" t="s">
        <v>25</v>
      </c>
      <c r="G3" s="10" t="s">
        <v>24</v>
      </c>
      <c r="H3" s="10" t="s">
        <v>25</v>
      </c>
      <c r="I3" s="10" t="s">
        <v>24</v>
      </c>
      <c r="J3" s="10" t="s">
        <v>71</v>
      </c>
      <c r="K3" s="10" t="s">
        <v>24</v>
      </c>
      <c r="L3" s="10" t="s">
        <v>101</v>
      </c>
      <c r="N3" s="10" t="s">
        <v>24</v>
      </c>
      <c r="O3" s="10" t="s">
        <v>118</v>
      </c>
      <c r="Q3" s="10" t="s">
        <v>24</v>
      </c>
      <c r="R3" s="10" t="s">
        <v>125</v>
      </c>
    </row>
    <row r="4" spans="1:18" x14ac:dyDescent="0.15">
      <c r="A4" s="10" t="s">
        <v>26</v>
      </c>
      <c r="B4" s="10" t="s">
        <v>27</v>
      </c>
      <c r="C4" s="10" t="s">
        <v>26</v>
      </c>
      <c r="D4" s="10" t="s">
        <v>27</v>
      </c>
      <c r="E4" s="10" t="s">
        <v>26</v>
      </c>
      <c r="F4" s="10" t="s">
        <v>27</v>
      </c>
      <c r="G4" s="10" t="s">
        <v>26</v>
      </c>
      <c r="H4" s="10" t="s">
        <v>27</v>
      </c>
      <c r="I4" s="10" t="s">
        <v>26</v>
      </c>
      <c r="J4" s="10" t="s">
        <v>72</v>
      </c>
      <c r="K4" s="10" t="s">
        <v>26</v>
      </c>
      <c r="L4" s="10" t="s">
        <v>102</v>
      </c>
      <c r="N4" s="10" t="s">
        <v>26</v>
      </c>
      <c r="O4" s="10" t="s">
        <v>119</v>
      </c>
      <c r="Q4" s="10" t="s">
        <v>26</v>
      </c>
      <c r="R4" s="10" t="s">
        <v>126</v>
      </c>
    </row>
    <row r="5" spans="1:18" x14ac:dyDescent="0.15">
      <c r="A5" s="10" t="s">
        <v>28</v>
      </c>
      <c r="B5" s="10" t="s">
        <v>47</v>
      </c>
      <c r="C5" s="10" t="s">
        <v>28</v>
      </c>
      <c r="D5" s="10" t="s">
        <v>47</v>
      </c>
      <c r="E5" s="10" t="s">
        <v>28</v>
      </c>
      <c r="F5" s="10" t="s">
        <v>29</v>
      </c>
      <c r="G5" s="10" t="s">
        <v>28</v>
      </c>
      <c r="H5" s="10" t="s">
        <v>47</v>
      </c>
      <c r="I5" s="10" t="s">
        <v>28</v>
      </c>
      <c r="J5" s="10" t="s">
        <v>73</v>
      </c>
      <c r="K5" s="10" t="s">
        <v>28</v>
      </c>
      <c r="L5" s="10" t="s">
        <v>29</v>
      </c>
      <c r="N5" s="10" t="s">
        <v>28</v>
      </c>
      <c r="O5" s="10" t="s">
        <v>73</v>
      </c>
      <c r="Q5" s="10" t="s">
        <v>28</v>
      </c>
      <c r="R5" s="10" t="s">
        <v>73</v>
      </c>
    </row>
    <row r="6" spans="1:18" x14ac:dyDescent="0.15">
      <c r="A6" s="10" t="s">
        <v>30</v>
      </c>
      <c r="B6" s="10" t="s">
        <v>31</v>
      </c>
      <c r="C6" s="10" t="s">
        <v>30</v>
      </c>
      <c r="D6" s="10" t="s">
        <v>31</v>
      </c>
      <c r="E6" s="10" t="s">
        <v>30</v>
      </c>
      <c r="F6" s="10" t="s">
        <v>31</v>
      </c>
      <c r="G6" s="10" t="s">
        <v>30</v>
      </c>
      <c r="H6" s="10" t="s">
        <v>31</v>
      </c>
      <c r="I6" s="10" t="s">
        <v>30</v>
      </c>
      <c r="J6" s="10" t="s">
        <v>31</v>
      </c>
      <c r="K6" s="10" t="s">
        <v>30</v>
      </c>
      <c r="L6" s="10" t="s">
        <v>31</v>
      </c>
      <c r="N6" s="10" t="s">
        <v>30</v>
      </c>
      <c r="O6" s="10" t="s">
        <v>31</v>
      </c>
      <c r="Q6" s="10" t="s">
        <v>30</v>
      </c>
      <c r="R6" s="10" t="s">
        <v>31</v>
      </c>
    </row>
    <row r="7" spans="1:18" x14ac:dyDescent="0.15">
      <c r="A7" s="10" t="s">
        <v>32</v>
      </c>
      <c r="B7" s="10" t="s">
        <v>48</v>
      </c>
      <c r="C7" s="10" t="s">
        <v>32</v>
      </c>
      <c r="D7" s="10" t="s">
        <v>48</v>
      </c>
      <c r="E7" s="10" t="s">
        <v>32</v>
      </c>
      <c r="F7" s="10" t="s">
        <v>33</v>
      </c>
      <c r="G7" s="10" t="s">
        <v>32</v>
      </c>
      <c r="H7" s="10" t="s">
        <v>63</v>
      </c>
      <c r="I7" s="10" t="s">
        <v>74</v>
      </c>
      <c r="J7" s="10" t="s">
        <v>75</v>
      </c>
      <c r="K7" s="10" t="s">
        <v>74</v>
      </c>
      <c r="L7" s="10" t="s">
        <v>75</v>
      </c>
      <c r="N7" s="10" t="s">
        <v>74</v>
      </c>
      <c r="O7" s="10" t="s">
        <v>75</v>
      </c>
      <c r="Q7" s="10" t="s">
        <v>32</v>
      </c>
      <c r="R7" s="10" t="s">
        <v>63</v>
      </c>
    </row>
    <row r="8" spans="1:18" x14ac:dyDescent="0.15">
      <c r="A8" s="10" t="s">
        <v>34</v>
      </c>
      <c r="B8" s="10" t="s">
        <v>35</v>
      </c>
      <c r="C8" s="10" t="s">
        <v>34</v>
      </c>
      <c r="D8" s="10" t="s">
        <v>35</v>
      </c>
      <c r="E8" s="10" t="s">
        <v>34</v>
      </c>
      <c r="F8" s="10" t="s">
        <v>35</v>
      </c>
      <c r="G8" s="10" t="s">
        <v>34</v>
      </c>
      <c r="H8" s="10" t="s">
        <v>35</v>
      </c>
      <c r="I8" s="10" t="s">
        <v>32</v>
      </c>
      <c r="J8" s="10" t="s">
        <v>76</v>
      </c>
      <c r="K8" s="10" t="s">
        <v>32</v>
      </c>
      <c r="L8" s="10" t="s">
        <v>103</v>
      </c>
      <c r="N8" s="10" t="s">
        <v>32</v>
      </c>
      <c r="O8" s="10" t="s">
        <v>103</v>
      </c>
      <c r="Q8" s="10" t="s">
        <v>34</v>
      </c>
      <c r="R8" s="10" t="s">
        <v>127</v>
      </c>
    </row>
    <row r="9" spans="1:18" x14ac:dyDescent="0.15">
      <c r="A9" s="10" t="s">
        <v>36</v>
      </c>
      <c r="B9" s="10" t="s">
        <v>37</v>
      </c>
      <c r="C9" s="10" t="s">
        <v>36</v>
      </c>
      <c r="D9" s="10" t="s">
        <v>37</v>
      </c>
      <c r="E9" s="10" t="s">
        <v>36</v>
      </c>
      <c r="F9" s="10" t="s">
        <v>37</v>
      </c>
      <c r="G9" s="10" t="s">
        <v>36</v>
      </c>
      <c r="H9" s="10" t="s">
        <v>37</v>
      </c>
      <c r="I9" s="10" t="s">
        <v>34</v>
      </c>
      <c r="J9" s="10" t="s">
        <v>77</v>
      </c>
      <c r="K9" s="10" t="s">
        <v>34</v>
      </c>
      <c r="L9" s="10" t="s">
        <v>104</v>
      </c>
      <c r="N9" s="10" t="s">
        <v>34</v>
      </c>
      <c r="O9" s="10" t="s">
        <v>120</v>
      </c>
      <c r="Q9" s="10" t="s">
        <v>36</v>
      </c>
      <c r="R9" s="10" t="s">
        <v>128</v>
      </c>
    </row>
    <row r="10" spans="1:18" x14ac:dyDescent="0.15">
      <c r="A10" s="10" t="s">
        <v>38</v>
      </c>
      <c r="B10" s="10" t="s">
        <v>58</v>
      </c>
      <c r="C10" s="10" t="s">
        <v>38</v>
      </c>
      <c r="D10" s="10" t="s">
        <v>49</v>
      </c>
      <c r="E10" s="10" t="s">
        <v>38</v>
      </c>
      <c r="F10" s="10" t="s">
        <v>39</v>
      </c>
      <c r="G10" s="10" t="s">
        <v>38</v>
      </c>
      <c r="H10" s="10" t="s">
        <v>64</v>
      </c>
      <c r="I10" s="10" t="s">
        <v>36</v>
      </c>
      <c r="J10" s="10" t="s">
        <v>78</v>
      </c>
      <c r="K10" s="10" t="s">
        <v>36</v>
      </c>
      <c r="L10" s="10" t="s">
        <v>105</v>
      </c>
      <c r="N10" s="10" t="s">
        <v>36</v>
      </c>
      <c r="O10" s="10" t="s">
        <v>121</v>
      </c>
      <c r="Q10" s="10" t="s">
        <v>38</v>
      </c>
      <c r="R10" s="10" t="s">
        <v>129</v>
      </c>
    </row>
    <row r="11" spans="1:18" x14ac:dyDescent="0.15">
      <c r="B11" s="10" t="s">
        <v>40</v>
      </c>
      <c r="D11" s="10" t="s">
        <v>40</v>
      </c>
      <c r="F11" s="10" t="s">
        <v>40</v>
      </c>
      <c r="H11" s="10" t="s">
        <v>40</v>
      </c>
      <c r="I11" s="10" t="s">
        <v>38</v>
      </c>
      <c r="J11" s="10" t="s">
        <v>79</v>
      </c>
      <c r="K11" s="10" t="s">
        <v>38</v>
      </c>
      <c r="L11" s="10" t="s">
        <v>106</v>
      </c>
      <c r="N11" s="10" t="s">
        <v>38</v>
      </c>
      <c r="O11" s="10" t="s">
        <v>122</v>
      </c>
      <c r="R11" s="10" t="s">
        <v>130</v>
      </c>
    </row>
    <row r="12" spans="1:18" x14ac:dyDescent="0.15">
      <c r="B12" s="10" t="s">
        <v>59</v>
      </c>
      <c r="D12" s="10" t="s">
        <v>50</v>
      </c>
      <c r="F12" s="10" t="s">
        <v>41</v>
      </c>
      <c r="H12" s="10" t="s">
        <v>65</v>
      </c>
      <c r="J12" s="10" t="s">
        <v>80</v>
      </c>
      <c r="L12" s="10" t="s">
        <v>107</v>
      </c>
      <c r="R12" s="10" t="s">
        <v>131</v>
      </c>
    </row>
    <row r="13" spans="1:18" x14ac:dyDescent="0.15">
      <c r="B13" s="10" t="s">
        <v>60</v>
      </c>
      <c r="D13" s="10" t="s">
        <v>51</v>
      </c>
      <c r="F13" s="10" t="s">
        <v>42</v>
      </c>
      <c r="H13" s="10" t="s">
        <v>66</v>
      </c>
      <c r="J13" s="10" t="s">
        <v>81</v>
      </c>
      <c r="L13" s="10" t="s">
        <v>108</v>
      </c>
      <c r="N13" s="10" t="s">
        <v>44</v>
      </c>
      <c r="O13" s="10" t="s">
        <v>45</v>
      </c>
    </row>
    <row r="14" spans="1:18" x14ac:dyDescent="0.15">
      <c r="B14" s="10"/>
      <c r="D14" s="10" t="s">
        <v>52</v>
      </c>
      <c r="F14" s="10" t="s">
        <v>43</v>
      </c>
      <c r="H14" s="10" t="s">
        <v>67</v>
      </c>
      <c r="J14" s="10" t="s">
        <v>82</v>
      </c>
      <c r="L14" s="10" t="s">
        <v>109</v>
      </c>
      <c r="N14" s="11">
        <v>12420</v>
      </c>
      <c r="O14" s="5">
        <v>0.53</v>
      </c>
      <c r="Q14" s="10" t="s">
        <v>44</v>
      </c>
      <c r="R14" s="10" t="s">
        <v>45</v>
      </c>
    </row>
    <row r="15" spans="1:18" x14ac:dyDescent="0.15">
      <c r="B15" s="10"/>
      <c r="D15" s="10" t="s">
        <v>53</v>
      </c>
      <c r="F15" s="10"/>
      <c r="H15" s="10"/>
      <c r="J15" s="10" t="s">
        <v>83</v>
      </c>
      <c r="L15" s="10" t="s">
        <v>110</v>
      </c>
      <c r="N15" s="11">
        <v>12510</v>
      </c>
      <c r="O15" s="5">
        <v>0.15</v>
      </c>
      <c r="Q15" s="11">
        <v>17899</v>
      </c>
      <c r="R15" s="12">
        <v>2025</v>
      </c>
    </row>
    <row r="16" spans="1:18" x14ac:dyDescent="0.15">
      <c r="B16" s="10"/>
      <c r="D16" s="10" t="s">
        <v>54</v>
      </c>
      <c r="F16" s="10"/>
      <c r="H16" s="10" t="s">
        <v>53</v>
      </c>
      <c r="J16" s="10" t="s">
        <v>84</v>
      </c>
      <c r="L16" s="10" t="s">
        <v>111</v>
      </c>
      <c r="N16" s="11">
        <v>12601</v>
      </c>
      <c r="O16" s="5">
        <v>0.18</v>
      </c>
      <c r="Q16" s="11">
        <v>17989</v>
      </c>
      <c r="R16" s="12">
        <v>2048</v>
      </c>
    </row>
    <row r="17" spans="1:18" x14ac:dyDescent="0.15">
      <c r="B17" s="10"/>
      <c r="D17" s="10" t="s">
        <v>55</v>
      </c>
      <c r="F17" s="10"/>
      <c r="H17" s="10" t="s">
        <v>68</v>
      </c>
      <c r="J17" s="10" t="s">
        <v>85</v>
      </c>
      <c r="L17" s="10" t="s">
        <v>40</v>
      </c>
      <c r="N17" s="11">
        <v>12693</v>
      </c>
      <c r="O17" s="5">
        <v>0.25</v>
      </c>
      <c r="Q17" s="11">
        <v>18080</v>
      </c>
      <c r="R17" s="12">
        <v>2071</v>
      </c>
    </row>
    <row r="18" spans="1:18" x14ac:dyDescent="0.15">
      <c r="B18" s="10"/>
      <c r="D18" s="10" t="s">
        <v>43</v>
      </c>
      <c r="F18" s="10"/>
      <c r="H18" s="10" t="s">
        <v>55</v>
      </c>
      <c r="J18" s="10" t="s">
        <v>86</v>
      </c>
      <c r="L18" s="10" t="s">
        <v>112</v>
      </c>
      <c r="N18" s="11">
        <v>12785</v>
      </c>
      <c r="O18" s="5">
        <v>0.18</v>
      </c>
      <c r="Q18" s="11">
        <v>18172</v>
      </c>
      <c r="R18" s="12">
        <v>2095</v>
      </c>
    </row>
    <row r="19" spans="1:18" x14ac:dyDescent="0.15">
      <c r="F19" s="10"/>
      <c r="H19" s="10" t="s">
        <v>43</v>
      </c>
      <c r="J19" s="10" t="s">
        <v>87</v>
      </c>
      <c r="L19" s="10" t="s">
        <v>113</v>
      </c>
      <c r="N19" s="11">
        <v>12875</v>
      </c>
      <c r="O19" s="5">
        <v>0.15</v>
      </c>
      <c r="Q19" s="11">
        <v>18264</v>
      </c>
      <c r="R19" s="12">
        <v>2119</v>
      </c>
    </row>
    <row r="20" spans="1:18" x14ac:dyDescent="0.15">
      <c r="A20" s="10" t="s">
        <v>44</v>
      </c>
      <c r="B20" s="10" t="s">
        <v>45</v>
      </c>
      <c r="C20" s="10" t="s">
        <v>44</v>
      </c>
      <c r="D20" s="10" t="s">
        <v>45</v>
      </c>
      <c r="E20" s="10" t="s">
        <v>44</v>
      </c>
      <c r="F20" s="10" t="s">
        <v>45</v>
      </c>
      <c r="G20" s="10" t="s">
        <v>44</v>
      </c>
      <c r="H20" s="10" t="s">
        <v>45</v>
      </c>
      <c r="J20" s="10" t="s">
        <v>88</v>
      </c>
      <c r="L20" s="10" t="s">
        <v>40</v>
      </c>
      <c r="N20" s="11">
        <v>12966</v>
      </c>
      <c r="O20" s="5">
        <v>0.17</v>
      </c>
      <c r="Q20" s="11">
        <v>18354</v>
      </c>
      <c r="R20" s="12">
        <v>2144</v>
      </c>
    </row>
    <row r="21" spans="1:18" x14ac:dyDescent="0.15">
      <c r="A21" s="11">
        <v>17168</v>
      </c>
      <c r="B21" s="8">
        <v>40.1</v>
      </c>
      <c r="C21" s="11">
        <v>17168</v>
      </c>
      <c r="D21" s="8">
        <v>243.1</v>
      </c>
      <c r="E21" s="11">
        <v>17168</v>
      </c>
      <c r="F21" s="7">
        <v>12.566000000000001</v>
      </c>
      <c r="G21" s="11">
        <v>17168</v>
      </c>
      <c r="H21" s="8">
        <v>1934.5</v>
      </c>
      <c r="J21" s="10" t="s">
        <v>89</v>
      </c>
      <c r="L21" s="10" t="s">
        <v>114</v>
      </c>
      <c r="N21" s="11">
        <v>13058</v>
      </c>
      <c r="O21" s="5">
        <v>0.17</v>
      </c>
      <c r="Q21" s="11">
        <v>18445</v>
      </c>
      <c r="R21" s="12">
        <v>2170</v>
      </c>
    </row>
    <row r="22" spans="1:18" x14ac:dyDescent="0.15">
      <c r="A22" s="11">
        <v>17258</v>
      </c>
      <c r="B22" s="8">
        <v>40.299999999999997</v>
      </c>
      <c r="C22" s="11">
        <v>17258</v>
      </c>
      <c r="D22" s="8">
        <v>246.3</v>
      </c>
      <c r="E22" s="11">
        <v>17258</v>
      </c>
      <c r="F22" s="7">
        <v>12.744999999999999</v>
      </c>
      <c r="G22" s="11">
        <v>17258</v>
      </c>
      <c r="H22" s="8">
        <v>1932.3</v>
      </c>
      <c r="J22" s="10" t="s">
        <v>90</v>
      </c>
      <c r="L22" s="10"/>
      <c r="N22" s="11">
        <v>13150</v>
      </c>
      <c r="O22" s="5">
        <v>0.2</v>
      </c>
      <c r="Q22" s="11">
        <v>18537</v>
      </c>
      <c r="R22" s="12">
        <v>2197</v>
      </c>
    </row>
    <row r="23" spans="1:18" x14ac:dyDescent="0.15">
      <c r="A23" s="11">
        <v>17349</v>
      </c>
      <c r="B23" s="8">
        <v>39.799999999999997</v>
      </c>
      <c r="C23" s="11">
        <v>17349</v>
      </c>
      <c r="D23" s="8">
        <v>250.1</v>
      </c>
      <c r="E23" s="11">
        <v>17349</v>
      </c>
      <c r="F23" s="7">
        <v>12.957000000000001</v>
      </c>
      <c r="G23" s="11">
        <v>17349</v>
      </c>
      <c r="H23" s="8">
        <v>1930.3</v>
      </c>
      <c r="J23" s="10" t="s">
        <v>91</v>
      </c>
      <c r="L23" s="10" t="s">
        <v>115</v>
      </c>
      <c r="N23" s="11">
        <v>13241</v>
      </c>
      <c r="O23" s="5">
        <v>0.2</v>
      </c>
      <c r="Q23" s="11">
        <v>18629</v>
      </c>
      <c r="R23" s="12">
        <v>2225</v>
      </c>
    </row>
    <row r="24" spans="1:18" x14ac:dyDescent="0.15">
      <c r="A24" s="11">
        <v>17441</v>
      </c>
      <c r="B24" s="8">
        <v>40</v>
      </c>
      <c r="C24" s="11">
        <v>17441</v>
      </c>
      <c r="D24" s="8">
        <v>260.3</v>
      </c>
      <c r="E24" s="11">
        <v>17441</v>
      </c>
      <c r="F24" s="7">
        <v>13.276</v>
      </c>
      <c r="G24" s="11">
        <v>17441</v>
      </c>
      <c r="H24" s="8">
        <v>1960.7</v>
      </c>
      <c r="J24" s="10" t="s">
        <v>92</v>
      </c>
      <c r="K24" s="10" t="s">
        <v>44</v>
      </c>
      <c r="L24" s="10" t="s">
        <v>45</v>
      </c>
      <c r="N24" s="11">
        <v>13332</v>
      </c>
      <c r="O24" s="5">
        <v>0.17</v>
      </c>
      <c r="Q24" s="11">
        <v>18719</v>
      </c>
      <c r="R24" s="12">
        <v>2254</v>
      </c>
    </row>
    <row r="25" spans="1:18" x14ac:dyDescent="0.15">
      <c r="A25" s="11">
        <v>17533</v>
      </c>
      <c r="B25" s="8">
        <v>41.2</v>
      </c>
      <c r="C25" s="11">
        <v>17533</v>
      </c>
      <c r="D25" s="8">
        <v>266.2</v>
      </c>
      <c r="E25" s="11">
        <v>17533</v>
      </c>
      <c r="F25" s="7">
        <v>13.379</v>
      </c>
      <c r="G25" s="11">
        <v>17533</v>
      </c>
      <c r="H25" s="8">
        <v>1989.5</v>
      </c>
      <c r="J25" s="10" t="s">
        <v>93</v>
      </c>
      <c r="K25" s="11">
        <v>17533</v>
      </c>
      <c r="L25" s="8">
        <v>3.7</v>
      </c>
      <c r="N25" s="11">
        <v>13424</v>
      </c>
      <c r="O25" s="5">
        <v>0.12</v>
      </c>
      <c r="Q25" s="11">
        <v>18810</v>
      </c>
      <c r="R25" s="12">
        <v>2284</v>
      </c>
    </row>
    <row r="26" spans="1:18" x14ac:dyDescent="0.15">
      <c r="A26" s="11">
        <v>17624</v>
      </c>
      <c r="B26" s="8">
        <v>43.1</v>
      </c>
      <c r="C26" s="11">
        <v>17624</v>
      </c>
      <c r="D26" s="8">
        <v>272.89999999999998</v>
      </c>
      <c r="E26" s="11">
        <v>17624</v>
      </c>
      <c r="F26" s="7">
        <v>13.497</v>
      </c>
      <c r="G26" s="11">
        <v>17624</v>
      </c>
      <c r="H26" s="8">
        <v>2021.9</v>
      </c>
      <c r="J26" s="10" t="s">
        <v>94</v>
      </c>
      <c r="K26" s="11">
        <v>17624</v>
      </c>
      <c r="L26" s="8">
        <v>3.7</v>
      </c>
      <c r="N26" s="11">
        <v>13516</v>
      </c>
      <c r="O26" s="5">
        <v>0.23</v>
      </c>
      <c r="Q26" s="11">
        <v>18902</v>
      </c>
      <c r="R26" s="12">
        <v>2314</v>
      </c>
    </row>
    <row r="27" spans="1:18" x14ac:dyDescent="0.15">
      <c r="A27" s="11">
        <v>17715</v>
      </c>
      <c r="B27" s="8">
        <v>44.8</v>
      </c>
      <c r="C27" s="11">
        <v>17715</v>
      </c>
      <c r="D27" s="8">
        <v>279.5</v>
      </c>
      <c r="E27" s="11">
        <v>17715</v>
      </c>
      <c r="F27" s="7">
        <v>13.747</v>
      </c>
      <c r="G27" s="11">
        <v>17715</v>
      </c>
      <c r="H27" s="8">
        <v>2033.2</v>
      </c>
      <c r="J27" s="10" t="s">
        <v>95</v>
      </c>
      <c r="K27" s="11">
        <v>17715</v>
      </c>
      <c r="L27" s="8">
        <v>3.8</v>
      </c>
      <c r="N27" s="11">
        <v>13606</v>
      </c>
      <c r="O27" s="5">
        <v>0.44</v>
      </c>
      <c r="Q27" s="11">
        <v>18994</v>
      </c>
      <c r="R27" s="12">
        <v>2343</v>
      </c>
    </row>
    <row r="28" spans="1:18" x14ac:dyDescent="0.15">
      <c r="A28" s="11">
        <v>17807</v>
      </c>
      <c r="B28" s="8">
        <v>46.8</v>
      </c>
      <c r="C28" s="11">
        <v>17807</v>
      </c>
      <c r="D28" s="8">
        <v>280.7</v>
      </c>
      <c r="E28" s="11">
        <v>17807</v>
      </c>
      <c r="F28" s="7">
        <v>13.789</v>
      </c>
      <c r="G28" s="11">
        <v>17807</v>
      </c>
      <c r="H28" s="8">
        <v>2035.3</v>
      </c>
      <c r="J28" s="10" t="s">
        <v>96</v>
      </c>
      <c r="K28" s="11">
        <v>17807</v>
      </c>
      <c r="L28" s="8">
        <v>3.8</v>
      </c>
      <c r="N28" s="11">
        <v>13697</v>
      </c>
      <c r="O28" s="5">
        <v>0.28999999999999998</v>
      </c>
      <c r="Q28" s="11">
        <v>19085</v>
      </c>
      <c r="R28" s="12">
        <v>2373</v>
      </c>
    </row>
    <row r="29" spans="1:18" x14ac:dyDescent="0.15">
      <c r="A29" s="11">
        <v>17899</v>
      </c>
      <c r="B29" s="8">
        <v>48.8</v>
      </c>
      <c r="C29" s="11">
        <v>17899</v>
      </c>
      <c r="D29" s="8">
        <v>275.39999999999998</v>
      </c>
      <c r="E29" s="11">
        <v>17899</v>
      </c>
      <c r="F29" s="7">
        <v>13.717000000000001</v>
      </c>
      <c r="G29" s="11">
        <v>17899</v>
      </c>
      <c r="H29" s="8">
        <v>2007.5</v>
      </c>
      <c r="J29" s="10" t="s">
        <v>97</v>
      </c>
      <c r="K29" s="11">
        <v>17899</v>
      </c>
      <c r="L29" s="8">
        <v>4.7</v>
      </c>
      <c r="N29" s="11">
        <v>13789</v>
      </c>
      <c r="O29" s="5">
        <v>0.13</v>
      </c>
      <c r="Q29" s="11">
        <v>19176</v>
      </c>
      <c r="R29" s="12">
        <v>2401</v>
      </c>
    </row>
    <row r="30" spans="1:18" x14ac:dyDescent="0.15">
      <c r="A30" s="11">
        <v>17989</v>
      </c>
      <c r="B30" s="8">
        <v>50.6</v>
      </c>
      <c r="C30" s="11">
        <v>17989</v>
      </c>
      <c r="D30" s="8">
        <v>271.7</v>
      </c>
      <c r="E30" s="11">
        <v>17989</v>
      </c>
      <c r="F30" s="7">
        <v>13.579000000000001</v>
      </c>
      <c r="G30" s="11">
        <v>17989</v>
      </c>
      <c r="H30" s="8">
        <v>2000.8</v>
      </c>
      <c r="J30" s="10" t="s">
        <v>98</v>
      </c>
      <c r="K30" s="11">
        <v>17989</v>
      </c>
      <c r="L30" s="8">
        <v>5.9</v>
      </c>
      <c r="N30" s="11">
        <v>13881</v>
      </c>
      <c r="O30" s="5">
        <v>0.09</v>
      </c>
      <c r="Q30" s="11">
        <v>19268</v>
      </c>
      <c r="R30" s="12">
        <v>2429</v>
      </c>
    </row>
    <row r="31" spans="1:18" x14ac:dyDescent="0.15">
      <c r="A31" s="11">
        <v>18080</v>
      </c>
      <c r="B31" s="8">
        <v>50.6</v>
      </c>
      <c r="C31" s="11">
        <v>18080</v>
      </c>
      <c r="D31" s="8">
        <v>273.3</v>
      </c>
      <c r="E31" s="11">
        <v>18080</v>
      </c>
      <c r="F31" s="7">
        <v>13.509</v>
      </c>
      <c r="G31" s="11">
        <v>18080</v>
      </c>
      <c r="H31" s="8">
        <v>2022.8</v>
      </c>
      <c r="J31" s="10"/>
      <c r="K31" s="11">
        <v>18080</v>
      </c>
      <c r="L31" s="8">
        <v>6.7</v>
      </c>
      <c r="N31" s="11">
        <v>13971</v>
      </c>
      <c r="O31" s="5">
        <v>0.06</v>
      </c>
      <c r="Q31" s="11">
        <v>19360</v>
      </c>
      <c r="R31" s="12">
        <v>2455</v>
      </c>
    </row>
    <row r="32" spans="1:18" x14ac:dyDescent="0.15">
      <c r="A32" s="11">
        <v>18172</v>
      </c>
      <c r="B32" s="8">
        <v>50.1</v>
      </c>
      <c r="C32" s="11">
        <v>18172</v>
      </c>
      <c r="D32" s="8">
        <v>271</v>
      </c>
      <c r="E32" s="11">
        <v>18172</v>
      </c>
      <c r="F32" s="7">
        <v>13.518000000000001</v>
      </c>
      <c r="G32" s="11">
        <v>18172</v>
      </c>
      <c r="H32" s="8">
        <v>2004.7</v>
      </c>
      <c r="J32" s="10"/>
      <c r="K32" s="11">
        <v>18172</v>
      </c>
      <c r="L32" s="8">
        <v>7</v>
      </c>
      <c r="N32" s="11">
        <v>14062</v>
      </c>
      <c r="O32" s="5">
        <v>7.0000000000000007E-2</v>
      </c>
      <c r="Q32" s="11">
        <v>19450</v>
      </c>
      <c r="R32" s="12">
        <v>2479</v>
      </c>
    </row>
    <row r="33" spans="1:18" x14ac:dyDescent="0.15">
      <c r="A33" s="11">
        <v>18264</v>
      </c>
      <c r="B33" s="8">
        <v>49.2</v>
      </c>
      <c r="C33" s="11">
        <v>18264</v>
      </c>
      <c r="D33" s="8">
        <v>281.2</v>
      </c>
      <c r="E33" s="11">
        <v>18264</v>
      </c>
      <c r="F33" s="7">
        <v>13.49</v>
      </c>
      <c r="G33" s="11">
        <v>18264</v>
      </c>
      <c r="H33" s="8">
        <v>2084.6</v>
      </c>
      <c r="J33" s="10"/>
      <c r="K33" s="11">
        <v>18264</v>
      </c>
      <c r="L33" s="8">
        <v>6.4</v>
      </c>
      <c r="N33" s="11">
        <v>14154</v>
      </c>
      <c r="O33" s="5">
        <v>0.04</v>
      </c>
      <c r="Q33" s="11">
        <v>19541</v>
      </c>
      <c r="R33" s="12">
        <v>2502</v>
      </c>
    </row>
    <row r="34" spans="1:18" x14ac:dyDescent="0.15">
      <c r="A34" s="11">
        <v>18354</v>
      </c>
      <c r="B34" s="8">
        <v>49.9</v>
      </c>
      <c r="C34" s="11">
        <v>18354</v>
      </c>
      <c r="D34" s="8">
        <v>290.7</v>
      </c>
      <c r="E34" s="11">
        <v>18354</v>
      </c>
      <c r="F34" s="7">
        <v>13.538</v>
      </c>
      <c r="G34" s="11">
        <v>18354</v>
      </c>
      <c r="H34" s="8">
        <v>2147.6</v>
      </c>
      <c r="J34" s="10"/>
      <c r="K34" s="11">
        <v>18354</v>
      </c>
      <c r="L34" s="8">
        <v>5.6</v>
      </c>
      <c r="N34" s="11">
        <v>14246</v>
      </c>
      <c r="O34" s="5">
        <v>0.03</v>
      </c>
      <c r="Q34" s="11">
        <v>19633</v>
      </c>
      <c r="R34" s="12">
        <v>2524</v>
      </c>
    </row>
    <row r="35" spans="1:18" x14ac:dyDescent="0.15">
      <c r="A35" s="11">
        <v>18445</v>
      </c>
      <c r="B35" s="8">
        <v>50</v>
      </c>
      <c r="C35" s="11">
        <v>18445</v>
      </c>
      <c r="D35" s="8">
        <v>308.5</v>
      </c>
      <c r="E35" s="11">
        <v>18445</v>
      </c>
      <c r="F35" s="7">
        <v>13.832000000000001</v>
      </c>
      <c r="G35" s="11">
        <v>18445</v>
      </c>
      <c r="H35" s="8">
        <v>2230.4</v>
      </c>
      <c r="J35" s="10"/>
      <c r="K35" s="11">
        <v>18445</v>
      </c>
      <c r="L35" s="8">
        <v>4.5999999999999996</v>
      </c>
      <c r="N35" s="11">
        <v>14336</v>
      </c>
      <c r="O35" s="5">
        <v>0.03</v>
      </c>
      <c r="Q35" s="11">
        <v>19725</v>
      </c>
      <c r="R35" s="12">
        <v>2545</v>
      </c>
    </row>
    <row r="36" spans="1:18" x14ac:dyDescent="0.15">
      <c r="A36" s="11">
        <v>18537</v>
      </c>
      <c r="B36" s="8">
        <v>53.9</v>
      </c>
      <c r="C36" s="11">
        <v>18537</v>
      </c>
      <c r="D36" s="8">
        <v>320.3</v>
      </c>
      <c r="E36" s="11">
        <v>18537</v>
      </c>
      <c r="F36" s="7">
        <v>14.09</v>
      </c>
      <c r="G36" s="11">
        <v>18537</v>
      </c>
      <c r="H36" s="8">
        <v>2273.4</v>
      </c>
      <c r="J36" s="10"/>
      <c r="K36" s="11">
        <v>18537</v>
      </c>
      <c r="L36" s="8">
        <v>4.2</v>
      </c>
      <c r="N36" s="11">
        <v>14427</v>
      </c>
      <c r="O36" s="5">
        <v>0.08</v>
      </c>
      <c r="Q36" s="11">
        <v>19815</v>
      </c>
      <c r="R36" s="12">
        <v>2564</v>
      </c>
    </row>
    <row r="37" spans="1:18" x14ac:dyDescent="0.15">
      <c r="A37" s="11">
        <v>18629</v>
      </c>
      <c r="B37" s="8">
        <v>62.3</v>
      </c>
      <c r="C37" s="11">
        <v>18629</v>
      </c>
      <c r="D37" s="8">
        <v>336.4</v>
      </c>
      <c r="E37" s="11">
        <v>18629</v>
      </c>
      <c r="F37" s="7">
        <v>14.596</v>
      </c>
      <c r="G37" s="11">
        <v>18629</v>
      </c>
      <c r="H37" s="8">
        <v>2304.5</v>
      </c>
      <c r="J37" s="10"/>
      <c r="K37" s="11">
        <v>18629</v>
      </c>
      <c r="L37" s="8">
        <v>3.5</v>
      </c>
      <c r="N37" s="11">
        <v>14519</v>
      </c>
      <c r="O37" s="5">
        <v>0.05</v>
      </c>
      <c r="Q37" s="11">
        <v>19906</v>
      </c>
      <c r="R37" s="12">
        <v>2584</v>
      </c>
    </row>
    <row r="38" spans="1:18" x14ac:dyDescent="0.15">
      <c r="A38" s="11">
        <v>18719</v>
      </c>
      <c r="B38" s="8">
        <v>70</v>
      </c>
      <c r="C38" s="11">
        <v>18719</v>
      </c>
      <c r="D38" s="8">
        <v>344.5</v>
      </c>
      <c r="E38" s="11">
        <v>18719</v>
      </c>
      <c r="F38" s="7">
        <v>14.692</v>
      </c>
      <c r="G38" s="11">
        <v>18719</v>
      </c>
      <c r="H38" s="8">
        <v>2344.5</v>
      </c>
      <c r="J38" s="10"/>
      <c r="K38" s="11">
        <v>18719</v>
      </c>
      <c r="L38" s="8">
        <v>3.1</v>
      </c>
      <c r="N38" s="11">
        <v>14611</v>
      </c>
      <c r="O38" s="5">
        <v>0.02</v>
      </c>
      <c r="Q38" s="11">
        <v>19998</v>
      </c>
      <c r="R38" s="12">
        <v>2603</v>
      </c>
    </row>
    <row r="39" spans="1:18" x14ac:dyDescent="0.15">
      <c r="A39" s="11">
        <v>18810</v>
      </c>
      <c r="B39" s="8">
        <v>78.3</v>
      </c>
      <c r="C39" s="11">
        <v>18810</v>
      </c>
      <c r="D39" s="8">
        <v>351.8</v>
      </c>
      <c r="E39" s="11">
        <v>18810</v>
      </c>
      <c r="F39" s="7">
        <v>14.701000000000001</v>
      </c>
      <c r="G39" s="11">
        <v>18810</v>
      </c>
      <c r="H39" s="8">
        <v>2392.8000000000002</v>
      </c>
      <c r="K39" s="11">
        <v>18810</v>
      </c>
      <c r="L39" s="8">
        <v>3.2</v>
      </c>
      <c r="N39" s="11">
        <v>14702</v>
      </c>
      <c r="O39" s="5">
        <v>0.06</v>
      </c>
      <c r="Q39" s="11">
        <v>20090</v>
      </c>
      <c r="R39" s="12">
        <v>2622</v>
      </c>
    </row>
    <row r="40" spans="1:18" x14ac:dyDescent="0.15">
      <c r="A40" s="11">
        <v>18902</v>
      </c>
      <c r="B40" s="8">
        <v>83.6</v>
      </c>
      <c r="C40" s="11">
        <v>18902</v>
      </c>
      <c r="D40" s="8">
        <v>356.6</v>
      </c>
      <c r="E40" s="11">
        <v>18902</v>
      </c>
      <c r="F40" s="7">
        <v>14.869</v>
      </c>
      <c r="G40" s="11">
        <v>18902</v>
      </c>
      <c r="H40" s="8">
        <v>2398.1</v>
      </c>
      <c r="I40" s="10" t="s">
        <v>44</v>
      </c>
      <c r="J40" s="10" t="s">
        <v>45</v>
      </c>
      <c r="K40" s="11">
        <v>18902</v>
      </c>
      <c r="L40" s="8">
        <v>3.4</v>
      </c>
      <c r="N40" s="11">
        <v>14793</v>
      </c>
      <c r="O40" s="5">
        <v>0.05</v>
      </c>
      <c r="Q40" s="11">
        <v>20180</v>
      </c>
      <c r="R40" s="12">
        <v>2642</v>
      </c>
    </row>
    <row r="41" spans="1:18" x14ac:dyDescent="0.15">
      <c r="A41" s="11">
        <v>18994</v>
      </c>
      <c r="B41" s="8">
        <v>85.3</v>
      </c>
      <c r="C41" s="11">
        <v>18994</v>
      </c>
      <c r="D41" s="8">
        <v>360.2</v>
      </c>
      <c r="E41" s="11">
        <v>18994</v>
      </c>
      <c r="F41" s="7">
        <v>14.863</v>
      </c>
      <c r="G41" s="11">
        <v>18994</v>
      </c>
      <c r="H41" s="8">
        <v>2423.5</v>
      </c>
      <c r="I41" s="11">
        <v>18994</v>
      </c>
      <c r="J41" s="12">
        <v>156522</v>
      </c>
      <c r="K41" s="11">
        <v>18994</v>
      </c>
      <c r="L41" s="8">
        <v>3.1</v>
      </c>
      <c r="N41" s="11">
        <v>14885</v>
      </c>
      <c r="O41" s="5">
        <v>0.02</v>
      </c>
      <c r="Q41" s="11">
        <v>20271</v>
      </c>
      <c r="R41" s="12">
        <v>2662</v>
      </c>
    </row>
    <row r="42" spans="1:18" x14ac:dyDescent="0.15">
      <c r="A42" s="11">
        <v>19085</v>
      </c>
      <c r="B42" s="8">
        <v>89.2</v>
      </c>
      <c r="C42" s="11">
        <v>19085</v>
      </c>
      <c r="D42" s="8">
        <v>361.4</v>
      </c>
      <c r="E42" s="11">
        <v>19085</v>
      </c>
      <c r="F42" s="7">
        <v>14.882</v>
      </c>
      <c r="G42" s="11">
        <v>19085</v>
      </c>
      <c r="H42" s="8">
        <v>2428.5</v>
      </c>
      <c r="I42" s="11">
        <v>19085</v>
      </c>
      <c r="J42" s="12">
        <v>157142</v>
      </c>
      <c r="K42" s="11">
        <v>19085</v>
      </c>
      <c r="L42" s="8">
        <v>3</v>
      </c>
      <c r="N42" s="11">
        <v>14977</v>
      </c>
      <c r="O42" s="5">
        <v>0.06</v>
      </c>
      <c r="Q42" s="11">
        <v>20363</v>
      </c>
      <c r="R42" s="12">
        <v>2683</v>
      </c>
    </row>
    <row r="43" spans="1:18" x14ac:dyDescent="0.15">
      <c r="A43" s="11">
        <v>19176</v>
      </c>
      <c r="B43" s="8">
        <v>91.2</v>
      </c>
      <c r="C43" s="11">
        <v>19176</v>
      </c>
      <c r="D43" s="8">
        <v>368.1</v>
      </c>
      <c r="E43" s="11">
        <v>19176</v>
      </c>
      <c r="F43" s="7">
        <v>15.048</v>
      </c>
      <c r="G43" s="11">
        <v>19176</v>
      </c>
      <c r="H43" s="8">
        <v>2446.1</v>
      </c>
      <c r="I43" s="11">
        <v>19176</v>
      </c>
      <c r="J43" s="12">
        <v>157801</v>
      </c>
      <c r="K43" s="11">
        <v>19176</v>
      </c>
      <c r="L43" s="8">
        <v>3.2</v>
      </c>
      <c r="N43" s="11">
        <v>15067</v>
      </c>
      <c r="O43" s="5">
        <v>0.11</v>
      </c>
      <c r="Q43" s="11">
        <v>20455</v>
      </c>
      <c r="R43" s="12">
        <v>2704</v>
      </c>
    </row>
    <row r="44" spans="1:18" x14ac:dyDescent="0.15">
      <c r="A44" s="11">
        <v>19268</v>
      </c>
      <c r="B44" s="8">
        <v>93.7</v>
      </c>
      <c r="C44" s="11">
        <v>19268</v>
      </c>
      <c r="D44" s="8">
        <v>381.2</v>
      </c>
      <c r="E44" s="11">
        <v>19268</v>
      </c>
      <c r="F44" s="7">
        <v>15.090999999999999</v>
      </c>
      <c r="G44" s="11">
        <v>19268</v>
      </c>
      <c r="H44" s="8">
        <v>2526.4</v>
      </c>
      <c r="I44" s="11">
        <v>19268</v>
      </c>
      <c r="J44" s="12">
        <v>158505</v>
      </c>
      <c r="K44" s="11">
        <v>19268</v>
      </c>
      <c r="L44" s="8">
        <v>2.8</v>
      </c>
      <c r="N44" s="11">
        <v>15158</v>
      </c>
      <c r="O44" s="5">
        <v>0.12</v>
      </c>
      <c r="Q44" s="11">
        <v>20546</v>
      </c>
      <c r="R44" s="12">
        <v>2726</v>
      </c>
    </row>
    <row r="45" spans="1:18" x14ac:dyDescent="0.15">
      <c r="A45" s="11">
        <v>19360</v>
      </c>
      <c r="B45" s="8">
        <v>96</v>
      </c>
      <c r="C45" s="11">
        <v>19360</v>
      </c>
      <c r="D45" s="8">
        <v>388.5</v>
      </c>
      <c r="E45" s="11">
        <v>19360</v>
      </c>
      <c r="F45" s="7">
        <v>15.096</v>
      </c>
      <c r="G45" s="11">
        <v>19360</v>
      </c>
      <c r="H45" s="8">
        <v>2573.4</v>
      </c>
      <c r="I45" s="11">
        <v>19360</v>
      </c>
      <c r="J45" s="12">
        <v>159164</v>
      </c>
      <c r="K45" s="11">
        <v>19360</v>
      </c>
      <c r="L45" s="8">
        <v>2.7</v>
      </c>
      <c r="N45" s="11">
        <v>15250</v>
      </c>
      <c r="O45" s="5">
        <v>0.23</v>
      </c>
      <c r="Q45" s="11">
        <v>20637</v>
      </c>
      <c r="R45" s="12">
        <v>2748</v>
      </c>
    </row>
    <row r="46" spans="1:18" x14ac:dyDescent="0.15">
      <c r="A46" s="11">
        <v>19450</v>
      </c>
      <c r="B46" s="8">
        <v>98.2</v>
      </c>
      <c r="C46" s="11">
        <v>19450</v>
      </c>
      <c r="D46" s="8">
        <v>392.3</v>
      </c>
      <c r="E46" s="11">
        <v>19450</v>
      </c>
      <c r="F46" s="7">
        <v>15.125</v>
      </c>
      <c r="G46" s="11">
        <v>19450</v>
      </c>
      <c r="H46" s="8">
        <v>2593.5</v>
      </c>
      <c r="I46" s="11">
        <v>19450</v>
      </c>
      <c r="J46" s="12">
        <v>159752</v>
      </c>
      <c r="K46" s="11">
        <v>19450</v>
      </c>
      <c r="L46" s="8">
        <v>2.6</v>
      </c>
      <c r="N46" s="11">
        <v>15342</v>
      </c>
      <c r="O46" s="5">
        <v>0.26</v>
      </c>
      <c r="Q46" s="11">
        <v>20729</v>
      </c>
      <c r="R46" s="12">
        <v>2771</v>
      </c>
    </row>
    <row r="47" spans="1:18" x14ac:dyDescent="0.15">
      <c r="A47" s="11">
        <v>19541</v>
      </c>
      <c r="B47" s="8">
        <v>96.9</v>
      </c>
      <c r="C47" s="11">
        <v>19541</v>
      </c>
      <c r="D47" s="8">
        <v>391.7</v>
      </c>
      <c r="E47" s="11">
        <v>19541</v>
      </c>
      <c r="F47" s="7">
        <v>15.188000000000001</v>
      </c>
      <c r="G47" s="11">
        <v>19541</v>
      </c>
      <c r="H47" s="8">
        <v>2578.9</v>
      </c>
      <c r="I47" s="11">
        <v>19541</v>
      </c>
      <c r="J47" s="12">
        <v>160450</v>
      </c>
      <c r="K47" s="11">
        <v>19541</v>
      </c>
      <c r="L47" s="8">
        <v>2.7</v>
      </c>
      <c r="N47" s="11">
        <v>15432</v>
      </c>
      <c r="O47" s="5">
        <v>0.35</v>
      </c>
      <c r="Q47" s="11">
        <v>20821</v>
      </c>
      <c r="R47" s="12">
        <v>2794</v>
      </c>
    </row>
    <row r="48" spans="1:18" x14ac:dyDescent="0.15">
      <c r="A48" s="11">
        <v>19633</v>
      </c>
      <c r="B48" s="8">
        <v>97</v>
      </c>
      <c r="C48" s="11">
        <v>19633</v>
      </c>
      <c r="D48" s="8">
        <v>386.5</v>
      </c>
      <c r="E48" s="11">
        <v>19633</v>
      </c>
      <c r="F48" s="7">
        <v>15.218999999999999</v>
      </c>
      <c r="G48" s="11">
        <v>19633</v>
      </c>
      <c r="H48" s="8">
        <v>2539.8000000000002</v>
      </c>
      <c r="I48" s="11">
        <v>19633</v>
      </c>
      <c r="J48" s="12">
        <v>161218</v>
      </c>
      <c r="K48" s="11">
        <v>19633</v>
      </c>
      <c r="L48" s="8">
        <v>3.7</v>
      </c>
      <c r="N48" s="11">
        <v>15523</v>
      </c>
      <c r="O48" s="5">
        <v>0.38</v>
      </c>
      <c r="Q48" s="11">
        <v>20911</v>
      </c>
      <c r="R48" s="12">
        <v>2817</v>
      </c>
    </row>
    <row r="49" spans="1:18" x14ac:dyDescent="0.15">
      <c r="A49" s="11">
        <v>19725</v>
      </c>
      <c r="B49" s="8">
        <v>95.1</v>
      </c>
      <c r="C49" s="11">
        <v>19725</v>
      </c>
      <c r="D49" s="8">
        <v>385.9</v>
      </c>
      <c r="E49" s="11">
        <v>19725</v>
      </c>
      <c r="F49" s="7">
        <v>15.266</v>
      </c>
      <c r="G49" s="11">
        <v>19725</v>
      </c>
      <c r="H49" s="8">
        <v>2528</v>
      </c>
      <c r="I49" s="11">
        <v>19725</v>
      </c>
      <c r="J49" s="12">
        <v>161909</v>
      </c>
      <c r="K49" s="11">
        <v>19725</v>
      </c>
      <c r="L49" s="8">
        <v>5.3</v>
      </c>
      <c r="N49" s="11">
        <v>15615</v>
      </c>
      <c r="O49" s="5">
        <v>0.38</v>
      </c>
      <c r="Q49" s="11">
        <v>21002</v>
      </c>
      <c r="R49" s="12">
        <v>2842</v>
      </c>
    </row>
    <row r="50" spans="1:18" x14ac:dyDescent="0.15">
      <c r="A50" s="11">
        <v>19815</v>
      </c>
      <c r="B50" s="8">
        <v>92.8</v>
      </c>
      <c r="C50" s="11">
        <v>19815</v>
      </c>
      <c r="D50" s="8">
        <v>386.7</v>
      </c>
      <c r="E50" s="11">
        <v>19815</v>
      </c>
      <c r="F50" s="7">
        <v>15.281000000000001</v>
      </c>
      <c r="G50" s="11">
        <v>19815</v>
      </c>
      <c r="H50" s="8">
        <v>2530.6999999999998</v>
      </c>
      <c r="I50" s="11">
        <v>19815</v>
      </c>
      <c r="J50" s="12">
        <v>162568</v>
      </c>
      <c r="K50" s="11">
        <v>19815</v>
      </c>
      <c r="L50" s="8">
        <v>5.8</v>
      </c>
      <c r="N50" s="11">
        <v>15707</v>
      </c>
      <c r="O50" s="5">
        <v>0.38</v>
      </c>
      <c r="Q50" s="11">
        <v>21094</v>
      </c>
      <c r="R50" s="12">
        <v>2866</v>
      </c>
    </row>
    <row r="51" spans="1:18" x14ac:dyDescent="0.15">
      <c r="A51" s="11">
        <v>19906</v>
      </c>
      <c r="B51" s="8">
        <v>91.4</v>
      </c>
      <c r="C51" s="11">
        <v>19906</v>
      </c>
      <c r="D51" s="8">
        <v>391.6</v>
      </c>
      <c r="E51" s="11">
        <v>19906</v>
      </c>
      <c r="F51" s="7">
        <v>15.3</v>
      </c>
      <c r="G51" s="11">
        <v>19906</v>
      </c>
      <c r="H51" s="8">
        <v>2559.4</v>
      </c>
      <c r="I51" s="11">
        <v>19906</v>
      </c>
      <c r="J51" s="12">
        <v>163295</v>
      </c>
      <c r="K51" s="11">
        <v>19906</v>
      </c>
      <c r="L51" s="8">
        <v>6</v>
      </c>
      <c r="N51" s="11">
        <v>15797</v>
      </c>
      <c r="O51" s="5">
        <v>0.38</v>
      </c>
      <c r="Q51" s="11">
        <v>21186</v>
      </c>
      <c r="R51" s="12">
        <v>2890</v>
      </c>
    </row>
    <row r="52" spans="1:18" x14ac:dyDescent="0.15">
      <c r="A52" s="11">
        <v>19998</v>
      </c>
      <c r="B52" s="8">
        <v>91.6</v>
      </c>
      <c r="C52" s="11">
        <v>19998</v>
      </c>
      <c r="D52" s="8">
        <v>400.3</v>
      </c>
      <c r="E52" s="11">
        <v>19998</v>
      </c>
      <c r="F52" s="7">
        <v>15.343</v>
      </c>
      <c r="G52" s="11">
        <v>19998</v>
      </c>
      <c r="H52" s="8">
        <v>2609.3000000000002</v>
      </c>
      <c r="I52" s="11">
        <v>19998</v>
      </c>
      <c r="J52" s="12">
        <v>164101</v>
      </c>
      <c r="K52" s="11">
        <v>19998</v>
      </c>
      <c r="L52" s="8">
        <v>5.3</v>
      </c>
      <c r="N52" s="11">
        <v>15888</v>
      </c>
      <c r="O52" s="5">
        <v>0.38</v>
      </c>
      <c r="Q52" s="11">
        <v>21276</v>
      </c>
      <c r="R52" s="12">
        <v>2914</v>
      </c>
    </row>
    <row r="53" spans="1:18" x14ac:dyDescent="0.15">
      <c r="A53" s="11">
        <v>20090</v>
      </c>
      <c r="B53" s="8">
        <v>92.2</v>
      </c>
      <c r="C53" s="11">
        <v>20090</v>
      </c>
      <c r="D53" s="8">
        <v>413.8</v>
      </c>
      <c r="E53" s="11">
        <v>20090</v>
      </c>
      <c r="F53" s="7">
        <v>15.417</v>
      </c>
      <c r="G53" s="11">
        <v>20090</v>
      </c>
      <c r="H53" s="8">
        <v>2683.8</v>
      </c>
      <c r="I53" s="11">
        <v>20090</v>
      </c>
      <c r="J53" s="12">
        <v>164805</v>
      </c>
      <c r="K53" s="11">
        <v>20090</v>
      </c>
      <c r="L53" s="8">
        <v>4.7</v>
      </c>
      <c r="N53" s="11">
        <v>15980</v>
      </c>
      <c r="O53" s="5">
        <v>0.38</v>
      </c>
      <c r="Q53" s="11">
        <v>21367</v>
      </c>
      <c r="R53" s="12">
        <v>2937</v>
      </c>
    </row>
    <row r="54" spans="1:18" x14ac:dyDescent="0.15">
      <c r="A54" s="11">
        <v>20180</v>
      </c>
      <c r="B54" s="8">
        <v>92.8</v>
      </c>
      <c r="C54" s="11">
        <v>20180</v>
      </c>
      <c r="D54" s="8">
        <v>422.2</v>
      </c>
      <c r="E54" s="11">
        <v>20180</v>
      </c>
      <c r="F54" s="7">
        <v>15.481</v>
      </c>
      <c r="G54" s="11">
        <v>20180</v>
      </c>
      <c r="H54" s="8">
        <v>2727.5</v>
      </c>
      <c r="I54" s="11">
        <v>20180</v>
      </c>
      <c r="J54" s="12">
        <v>165470</v>
      </c>
      <c r="K54" s="11">
        <v>20180</v>
      </c>
      <c r="L54" s="8">
        <v>4.4000000000000004</v>
      </c>
      <c r="N54" s="11">
        <v>16072</v>
      </c>
      <c r="O54" s="5">
        <v>0.38</v>
      </c>
      <c r="Q54" s="11">
        <v>21459</v>
      </c>
      <c r="R54" s="12">
        <v>2961</v>
      </c>
    </row>
    <row r="55" spans="1:18" x14ac:dyDescent="0.15">
      <c r="A55" s="11">
        <v>20271</v>
      </c>
      <c r="B55" s="8">
        <v>94.4</v>
      </c>
      <c r="C55" s="11">
        <v>20271</v>
      </c>
      <c r="D55" s="8">
        <v>430.9</v>
      </c>
      <c r="E55" s="11">
        <v>20271</v>
      </c>
      <c r="F55" s="7">
        <v>15.59</v>
      </c>
      <c r="G55" s="11">
        <v>20271</v>
      </c>
      <c r="H55" s="8">
        <v>2764.1</v>
      </c>
      <c r="I55" s="11">
        <v>20271</v>
      </c>
      <c r="J55" s="12">
        <v>166199</v>
      </c>
      <c r="K55" s="11">
        <v>20271</v>
      </c>
      <c r="L55" s="8">
        <v>4.0999999999999996</v>
      </c>
      <c r="N55" s="11">
        <v>16163</v>
      </c>
      <c r="O55" s="5">
        <v>0.38</v>
      </c>
      <c r="Q55" s="11">
        <v>21551</v>
      </c>
      <c r="R55" s="12">
        <v>2985</v>
      </c>
    </row>
    <row r="56" spans="1:18" x14ac:dyDescent="0.15">
      <c r="A56" s="11">
        <v>20363</v>
      </c>
      <c r="B56" s="8">
        <v>93.6</v>
      </c>
      <c r="C56" s="11">
        <v>20363</v>
      </c>
      <c r="D56" s="8">
        <v>437.8</v>
      </c>
      <c r="E56" s="11">
        <v>20363</v>
      </c>
      <c r="F56" s="7">
        <v>15.743</v>
      </c>
      <c r="G56" s="11">
        <v>20363</v>
      </c>
      <c r="H56" s="8">
        <v>2780.8</v>
      </c>
      <c r="I56" s="11">
        <v>20363</v>
      </c>
      <c r="J56" s="12">
        <v>167016</v>
      </c>
      <c r="K56" s="11">
        <v>20363</v>
      </c>
      <c r="L56" s="8">
        <v>4.2</v>
      </c>
      <c r="N56" s="11">
        <v>16254</v>
      </c>
      <c r="O56" s="5">
        <v>0.38</v>
      </c>
      <c r="Q56" s="11">
        <v>21641</v>
      </c>
      <c r="R56" s="12">
        <v>3010</v>
      </c>
    </row>
    <row r="57" spans="1:18" x14ac:dyDescent="0.15">
      <c r="A57" s="11">
        <v>20455</v>
      </c>
      <c r="B57" s="8">
        <v>95.2</v>
      </c>
      <c r="C57" s="11">
        <v>20455</v>
      </c>
      <c r="D57" s="8">
        <v>440.5</v>
      </c>
      <c r="E57" s="11">
        <v>20455</v>
      </c>
      <c r="F57" s="7">
        <v>15.901999999999999</v>
      </c>
      <c r="G57" s="11">
        <v>20455</v>
      </c>
      <c r="H57" s="8">
        <v>2770</v>
      </c>
      <c r="I57" s="11">
        <v>20455</v>
      </c>
      <c r="J57" s="12">
        <v>167745</v>
      </c>
      <c r="K57" s="11">
        <v>20455</v>
      </c>
      <c r="L57" s="8">
        <v>4</v>
      </c>
      <c r="N57" s="11">
        <v>16346</v>
      </c>
      <c r="O57" s="5">
        <v>0.38</v>
      </c>
      <c r="Q57" s="11">
        <v>21732</v>
      </c>
      <c r="R57" s="12">
        <v>3035</v>
      </c>
    </row>
    <row r="58" spans="1:18" x14ac:dyDescent="0.15">
      <c r="A58" s="11">
        <v>20546</v>
      </c>
      <c r="B58" s="8">
        <v>98.6</v>
      </c>
      <c r="C58" s="11">
        <v>20546</v>
      </c>
      <c r="D58" s="8">
        <v>446.8</v>
      </c>
      <c r="E58" s="11">
        <v>20546</v>
      </c>
      <c r="F58" s="7">
        <v>15.997</v>
      </c>
      <c r="G58" s="11">
        <v>20546</v>
      </c>
      <c r="H58" s="8">
        <v>2792.9</v>
      </c>
      <c r="I58" s="11">
        <v>20546</v>
      </c>
      <c r="J58" s="12">
        <v>168439</v>
      </c>
      <c r="K58" s="11">
        <v>20546</v>
      </c>
      <c r="L58" s="8">
        <v>4.2</v>
      </c>
      <c r="N58" s="11">
        <v>16438</v>
      </c>
      <c r="O58" s="5">
        <v>0.38</v>
      </c>
      <c r="Q58" s="11">
        <v>21824</v>
      </c>
      <c r="R58" s="12">
        <v>3061</v>
      </c>
    </row>
    <row r="59" spans="1:18" x14ac:dyDescent="0.15">
      <c r="A59" s="11">
        <v>20637</v>
      </c>
      <c r="B59" s="8">
        <v>98.6</v>
      </c>
      <c r="C59" s="11">
        <v>20637</v>
      </c>
      <c r="D59" s="8">
        <v>452</v>
      </c>
      <c r="E59" s="11">
        <v>20637</v>
      </c>
      <c r="F59" s="7">
        <v>16.196999999999999</v>
      </c>
      <c r="G59" s="11">
        <v>20637</v>
      </c>
      <c r="H59" s="8">
        <v>2790.6</v>
      </c>
      <c r="I59" s="11">
        <v>20637</v>
      </c>
      <c r="J59" s="12">
        <v>169194</v>
      </c>
      <c r="K59" s="11">
        <v>20637</v>
      </c>
      <c r="L59" s="8">
        <v>4.0999999999999996</v>
      </c>
      <c r="N59" s="11">
        <v>16528</v>
      </c>
      <c r="O59" s="5">
        <v>0.38</v>
      </c>
      <c r="Q59" s="11">
        <v>21916</v>
      </c>
      <c r="R59" s="12">
        <v>3089</v>
      </c>
    </row>
    <row r="60" spans="1:18" x14ac:dyDescent="0.15">
      <c r="A60" s="11">
        <v>20729</v>
      </c>
      <c r="B60" s="8">
        <v>101.7</v>
      </c>
      <c r="C60" s="11">
        <v>20729</v>
      </c>
      <c r="D60" s="8">
        <v>461.3</v>
      </c>
      <c r="E60" s="11">
        <v>20729</v>
      </c>
      <c r="F60" s="7">
        <v>16.263999999999999</v>
      </c>
      <c r="G60" s="11">
        <v>20729</v>
      </c>
      <c r="H60" s="8">
        <v>2836.2</v>
      </c>
      <c r="I60" s="11">
        <v>20729</v>
      </c>
      <c r="J60" s="12">
        <v>170053</v>
      </c>
      <c r="K60" s="11">
        <v>20729</v>
      </c>
      <c r="L60" s="8">
        <v>4.0999999999999996</v>
      </c>
      <c r="N60" s="11">
        <v>16619</v>
      </c>
      <c r="O60" s="5">
        <v>0.38</v>
      </c>
      <c r="Q60" s="11">
        <v>22007</v>
      </c>
      <c r="R60" s="12">
        <v>3118</v>
      </c>
    </row>
    <row r="61" spans="1:18" x14ac:dyDescent="0.15">
      <c r="A61" s="11">
        <v>20821</v>
      </c>
      <c r="B61" s="8">
        <v>105.7</v>
      </c>
      <c r="C61" s="11">
        <v>20821</v>
      </c>
      <c r="D61" s="8">
        <v>470.6</v>
      </c>
      <c r="E61" s="11">
        <v>20821</v>
      </c>
      <c r="F61" s="7">
        <v>16.484999999999999</v>
      </c>
      <c r="G61" s="11">
        <v>20821</v>
      </c>
      <c r="H61" s="8">
        <v>2854.5</v>
      </c>
      <c r="I61" s="11">
        <v>20821</v>
      </c>
      <c r="J61" s="12">
        <v>170802</v>
      </c>
      <c r="K61" s="11">
        <v>20821</v>
      </c>
      <c r="L61" s="8">
        <v>3.9</v>
      </c>
      <c r="N61" s="11">
        <v>16711</v>
      </c>
      <c r="O61" s="5">
        <v>0.38</v>
      </c>
      <c r="Q61" s="11">
        <v>22098</v>
      </c>
      <c r="R61" s="12">
        <v>3149</v>
      </c>
    </row>
    <row r="62" spans="1:18" x14ac:dyDescent="0.15">
      <c r="A62" s="11">
        <v>20911</v>
      </c>
      <c r="B62" s="8">
        <v>106.2</v>
      </c>
      <c r="C62" s="11">
        <v>20911</v>
      </c>
      <c r="D62" s="8">
        <v>472.8</v>
      </c>
      <c r="E62" s="11">
        <v>20911</v>
      </c>
      <c r="F62" s="7">
        <v>16.600999999999999</v>
      </c>
      <c r="G62" s="11">
        <v>20911</v>
      </c>
      <c r="H62" s="8">
        <v>2848.2</v>
      </c>
      <c r="I62" s="11">
        <v>20911</v>
      </c>
      <c r="J62" s="12">
        <v>171504</v>
      </c>
      <c r="K62" s="11">
        <v>20911</v>
      </c>
      <c r="L62" s="8">
        <v>4.0999999999999996</v>
      </c>
      <c r="N62" s="11">
        <v>16803</v>
      </c>
      <c r="O62" s="5">
        <v>0.38</v>
      </c>
      <c r="Q62" s="11">
        <v>22190</v>
      </c>
      <c r="R62" s="12">
        <v>3181</v>
      </c>
    </row>
    <row r="63" spans="1:18" x14ac:dyDescent="0.15">
      <c r="A63" s="11">
        <v>21002</v>
      </c>
      <c r="B63" s="8">
        <v>107.8</v>
      </c>
      <c r="C63" s="11">
        <v>21002</v>
      </c>
      <c r="D63" s="8">
        <v>480.3</v>
      </c>
      <c r="E63" s="11">
        <v>21002</v>
      </c>
      <c r="F63" s="7">
        <v>16.701000000000001</v>
      </c>
      <c r="G63" s="11">
        <v>21002</v>
      </c>
      <c r="H63" s="8">
        <v>2875.9</v>
      </c>
      <c r="I63" s="11">
        <v>21002</v>
      </c>
      <c r="J63" s="12">
        <v>172260</v>
      </c>
      <c r="K63" s="11">
        <v>21002</v>
      </c>
      <c r="L63" s="8">
        <v>4.2</v>
      </c>
      <c r="N63" s="11">
        <v>16893</v>
      </c>
      <c r="O63" s="5">
        <v>0.38</v>
      </c>
      <c r="Q63" s="11">
        <v>22282</v>
      </c>
      <c r="R63" s="12">
        <v>3214</v>
      </c>
    </row>
    <row r="64" spans="1:18" x14ac:dyDescent="0.15">
      <c r="A64" s="11">
        <v>21094</v>
      </c>
      <c r="B64" s="8">
        <v>110.4</v>
      </c>
      <c r="C64" s="11">
        <v>21094</v>
      </c>
      <c r="D64" s="8">
        <v>475.7</v>
      </c>
      <c r="E64" s="11">
        <v>21094</v>
      </c>
      <c r="F64" s="7">
        <v>16.710999999999999</v>
      </c>
      <c r="G64" s="11">
        <v>21094</v>
      </c>
      <c r="H64" s="8">
        <v>2846.4</v>
      </c>
      <c r="I64" s="11">
        <v>21094</v>
      </c>
      <c r="J64" s="12">
        <v>173061</v>
      </c>
      <c r="K64" s="11">
        <v>21094</v>
      </c>
      <c r="L64" s="8">
        <v>4.9000000000000004</v>
      </c>
      <c r="N64" s="11">
        <v>16984</v>
      </c>
      <c r="O64" s="5">
        <v>0.38</v>
      </c>
      <c r="Q64" s="11">
        <v>22372</v>
      </c>
      <c r="R64" s="12">
        <v>3248</v>
      </c>
    </row>
    <row r="65" spans="1:18" x14ac:dyDescent="0.15">
      <c r="A65" s="11">
        <v>21186</v>
      </c>
      <c r="B65" s="8">
        <v>110.2</v>
      </c>
      <c r="C65" s="11">
        <v>21186</v>
      </c>
      <c r="D65" s="8">
        <v>468.4</v>
      </c>
      <c r="E65" s="11">
        <v>21186</v>
      </c>
      <c r="F65" s="7">
        <v>16.891999999999999</v>
      </c>
      <c r="G65" s="11">
        <v>21186</v>
      </c>
      <c r="H65" s="8">
        <v>2772.7</v>
      </c>
      <c r="I65" s="11">
        <v>21186</v>
      </c>
      <c r="J65" s="12">
        <v>173741</v>
      </c>
      <c r="K65" s="11">
        <v>21186</v>
      </c>
      <c r="L65" s="8">
        <v>6.3</v>
      </c>
      <c r="N65" s="11">
        <v>17076</v>
      </c>
      <c r="O65" s="5">
        <v>0.38</v>
      </c>
      <c r="Q65" s="11">
        <v>22463</v>
      </c>
      <c r="R65" s="12">
        <v>3282</v>
      </c>
    </row>
    <row r="66" spans="1:18" x14ac:dyDescent="0.15">
      <c r="A66" s="11">
        <v>21276</v>
      </c>
      <c r="B66" s="8">
        <v>114</v>
      </c>
      <c r="C66" s="11">
        <v>21276</v>
      </c>
      <c r="D66" s="8">
        <v>472.8</v>
      </c>
      <c r="E66" s="11">
        <v>21276</v>
      </c>
      <c r="F66" s="7">
        <v>16.940000000000001</v>
      </c>
      <c r="G66" s="11">
        <v>21276</v>
      </c>
      <c r="H66" s="8">
        <v>2790.9</v>
      </c>
      <c r="I66" s="11">
        <v>21276</v>
      </c>
      <c r="J66" s="12">
        <v>174404</v>
      </c>
      <c r="K66" s="11">
        <v>21276</v>
      </c>
      <c r="L66" s="8">
        <v>7.4</v>
      </c>
      <c r="N66" s="11">
        <v>17168</v>
      </c>
      <c r="O66" s="5">
        <v>0.38</v>
      </c>
      <c r="Q66" s="11">
        <v>22555</v>
      </c>
      <c r="R66" s="12">
        <v>3317</v>
      </c>
    </row>
    <row r="67" spans="1:18" x14ac:dyDescent="0.15">
      <c r="A67" s="11">
        <v>21367</v>
      </c>
      <c r="B67" s="8">
        <v>115.5</v>
      </c>
      <c r="C67" s="11">
        <v>21367</v>
      </c>
      <c r="D67" s="8">
        <v>486.7</v>
      </c>
      <c r="E67" s="11">
        <v>21367</v>
      </c>
      <c r="F67" s="7">
        <v>17.042999999999999</v>
      </c>
      <c r="G67" s="11">
        <v>21367</v>
      </c>
      <c r="H67" s="8">
        <v>2855.5</v>
      </c>
      <c r="I67" s="11">
        <v>21367</v>
      </c>
      <c r="J67" s="12">
        <v>175146</v>
      </c>
      <c r="K67" s="11">
        <v>21367</v>
      </c>
      <c r="L67" s="8">
        <v>7.3</v>
      </c>
      <c r="N67" s="11">
        <v>17258</v>
      </c>
      <c r="O67" s="5">
        <v>0.38</v>
      </c>
      <c r="Q67" s="11">
        <v>22647</v>
      </c>
      <c r="R67" s="12">
        <v>3351</v>
      </c>
    </row>
    <row r="68" spans="1:18" x14ac:dyDescent="0.15">
      <c r="A68" s="11">
        <v>21459</v>
      </c>
      <c r="B68" s="8">
        <v>118.4</v>
      </c>
      <c r="C68" s="11">
        <v>21459</v>
      </c>
      <c r="D68" s="8">
        <v>500.4</v>
      </c>
      <c r="E68" s="11">
        <v>21459</v>
      </c>
      <c r="F68" s="7">
        <v>17.123000000000001</v>
      </c>
      <c r="G68" s="11">
        <v>21459</v>
      </c>
      <c r="H68" s="8">
        <v>2922.3</v>
      </c>
      <c r="I68" s="11">
        <v>21459</v>
      </c>
      <c r="J68" s="12">
        <v>175957</v>
      </c>
      <c r="K68" s="11">
        <v>21459</v>
      </c>
      <c r="L68" s="8">
        <v>6.4</v>
      </c>
      <c r="N68" s="11">
        <v>17349</v>
      </c>
      <c r="O68" s="5">
        <v>0.74</v>
      </c>
      <c r="Q68" s="11">
        <v>22737</v>
      </c>
      <c r="R68" s="12">
        <v>3387</v>
      </c>
    </row>
    <row r="69" spans="1:18" x14ac:dyDescent="0.15">
      <c r="A69" s="11">
        <v>21551</v>
      </c>
      <c r="B69" s="8">
        <v>117.6</v>
      </c>
      <c r="C69" s="11">
        <v>21551</v>
      </c>
      <c r="D69" s="8">
        <v>511.1</v>
      </c>
      <c r="E69" s="11">
        <v>21551</v>
      </c>
      <c r="F69" s="7">
        <v>17.169</v>
      </c>
      <c r="G69" s="11">
        <v>21551</v>
      </c>
      <c r="H69" s="8">
        <v>2976.6</v>
      </c>
      <c r="I69" s="11">
        <v>21551</v>
      </c>
      <c r="J69" s="12">
        <v>176679</v>
      </c>
      <c r="K69" s="11">
        <v>21551</v>
      </c>
      <c r="L69" s="8">
        <v>5.8</v>
      </c>
      <c r="N69" s="11">
        <v>17441</v>
      </c>
      <c r="O69" s="5">
        <v>0.91</v>
      </c>
      <c r="Q69" s="11">
        <v>22828</v>
      </c>
      <c r="R69" s="12">
        <v>3423</v>
      </c>
    </row>
    <row r="70" spans="1:18" x14ac:dyDescent="0.15">
      <c r="A70" s="11">
        <v>21641</v>
      </c>
      <c r="B70" s="8">
        <v>119</v>
      </c>
      <c r="C70" s="11">
        <v>21641</v>
      </c>
      <c r="D70" s="8">
        <v>524.20000000000005</v>
      </c>
      <c r="E70" s="11">
        <v>21641</v>
      </c>
      <c r="F70" s="7">
        <v>17.193999999999999</v>
      </c>
      <c r="G70" s="11">
        <v>21641</v>
      </c>
      <c r="H70" s="8">
        <v>3049</v>
      </c>
      <c r="I70" s="11">
        <v>21641</v>
      </c>
      <c r="J70" s="12">
        <v>177367</v>
      </c>
      <c r="K70" s="11">
        <v>21641</v>
      </c>
      <c r="L70" s="8">
        <v>5.0999999999999996</v>
      </c>
      <c r="N70" s="11">
        <v>17533</v>
      </c>
      <c r="O70" s="5">
        <v>0.99</v>
      </c>
      <c r="Q70" s="11">
        <v>22920</v>
      </c>
      <c r="R70" s="12">
        <v>3460</v>
      </c>
    </row>
    <row r="71" spans="1:18" x14ac:dyDescent="0.15">
      <c r="A71" s="11">
        <v>21732</v>
      </c>
      <c r="B71" s="8">
        <v>119.9</v>
      </c>
      <c r="C71" s="11">
        <v>21732</v>
      </c>
      <c r="D71" s="8">
        <v>525.20000000000005</v>
      </c>
      <c r="E71" s="11">
        <v>21732</v>
      </c>
      <c r="F71" s="7">
        <v>17.257999999999999</v>
      </c>
      <c r="G71" s="11">
        <v>21732</v>
      </c>
      <c r="H71" s="8">
        <v>3043.1</v>
      </c>
      <c r="I71" s="11">
        <v>21732</v>
      </c>
      <c r="J71" s="12">
        <v>178102</v>
      </c>
      <c r="K71" s="11">
        <v>21732</v>
      </c>
      <c r="L71" s="8">
        <v>5.3</v>
      </c>
      <c r="N71" s="11">
        <v>17624</v>
      </c>
      <c r="O71" s="5">
        <v>1</v>
      </c>
      <c r="Q71" s="11">
        <v>23012</v>
      </c>
      <c r="R71" s="12">
        <v>3497</v>
      </c>
    </row>
    <row r="72" spans="1:18" x14ac:dyDescent="0.15">
      <c r="A72" s="11">
        <v>21824</v>
      </c>
      <c r="B72" s="8">
        <v>119</v>
      </c>
      <c r="C72" s="11">
        <v>21824</v>
      </c>
      <c r="D72" s="8">
        <v>529.29999999999995</v>
      </c>
      <c r="E72" s="11">
        <v>21824</v>
      </c>
      <c r="F72" s="7">
        <v>17.326000000000001</v>
      </c>
      <c r="G72" s="11">
        <v>21824</v>
      </c>
      <c r="H72" s="8">
        <v>3055.1</v>
      </c>
      <c r="I72" s="11">
        <v>21824</v>
      </c>
      <c r="J72" s="12">
        <v>178910</v>
      </c>
      <c r="K72" s="11">
        <v>21824</v>
      </c>
      <c r="L72" s="8">
        <v>5.6</v>
      </c>
      <c r="N72" s="11">
        <v>17715</v>
      </c>
      <c r="O72" s="5">
        <v>1.05</v>
      </c>
      <c r="Q72" s="11">
        <v>23102</v>
      </c>
      <c r="R72" s="12">
        <v>3534</v>
      </c>
    </row>
    <row r="73" spans="1:18" x14ac:dyDescent="0.15">
      <c r="A73" s="11">
        <v>21916</v>
      </c>
      <c r="B73" s="8">
        <v>117.4</v>
      </c>
      <c r="C73" s="11">
        <v>21916</v>
      </c>
      <c r="D73" s="8">
        <v>543.29999999999995</v>
      </c>
      <c r="E73" s="11">
        <v>21916</v>
      </c>
      <c r="F73" s="7">
        <v>17.396999999999998</v>
      </c>
      <c r="G73" s="11">
        <v>21916</v>
      </c>
      <c r="H73" s="8">
        <v>3123.2</v>
      </c>
      <c r="I73" s="11">
        <v>21916</v>
      </c>
      <c r="J73" s="12">
        <v>179590</v>
      </c>
      <c r="K73" s="11">
        <v>21916</v>
      </c>
      <c r="L73" s="8">
        <v>5.0999999999999996</v>
      </c>
      <c r="N73" s="11">
        <v>17807</v>
      </c>
      <c r="O73" s="5">
        <v>1.1399999999999999</v>
      </c>
      <c r="Q73" s="11">
        <v>23193</v>
      </c>
      <c r="R73" s="12">
        <v>3572</v>
      </c>
    </row>
    <row r="74" spans="1:18" x14ac:dyDescent="0.15">
      <c r="A74" s="11">
        <v>22007</v>
      </c>
      <c r="B74" s="8">
        <v>118.9</v>
      </c>
      <c r="C74" s="11">
        <v>22007</v>
      </c>
      <c r="D74" s="8">
        <v>542.70000000000005</v>
      </c>
      <c r="E74" s="11">
        <v>22007</v>
      </c>
      <c r="F74" s="7">
        <v>17.443000000000001</v>
      </c>
      <c r="G74" s="11">
        <v>22007</v>
      </c>
      <c r="H74" s="8">
        <v>3111.3</v>
      </c>
      <c r="I74" s="11">
        <v>22007</v>
      </c>
      <c r="J74" s="12">
        <v>180224</v>
      </c>
      <c r="K74" s="11">
        <v>22007</v>
      </c>
      <c r="L74" s="8">
        <v>5.2</v>
      </c>
      <c r="N74" s="11">
        <v>17899</v>
      </c>
      <c r="O74" s="5">
        <v>1.17</v>
      </c>
      <c r="Q74" s="11">
        <v>23285</v>
      </c>
      <c r="R74" s="12">
        <v>3610</v>
      </c>
    </row>
    <row r="75" spans="1:18" x14ac:dyDescent="0.15">
      <c r="A75" s="11">
        <v>22098</v>
      </c>
      <c r="B75" s="8">
        <v>122.9</v>
      </c>
      <c r="C75" s="11">
        <v>22098</v>
      </c>
      <c r="D75" s="8">
        <v>546</v>
      </c>
      <c r="E75" s="11">
        <v>22098</v>
      </c>
      <c r="F75" s="7">
        <v>17.506</v>
      </c>
      <c r="G75" s="11">
        <v>22098</v>
      </c>
      <c r="H75" s="8">
        <v>3119.1</v>
      </c>
      <c r="I75" s="11">
        <v>22098</v>
      </c>
      <c r="J75" s="12">
        <v>180951</v>
      </c>
      <c r="K75" s="11">
        <v>22098</v>
      </c>
      <c r="L75" s="8">
        <v>5.5</v>
      </c>
      <c r="N75" s="11">
        <v>17989</v>
      </c>
      <c r="O75" s="5">
        <v>1.17</v>
      </c>
      <c r="Q75" s="11">
        <v>23377</v>
      </c>
      <c r="R75" s="12">
        <v>3648</v>
      </c>
    </row>
    <row r="76" spans="1:18" x14ac:dyDescent="0.15">
      <c r="A76" s="11">
        <v>22190</v>
      </c>
      <c r="B76" s="8">
        <v>124.9</v>
      </c>
      <c r="C76" s="11">
        <v>22190</v>
      </c>
      <c r="D76" s="8">
        <v>541.1</v>
      </c>
      <c r="E76" s="11">
        <v>22190</v>
      </c>
      <c r="F76" s="7">
        <v>17.559999999999999</v>
      </c>
      <c r="G76" s="11">
        <v>22190</v>
      </c>
      <c r="H76" s="8">
        <v>3081.3</v>
      </c>
      <c r="I76" s="11">
        <v>22190</v>
      </c>
      <c r="J76" s="12">
        <v>181789</v>
      </c>
      <c r="K76" s="11">
        <v>22190</v>
      </c>
      <c r="L76" s="8">
        <v>6.3</v>
      </c>
      <c r="N76" s="11">
        <v>18080</v>
      </c>
      <c r="O76" s="5">
        <v>1.04</v>
      </c>
      <c r="Q76" s="11">
        <v>23468</v>
      </c>
      <c r="R76" s="12">
        <v>3686</v>
      </c>
    </row>
    <row r="77" spans="1:18" x14ac:dyDescent="0.15">
      <c r="A77" s="11">
        <v>22282</v>
      </c>
      <c r="B77" s="8">
        <v>126.8</v>
      </c>
      <c r="C77" s="11">
        <v>22282</v>
      </c>
      <c r="D77" s="8">
        <v>545.9</v>
      </c>
      <c r="E77" s="11">
        <v>22282</v>
      </c>
      <c r="F77" s="7">
        <v>17.597999999999999</v>
      </c>
      <c r="G77" s="11">
        <v>22282</v>
      </c>
      <c r="H77" s="8">
        <v>3102.3</v>
      </c>
      <c r="I77" s="11">
        <v>22282</v>
      </c>
      <c r="J77" s="12">
        <v>182516</v>
      </c>
      <c r="K77" s="11">
        <v>22282</v>
      </c>
      <c r="L77" s="8">
        <v>6.8</v>
      </c>
      <c r="N77" s="11">
        <v>18172</v>
      </c>
      <c r="O77" s="5">
        <v>1.08</v>
      </c>
      <c r="Q77" s="11">
        <v>23559</v>
      </c>
      <c r="R77" s="12">
        <v>3725</v>
      </c>
    </row>
    <row r="78" spans="1:18" x14ac:dyDescent="0.15">
      <c r="A78" s="11">
        <v>22372</v>
      </c>
      <c r="B78" s="8">
        <v>127.9</v>
      </c>
      <c r="C78" s="11">
        <v>22372</v>
      </c>
      <c r="D78" s="8">
        <v>557.4</v>
      </c>
      <c r="E78" s="11">
        <v>22372</v>
      </c>
      <c r="F78" s="7">
        <v>17.640999999999998</v>
      </c>
      <c r="G78" s="11">
        <v>22372</v>
      </c>
      <c r="H78" s="8">
        <v>3159.9</v>
      </c>
      <c r="I78" s="11">
        <v>22372</v>
      </c>
      <c r="J78" s="12">
        <v>183220</v>
      </c>
      <c r="K78" s="11">
        <v>22372</v>
      </c>
      <c r="L78" s="8">
        <v>7</v>
      </c>
      <c r="N78" s="11">
        <v>18264</v>
      </c>
      <c r="O78" s="5">
        <v>1.1000000000000001</v>
      </c>
      <c r="Q78" s="11">
        <v>23651</v>
      </c>
      <c r="R78" s="12">
        <v>3764</v>
      </c>
    </row>
    <row r="79" spans="1:18" x14ac:dyDescent="0.15">
      <c r="A79" s="11">
        <v>22463</v>
      </c>
      <c r="B79" s="8">
        <v>130.6</v>
      </c>
      <c r="C79" s="11">
        <v>22463</v>
      </c>
      <c r="D79" s="8">
        <v>568.20000000000005</v>
      </c>
      <c r="E79" s="11">
        <v>22463</v>
      </c>
      <c r="F79" s="7">
        <v>17.687000000000001</v>
      </c>
      <c r="G79" s="11">
        <v>22463</v>
      </c>
      <c r="H79" s="8">
        <v>3212.6</v>
      </c>
      <c r="I79" s="11">
        <v>22463</v>
      </c>
      <c r="J79" s="12">
        <v>183964</v>
      </c>
      <c r="K79" s="11">
        <v>22463</v>
      </c>
      <c r="L79" s="8">
        <v>6.8</v>
      </c>
      <c r="N79" s="11">
        <v>18354</v>
      </c>
      <c r="O79" s="5">
        <v>1.1499999999999999</v>
      </c>
      <c r="Q79" s="11">
        <v>23743</v>
      </c>
      <c r="R79" s="12">
        <v>3804</v>
      </c>
    </row>
    <row r="80" spans="1:18" x14ac:dyDescent="0.15">
      <c r="A80" s="11">
        <v>22555</v>
      </c>
      <c r="B80" s="8">
        <v>134.19999999999999</v>
      </c>
      <c r="C80" s="11">
        <v>22555</v>
      </c>
      <c r="D80" s="8">
        <v>581.6</v>
      </c>
      <c r="E80" s="11">
        <v>22555</v>
      </c>
      <c r="F80" s="7">
        <v>17.745000000000001</v>
      </c>
      <c r="G80" s="11">
        <v>22555</v>
      </c>
      <c r="H80" s="8">
        <v>3277.7</v>
      </c>
      <c r="I80" s="11">
        <v>22555</v>
      </c>
      <c r="J80" s="12">
        <v>184774</v>
      </c>
      <c r="K80" s="11">
        <v>22555</v>
      </c>
      <c r="L80" s="8">
        <v>6.2</v>
      </c>
      <c r="N80" s="11">
        <v>18445</v>
      </c>
      <c r="O80" s="5">
        <v>1.22</v>
      </c>
      <c r="Q80" s="11">
        <v>23833</v>
      </c>
      <c r="R80" s="12">
        <v>3844</v>
      </c>
    </row>
    <row r="81" spans="1:18" x14ac:dyDescent="0.15">
      <c r="A81" s="11">
        <v>22647</v>
      </c>
      <c r="B81" s="8">
        <v>137.80000000000001</v>
      </c>
      <c r="C81" s="11">
        <v>22647</v>
      </c>
      <c r="D81" s="8">
        <v>595.20000000000005</v>
      </c>
      <c r="E81" s="11">
        <v>22647</v>
      </c>
      <c r="F81" s="7">
        <v>17.837</v>
      </c>
      <c r="G81" s="11">
        <v>22647</v>
      </c>
      <c r="H81" s="8">
        <v>3336.8</v>
      </c>
      <c r="I81" s="11">
        <v>22647</v>
      </c>
      <c r="J81" s="12">
        <v>185448</v>
      </c>
      <c r="K81" s="11">
        <v>22647</v>
      </c>
      <c r="L81" s="8">
        <v>5.6</v>
      </c>
      <c r="N81" s="11">
        <v>18537</v>
      </c>
      <c r="O81" s="5">
        <v>1.34</v>
      </c>
      <c r="Q81" s="11">
        <v>23924</v>
      </c>
      <c r="R81" s="12">
        <v>3885</v>
      </c>
    </row>
    <row r="82" spans="1:18" x14ac:dyDescent="0.15">
      <c r="A82" s="11">
        <v>22737</v>
      </c>
      <c r="B82" s="8">
        <v>139.1</v>
      </c>
      <c r="C82" s="11">
        <v>22737</v>
      </c>
      <c r="D82" s="8">
        <v>602.6</v>
      </c>
      <c r="E82" s="11">
        <v>22737</v>
      </c>
      <c r="F82" s="7">
        <v>17.866</v>
      </c>
      <c r="G82" s="11">
        <v>22737</v>
      </c>
      <c r="H82" s="8">
        <v>3372.7</v>
      </c>
      <c r="I82" s="11">
        <v>22737</v>
      </c>
      <c r="J82" s="12">
        <v>186092</v>
      </c>
      <c r="K82" s="11">
        <v>22737</v>
      </c>
      <c r="L82" s="8">
        <v>5.5</v>
      </c>
      <c r="N82" s="11">
        <v>18629</v>
      </c>
      <c r="O82" s="5">
        <v>1.37</v>
      </c>
      <c r="Q82" s="11">
        <v>24016</v>
      </c>
      <c r="R82" s="12">
        <v>3927</v>
      </c>
    </row>
    <row r="83" spans="1:18" x14ac:dyDescent="0.15">
      <c r="A83" s="11">
        <v>22828</v>
      </c>
      <c r="B83" s="8">
        <v>142.69999999999999</v>
      </c>
      <c r="C83" s="11">
        <v>22828</v>
      </c>
      <c r="D83" s="8">
        <v>609.6</v>
      </c>
      <c r="E83" s="11">
        <v>22828</v>
      </c>
      <c r="F83" s="7">
        <v>17.902999999999999</v>
      </c>
      <c r="G83" s="11">
        <v>22828</v>
      </c>
      <c r="H83" s="8">
        <v>3404.8</v>
      </c>
      <c r="I83" s="11">
        <v>22828</v>
      </c>
      <c r="J83" s="12">
        <v>186795</v>
      </c>
      <c r="K83" s="11">
        <v>22828</v>
      </c>
      <c r="L83" s="8">
        <v>5.6</v>
      </c>
      <c r="N83" s="11">
        <v>18719</v>
      </c>
      <c r="O83" s="5">
        <v>1.49</v>
      </c>
      <c r="Q83" s="11">
        <v>24108</v>
      </c>
      <c r="R83" s="12">
        <v>3970</v>
      </c>
    </row>
    <row r="84" spans="1:18" x14ac:dyDescent="0.15">
      <c r="A84" s="11">
        <v>22920</v>
      </c>
      <c r="B84" s="8">
        <v>144.19999999999999</v>
      </c>
      <c r="C84" s="11">
        <v>22920</v>
      </c>
      <c r="D84" s="8">
        <v>613.1</v>
      </c>
      <c r="E84" s="11">
        <v>22920</v>
      </c>
      <c r="F84" s="7">
        <v>17.937999999999999</v>
      </c>
      <c r="G84" s="11">
        <v>22920</v>
      </c>
      <c r="H84" s="8">
        <v>3418</v>
      </c>
      <c r="I84" s="11">
        <v>22920</v>
      </c>
      <c r="J84" s="12">
        <v>187564</v>
      </c>
      <c r="K84" s="11">
        <v>22920</v>
      </c>
      <c r="L84" s="8">
        <v>5.5</v>
      </c>
      <c r="N84" s="11">
        <v>18810</v>
      </c>
      <c r="O84" s="5">
        <v>1.6</v>
      </c>
      <c r="Q84" s="11">
        <v>24198</v>
      </c>
      <c r="R84" s="12">
        <v>4014</v>
      </c>
    </row>
    <row r="85" spans="1:18" x14ac:dyDescent="0.15">
      <c r="A85" s="11">
        <v>23012</v>
      </c>
      <c r="B85" s="8">
        <v>144.4</v>
      </c>
      <c r="C85" s="11">
        <v>23012</v>
      </c>
      <c r="D85" s="8">
        <v>622.70000000000005</v>
      </c>
      <c r="E85" s="11">
        <v>23012</v>
      </c>
      <c r="F85" s="7">
        <v>18.016999999999999</v>
      </c>
      <c r="G85" s="11">
        <v>23012</v>
      </c>
      <c r="H85" s="8">
        <v>3456.1</v>
      </c>
      <c r="I85" s="11">
        <v>23012</v>
      </c>
      <c r="J85" s="12">
        <v>188204</v>
      </c>
      <c r="K85" s="11">
        <v>23012</v>
      </c>
      <c r="L85" s="8">
        <v>5.8</v>
      </c>
      <c r="N85" s="11">
        <v>18902</v>
      </c>
      <c r="O85" s="5">
        <v>1.61</v>
      </c>
      <c r="Q85" s="11">
        <v>24289</v>
      </c>
      <c r="R85" s="12">
        <v>4059</v>
      </c>
    </row>
    <row r="86" spans="1:18" x14ac:dyDescent="0.15">
      <c r="A86" s="11">
        <v>23102</v>
      </c>
      <c r="B86" s="8">
        <v>144.80000000000001</v>
      </c>
      <c r="C86" s="11">
        <v>23102</v>
      </c>
      <c r="D86" s="8">
        <v>631.79999999999995</v>
      </c>
      <c r="E86" s="11">
        <v>23102</v>
      </c>
      <c r="F86" s="7">
        <v>18.047000000000001</v>
      </c>
      <c r="G86" s="11">
        <v>23102</v>
      </c>
      <c r="H86" s="8">
        <v>3501.1</v>
      </c>
      <c r="I86" s="11">
        <v>23102</v>
      </c>
      <c r="J86" s="12">
        <v>188796</v>
      </c>
      <c r="K86" s="11">
        <v>23102</v>
      </c>
      <c r="L86" s="8">
        <v>5.7</v>
      </c>
      <c r="N86" s="11">
        <v>18994</v>
      </c>
      <c r="O86" s="5">
        <v>1.57</v>
      </c>
      <c r="Q86" s="11">
        <v>24381</v>
      </c>
      <c r="R86" s="12">
        <v>4105</v>
      </c>
    </row>
    <row r="87" spans="1:18" x14ac:dyDescent="0.15">
      <c r="A87" s="11">
        <v>23193</v>
      </c>
      <c r="B87" s="8">
        <v>150.6</v>
      </c>
      <c r="C87" s="11">
        <v>23193</v>
      </c>
      <c r="D87" s="8">
        <v>645</v>
      </c>
      <c r="E87" s="11">
        <v>23193</v>
      </c>
      <c r="F87" s="7">
        <v>18.068999999999999</v>
      </c>
      <c r="G87" s="11">
        <v>23193</v>
      </c>
      <c r="H87" s="8">
        <v>3569.5</v>
      </c>
      <c r="I87" s="11">
        <v>23193</v>
      </c>
      <c r="J87" s="12">
        <v>189500</v>
      </c>
      <c r="K87" s="11">
        <v>23193</v>
      </c>
      <c r="L87" s="8">
        <v>5.5</v>
      </c>
      <c r="N87" s="11">
        <v>19085</v>
      </c>
      <c r="O87" s="5">
        <v>1.65</v>
      </c>
      <c r="Q87" s="11">
        <v>24473</v>
      </c>
      <c r="R87" s="12">
        <v>4152</v>
      </c>
    </row>
    <row r="88" spans="1:18" x14ac:dyDescent="0.15">
      <c r="A88" s="11">
        <v>23285</v>
      </c>
      <c r="B88" s="8">
        <v>151.69999999999999</v>
      </c>
      <c r="C88" s="11">
        <v>23285</v>
      </c>
      <c r="D88" s="8">
        <v>654.79999999999995</v>
      </c>
      <c r="E88" s="11">
        <v>23285</v>
      </c>
      <c r="F88" s="7">
        <v>18.216000000000001</v>
      </c>
      <c r="G88" s="11">
        <v>23285</v>
      </c>
      <c r="H88" s="8">
        <v>3595</v>
      </c>
      <c r="I88" s="11">
        <v>23285</v>
      </c>
      <c r="J88" s="12">
        <v>190255</v>
      </c>
      <c r="K88" s="11">
        <v>23285</v>
      </c>
      <c r="L88" s="8">
        <v>5.6</v>
      </c>
      <c r="N88" s="11">
        <v>19176</v>
      </c>
      <c r="O88" s="5">
        <v>1.78</v>
      </c>
      <c r="Q88" s="11">
        <v>24563</v>
      </c>
      <c r="R88" s="12">
        <v>4198</v>
      </c>
    </row>
    <row r="89" spans="1:18" x14ac:dyDescent="0.15">
      <c r="A89" s="11">
        <v>23377</v>
      </c>
      <c r="B89" s="8">
        <v>153.30000000000001</v>
      </c>
      <c r="C89" s="11">
        <v>23377</v>
      </c>
      <c r="D89" s="8">
        <v>671.1</v>
      </c>
      <c r="E89" s="11">
        <v>23377</v>
      </c>
      <c r="F89" s="7">
        <v>18.274000000000001</v>
      </c>
      <c r="G89" s="11">
        <v>23377</v>
      </c>
      <c r="H89" s="8">
        <v>3672.7</v>
      </c>
      <c r="I89" s="11">
        <v>23377</v>
      </c>
      <c r="J89" s="12">
        <v>190858</v>
      </c>
      <c r="K89" s="11">
        <v>23377</v>
      </c>
      <c r="L89" s="8">
        <v>5.5</v>
      </c>
      <c r="N89" s="11">
        <v>19268</v>
      </c>
      <c r="O89" s="5">
        <v>1.89</v>
      </c>
      <c r="Q89" s="11">
        <v>24654</v>
      </c>
      <c r="R89" s="12">
        <v>4245</v>
      </c>
    </row>
    <row r="90" spans="1:18" x14ac:dyDescent="0.15">
      <c r="A90" s="11">
        <v>23468</v>
      </c>
      <c r="B90" s="8">
        <v>155.1</v>
      </c>
      <c r="C90" s="11">
        <v>23468</v>
      </c>
      <c r="D90" s="8">
        <v>680.8</v>
      </c>
      <c r="E90" s="11">
        <v>23468</v>
      </c>
      <c r="F90" s="7">
        <v>18.318000000000001</v>
      </c>
      <c r="G90" s="11">
        <v>23468</v>
      </c>
      <c r="H90" s="8">
        <v>3716.4</v>
      </c>
      <c r="I90" s="11">
        <v>23468</v>
      </c>
      <c r="J90" s="12">
        <v>191453</v>
      </c>
      <c r="K90" s="11">
        <v>23468</v>
      </c>
      <c r="L90" s="8">
        <v>5.2</v>
      </c>
      <c r="N90" s="11">
        <v>19360</v>
      </c>
      <c r="O90" s="5">
        <v>1.98</v>
      </c>
      <c r="Q90" s="11">
        <v>24746</v>
      </c>
      <c r="R90" s="12">
        <v>4291</v>
      </c>
    </row>
    <row r="91" spans="1:18" x14ac:dyDescent="0.15">
      <c r="A91" s="11">
        <v>23559</v>
      </c>
      <c r="B91" s="8">
        <v>156.80000000000001</v>
      </c>
      <c r="C91" s="11">
        <v>23559</v>
      </c>
      <c r="D91" s="8">
        <v>692.8</v>
      </c>
      <c r="E91" s="11">
        <v>23559</v>
      </c>
      <c r="F91" s="7">
        <v>18.391999999999999</v>
      </c>
      <c r="G91" s="11">
        <v>23559</v>
      </c>
      <c r="H91" s="8">
        <v>3766.9</v>
      </c>
      <c r="I91" s="11">
        <v>23559</v>
      </c>
      <c r="J91" s="12">
        <v>192132</v>
      </c>
      <c r="K91" s="11">
        <v>23559</v>
      </c>
      <c r="L91" s="8">
        <v>5</v>
      </c>
      <c r="N91" s="11">
        <v>19450</v>
      </c>
      <c r="O91" s="5">
        <v>2.15</v>
      </c>
      <c r="Q91" s="11">
        <v>24838</v>
      </c>
      <c r="R91" s="12">
        <v>4337</v>
      </c>
    </row>
    <row r="92" spans="1:18" x14ac:dyDescent="0.15">
      <c r="A92" s="11">
        <v>23651</v>
      </c>
      <c r="B92" s="8">
        <v>156.9</v>
      </c>
      <c r="C92" s="11">
        <v>23651</v>
      </c>
      <c r="D92" s="8">
        <v>698.4</v>
      </c>
      <c r="E92" s="11">
        <v>23651</v>
      </c>
      <c r="F92" s="7">
        <v>18.475999999999999</v>
      </c>
      <c r="G92" s="11">
        <v>23651</v>
      </c>
      <c r="H92" s="8">
        <v>3780.2</v>
      </c>
      <c r="I92" s="11">
        <v>23651</v>
      </c>
      <c r="J92" s="12">
        <v>192839</v>
      </c>
      <c r="K92" s="11">
        <v>23651</v>
      </c>
      <c r="L92" s="8">
        <v>5</v>
      </c>
      <c r="N92" s="11">
        <v>19541</v>
      </c>
      <c r="O92" s="5">
        <v>1.96</v>
      </c>
      <c r="Q92" s="11">
        <v>24929</v>
      </c>
      <c r="R92" s="12">
        <v>4382</v>
      </c>
    </row>
    <row r="93" spans="1:18" x14ac:dyDescent="0.15">
      <c r="A93" s="11">
        <v>23743</v>
      </c>
      <c r="B93" s="8">
        <v>157.80000000000001</v>
      </c>
      <c r="C93" s="11">
        <v>23743</v>
      </c>
      <c r="D93" s="8">
        <v>719.2</v>
      </c>
      <c r="E93" s="11">
        <v>23743</v>
      </c>
      <c r="F93" s="7">
        <v>18.568999999999999</v>
      </c>
      <c r="G93" s="11">
        <v>23743</v>
      </c>
      <c r="H93" s="8">
        <v>3873.5</v>
      </c>
      <c r="I93" s="11">
        <v>23743</v>
      </c>
      <c r="J93" s="12">
        <v>193385</v>
      </c>
      <c r="K93" s="11">
        <v>23743</v>
      </c>
      <c r="L93" s="8">
        <v>4.9000000000000004</v>
      </c>
      <c r="N93" s="11">
        <v>19633</v>
      </c>
      <c r="O93" s="5">
        <v>1.47</v>
      </c>
      <c r="Q93" s="11">
        <v>25020</v>
      </c>
      <c r="R93" s="12">
        <v>4428</v>
      </c>
    </row>
    <row r="94" spans="1:18" x14ac:dyDescent="0.15">
      <c r="A94" s="11">
        <v>23833</v>
      </c>
      <c r="B94" s="8">
        <v>160.6</v>
      </c>
      <c r="C94" s="11">
        <v>23833</v>
      </c>
      <c r="D94" s="8">
        <v>732.4</v>
      </c>
      <c r="E94" s="11">
        <v>23833</v>
      </c>
      <c r="F94" s="7">
        <v>18.652000000000001</v>
      </c>
      <c r="G94" s="11">
        <v>23833</v>
      </c>
      <c r="H94" s="8">
        <v>3926.4</v>
      </c>
      <c r="I94" s="11">
        <v>23833</v>
      </c>
      <c r="J94" s="12">
        <v>193895</v>
      </c>
      <c r="K94" s="11">
        <v>23833</v>
      </c>
      <c r="L94" s="8">
        <v>4.7</v>
      </c>
      <c r="N94" s="11">
        <v>19725</v>
      </c>
      <c r="O94" s="5">
        <v>1.06</v>
      </c>
      <c r="Q94" s="11">
        <v>25112</v>
      </c>
      <c r="R94" s="12">
        <v>4473</v>
      </c>
    </row>
    <row r="95" spans="1:18" x14ac:dyDescent="0.15">
      <c r="A95" s="11">
        <v>23924</v>
      </c>
      <c r="B95" s="8">
        <v>167.6</v>
      </c>
      <c r="C95" s="11">
        <v>23924</v>
      </c>
      <c r="D95" s="8">
        <v>750.2</v>
      </c>
      <c r="E95" s="11">
        <v>23924</v>
      </c>
      <c r="F95" s="7">
        <v>18.725999999999999</v>
      </c>
      <c r="G95" s="11">
        <v>23924</v>
      </c>
      <c r="H95" s="8">
        <v>4006.2</v>
      </c>
      <c r="I95" s="11">
        <v>23924</v>
      </c>
      <c r="J95" s="12">
        <v>194531</v>
      </c>
      <c r="K95" s="11">
        <v>23924</v>
      </c>
      <c r="L95" s="8">
        <v>4.4000000000000004</v>
      </c>
      <c r="N95" s="11">
        <v>19815</v>
      </c>
      <c r="O95" s="5">
        <v>0.79</v>
      </c>
      <c r="Q95" s="11">
        <v>25204</v>
      </c>
      <c r="R95" s="12">
        <v>4518</v>
      </c>
    </row>
    <row r="96" spans="1:18" x14ac:dyDescent="0.15">
      <c r="A96" s="11">
        <v>24016</v>
      </c>
      <c r="B96" s="8">
        <v>173.5</v>
      </c>
      <c r="C96" s="11">
        <v>24016</v>
      </c>
      <c r="D96" s="8">
        <v>773.1</v>
      </c>
      <c r="E96" s="11">
        <v>24016</v>
      </c>
      <c r="F96" s="7">
        <v>18.853000000000002</v>
      </c>
      <c r="G96" s="11">
        <v>24016</v>
      </c>
      <c r="H96" s="8">
        <v>4100.6000000000004</v>
      </c>
      <c r="I96" s="11">
        <v>24016</v>
      </c>
      <c r="J96" s="12">
        <v>195188</v>
      </c>
      <c r="K96" s="11">
        <v>24016</v>
      </c>
      <c r="L96" s="8">
        <v>4.0999999999999996</v>
      </c>
      <c r="N96" s="11">
        <v>19906</v>
      </c>
      <c r="O96" s="5">
        <v>0.88</v>
      </c>
      <c r="Q96" s="11">
        <v>25294</v>
      </c>
      <c r="R96" s="12">
        <v>4563</v>
      </c>
    </row>
    <row r="97" spans="1:18" x14ac:dyDescent="0.15">
      <c r="A97" s="11">
        <v>24108</v>
      </c>
      <c r="B97" s="8">
        <v>177.9</v>
      </c>
      <c r="C97" s="11">
        <v>24108</v>
      </c>
      <c r="D97" s="8">
        <v>797.3</v>
      </c>
      <c r="E97" s="11">
        <v>24108</v>
      </c>
      <c r="F97" s="7">
        <v>18.975000000000001</v>
      </c>
      <c r="G97" s="11">
        <v>24108</v>
      </c>
      <c r="H97" s="8">
        <v>4201.8999999999996</v>
      </c>
      <c r="I97" s="11">
        <v>24108</v>
      </c>
      <c r="J97" s="12">
        <v>195686</v>
      </c>
      <c r="K97" s="11">
        <v>24108</v>
      </c>
      <c r="L97" s="8">
        <v>3.9</v>
      </c>
      <c r="N97" s="11">
        <v>19998</v>
      </c>
      <c r="O97" s="5">
        <v>1.02</v>
      </c>
      <c r="Q97" s="11">
        <v>25385</v>
      </c>
      <c r="R97" s="12">
        <v>4607</v>
      </c>
    </row>
    <row r="98" spans="1:18" x14ac:dyDescent="0.15">
      <c r="A98" s="11">
        <v>24198</v>
      </c>
      <c r="B98" s="8">
        <v>182.6</v>
      </c>
      <c r="C98" s="11">
        <v>24198</v>
      </c>
      <c r="D98" s="8">
        <v>807.2</v>
      </c>
      <c r="E98" s="11">
        <v>24198</v>
      </c>
      <c r="F98" s="7">
        <v>19.131</v>
      </c>
      <c r="G98" s="11">
        <v>24198</v>
      </c>
      <c r="H98" s="8">
        <v>4219.1000000000004</v>
      </c>
      <c r="I98" s="11">
        <v>24198</v>
      </c>
      <c r="J98" s="12">
        <v>196183</v>
      </c>
      <c r="K98" s="11">
        <v>24198</v>
      </c>
      <c r="L98" s="8">
        <v>3.8</v>
      </c>
      <c r="N98" s="11">
        <v>20090</v>
      </c>
      <c r="O98" s="5">
        <v>1.22</v>
      </c>
      <c r="Q98" s="11">
        <v>25477</v>
      </c>
      <c r="R98" s="12">
        <v>4650</v>
      </c>
    </row>
    <row r="99" spans="1:18" x14ac:dyDescent="0.15">
      <c r="A99" s="11">
        <v>24289</v>
      </c>
      <c r="B99" s="8">
        <v>190.4</v>
      </c>
      <c r="C99" s="11">
        <v>24289</v>
      </c>
      <c r="D99" s="8">
        <v>820.8</v>
      </c>
      <c r="E99" s="11">
        <v>24289</v>
      </c>
      <c r="F99" s="7">
        <v>19.317</v>
      </c>
      <c r="G99" s="11">
        <v>24289</v>
      </c>
      <c r="H99" s="8">
        <v>4249.2</v>
      </c>
      <c r="I99" s="11">
        <v>24289</v>
      </c>
      <c r="J99" s="12">
        <v>196769</v>
      </c>
      <c r="K99" s="11">
        <v>24289</v>
      </c>
      <c r="L99" s="8">
        <v>3.8</v>
      </c>
      <c r="N99" s="11">
        <v>20180</v>
      </c>
      <c r="O99" s="5">
        <v>1.48</v>
      </c>
      <c r="Q99" s="11">
        <v>25569</v>
      </c>
      <c r="R99" s="12">
        <v>4692</v>
      </c>
    </row>
    <row r="100" spans="1:18" x14ac:dyDescent="0.15">
      <c r="A100" s="11">
        <v>24381</v>
      </c>
      <c r="B100" s="8">
        <v>194.7</v>
      </c>
      <c r="C100" s="11">
        <v>24381</v>
      </c>
      <c r="D100" s="8">
        <v>834.9</v>
      </c>
      <c r="E100" s="11">
        <v>24381</v>
      </c>
      <c r="F100" s="7">
        <v>19.481000000000002</v>
      </c>
      <c r="G100" s="11">
        <v>24381</v>
      </c>
      <c r="H100" s="8">
        <v>4285.6000000000004</v>
      </c>
      <c r="I100" s="11">
        <v>24381</v>
      </c>
      <c r="J100" s="12">
        <v>197392</v>
      </c>
      <c r="K100" s="11">
        <v>24381</v>
      </c>
      <c r="L100" s="8">
        <v>3.7</v>
      </c>
      <c r="N100" s="11">
        <v>20271</v>
      </c>
      <c r="O100" s="5">
        <v>1.86</v>
      </c>
      <c r="Q100" s="11">
        <v>25659</v>
      </c>
      <c r="R100" s="12">
        <v>4733</v>
      </c>
    </row>
    <row r="101" spans="1:18" x14ac:dyDescent="0.15">
      <c r="A101" s="11">
        <v>24473</v>
      </c>
      <c r="B101" s="8">
        <v>203.6</v>
      </c>
      <c r="C101" s="11">
        <v>24473</v>
      </c>
      <c r="D101" s="8">
        <v>846</v>
      </c>
      <c r="E101" s="11">
        <v>24473</v>
      </c>
      <c r="F101" s="7">
        <v>19.562000000000001</v>
      </c>
      <c r="G101" s="11">
        <v>24473</v>
      </c>
      <c r="H101" s="8">
        <v>4324.8999999999996</v>
      </c>
      <c r="I101" s="11">
        <v>24473</v>
      </c>
      <c r="J101" s="12">
        <v>197888</v>
      </c>
      <c r="K101" s="11">
        <v>24473</v>
      </c>
      <c r="L101" s="8">
        <v>3.8</v>
      </c>
      <c r="N101" s="11">
        <v>20363</v>
      </c>
      <c r="O101" s="5">
        <v>2.34</v>
      </c>
      <c r="Q101" s="11">
        <v>25750</v>
      </c>
      <c r="R101" s="12">
        <v>4772</v>
      </c>
    </row>
    <row r="102" spans="1:18" x14ac:dyDescent="0.15">
      <c r="A102" s="11">
        <v>24563</v>
      </c>
      <c r="B102" s="8">
        <v>204.8</v>
      </c>
      <c r="C102" s="11">
        <v>24563</v>
      </c>
      <c r="D102" s="8">
        <v>851.1</v>
      </c>
      <c r="E102" s="11">
        <v>24563</v>
      </c>
      <c r="F102" s="7">
        <v>19.661000000000001</v>
      </c>
      <c r="G102" s="11">
        <v>24563</v>
      </c>
      <c r="H102" s="8">
        <v>4328.7</v>
      </c>
      <c r="I102" s="11">
        <v>24563</v>
      </c>
      <c r="J102" s="12">
        <v>198369</v>
      </c>
      <c r="K102" s="11">
        <v>24563</v>
      </c>
      <c r="L102" s="8">
        <v>3.8</v>
      </c>
      <c r="N102" s="11">
        <v>20455</v>
      </c>
      <c r="O102" s="5">
        <v>2.33</v>
      </c>
      <c r="Q102" s="11">
        <v>25842</v>
      </c>
      <c r="R102" s="12">
        <v>4811</v>
      </c>
    </row>
    <row r="103" spans="1:18" x14ac:dyDescent="0.15">
      <c r="A103" s="11">
        <v>24654</v>
      </c>
      <c r="B103" s="8">
        <v>209.4</v>
      </c>
      <c r="C103" s="11">
        <v>24654</v>
      </c>
      <c r="D103" s="8">
        <v>866.6</v>
      </c>
      <c r="E103" s="11">
        <v>24654</v>
      </c>
      <c r="F103" s="7">
        <v>19.849</v>
      </c>
      <c r="G103" s="11">
        <v>24654</v>
      </c>
      <c r="H103" s="8">
        <v>4366.1000000000004</v>
      </c>
      <c r="I103" s="11">
        <v>24654</v>
      </c>
      <c r="J103" s="12">
        <v>198912</v>
      </c>
      <c r="K103" s="11">
        <v>24654</v>
      </c>
      <c r="L103" s="8">
        <v>3.8</v>
      </c>
      <c r="N103" s="11">
        <v>20546</v>
      </c>
      <c r="O103" s="5">
        <v>2.57</v>
      </c>
      <c r="Q103" s="11">
        <v>25934</v>
      </c>
      <c r="R103" s="12">
        <v>4850</v>
      </c>
    </row>
    <row r="104" spans="1:18" x14ac:dyDescent="0.15">
      <c r="A104" s="11">
        <v>24746</v>
      </c>
      <c r="B104" s="8">
        <v>214.4</v>
      </c>
      <c r="C104" s="11">
        <v>24746</v>
      </c>
      <c r="D104" s="8">
        <v>883.2</v>
      </c>
      <c r="E104" s="11">
        <v>24746</v>
      </c>
      <c r="F104" s="7">
        <v>20.067</v>
      </c>
      <c r="G104" s="11">
        <v>24746</v>
      </c>
      <c r="H104" s="8">
        <v>4401.2</v>
      </c>
      <c r="I104" s="11">
        <v>24746</v>
      </c>
      <c r="J104" s="12">
        <v>199489</v>
      </c>
      <c r="K104" s="11">
        <v>24746</v>
      </c>
      <c r="L104" s="8">
        <v>3.9</v>
      </c>
      <c r="N104" s="11">
        <v>20637</v>
      </c>
      <c r="O104" s="5">
        <v>2.58</v>
      </c>
      <c r="Q104" s="11">
        <v>26024</v>
      </c>
      <c r="R104" s="12">
        <v>4888</v>
      </c>
    </row>
    <row r="105" spans="1:18" x14ac:dyDescent="0.15">
      <c r="A105" s="11">
        <v>24838</v>
      </c>
      <c r="B105" s="8">
        <v>220.9</v>
      </c>
      <c r="C105" s="11">
        <v>24838</v>
      </c>
      <c r="D105" s="8">
        <v>911.1</v>
      </c>
      <c r="E105" s="11">
        <v>24838</v>
      </c>
      <c r="F105" s="7">
        <v>20.29</v>
      </c>
      <c r="G105" s="11">
        <v>24838</v>
      </c>
      <c r="H105" s="8">
        <v>4490.6000000000004</v>
      </c>
      <c r="I105" s="11">
        <v>24838</v>
      </c>
      <c r="J105" s="12">
        <v>199928</v>
      </c>
      <c r="K105" s="11">
        <v>24838</v>
      </c>
      <c r="L105" s="8">
        <v>3.7</v>
      </c>
      <c r="N105" s="11">
        <v>20729</v>
      </c>
      <c r="O105" s="5">
        <v>3.03</v>
      </c>
      <c r="Q105" s="11">
        <v>26115</v>
      </c>
      <c r="R105" s="12">
        <v>4925</v>
      </c>
    </row>
    <row r="106" spans="1:18" x14ac:dyDescent="0.15">
      <c r="A106" s="11">
        <v>24929</v>
      </c>
      <c r="B106" s="8">
        <v>224.8</v>
      </c>
      <c r="C106" s="11">
        <v>24929</v>
      </c>
      <c r="D106" s="8">
        <v>936.3</v>
      </c>
      <c r="E106" s="11">
        <v>24929</v>
      </c>
      <c r="F106" s="7">
        <v>20.504000000000001</v>
      </c>
      <c r="G106" s="11">
        <v>24929</v>
      </c>
      <c r="H106" s="8">
        <v>4566.3999999999996</v>
      </c>
      <c r="I106" s="11">
        <v>24929</v>
      </c>
      <c r="J106" s="12">
        <v>200368</v>
      </c>
      <c r="K106" s="11">
        <v>24929</v>
      </c>
      <c r="L106" s="8">
        <v>3.6</v>
      </c>
      <c r="N106" s="11">
        <v>20821</v>
      </c>
      <c r="O106" s="5">
        <v>3.1</v>
      </c>
      <c r="Q106" s="11">
        <v>26207</v>
      </c>
      <c r="R106" s="12">
        <v>4963</v>
      </c>
    </row>
    <row r="107" spans="1:18" x14ac:dyDescent="0.15">
      <c r="A107" s="11">
        <v>25020</v>
      </c>
      <c r="B107" s="8">
        <v>228.6</v>
      </c>
      <c r="C107" s="11">
        <v>25020</v>
      </c>
      <c r="D107" s="8">
        <v>952.3</v>
      </c>
      <c r="E107" s="11">
        <v>25020</v>
      </c>
      <c r="F107" s="7">
        <v>20.706</v>
      </c>
      <c r="G107" s="11">
        <v>25020</v>
      </c>
      <c r="H107" s="8">
        <v>4599.3</v>
      </c>
      <c r="I107" s="11">
        <v>25020</v>
      </c>
      <c r="J107" s="12">
        <v>200900</v>
      </c>
      <c r="K107" s="11">
        <v>25020</v>
      </c>
      <c r="L107" s="8">
        <v>3.5</v>
      </c>
      <c r="N107" s="11">
        <v>20911</v>
      </c>
      <c r="O107" s="5">
        <v>3.14</v>
      </c>
      <c r="Q107" s="11">
        <v>26299</v>
      </c>
      <c r="R107" s="12">
        <v>5002</v>
      </c>
    </row>
    <row r="108" spans="1:18" x14ac:dyDescent="0.15">
      <c r="A108" s="11">
        <v>25112</v>
      </c>
      <c r="B108" s="8">
        <v>232.7</v>
      </c>
      <c r="C108" s="11">
        <v>25112</v>
      </c>
      <c r="D108" s="8">
        <v>970.1</v>
      </c>
      <c r="E108" s="11">
        <v>25112</v>
      </c>
      <c r="F108" s="7">
        <v>20.998999999999999</v>
      </c>
      <c r="G108" s="11">
        <v>25112</v>
      </c>
      <c r="H108" s="8">
        <v>4619.8</v>
      </c>
      <c r="I108" s="11">
        <v>25112</v>
      </c>
      <c r="J108" s="12">
        <v>201459</v>
      </c>
      <c r="K108" s="11">
        <v>25112</v>
      </c>
      <c r="L108" s="8">
        <v>3.4</v>
      </c>
      <c r="N108" s="11">
        <v>21002</v>
      </c>
      <c r="O108" s="5">
        <v>3.35</v>
      </c>
      <c r="Q108" s="11">
        <v>26390</v>
      </c>
      <c r="R108" s="12">
        <v>5041</v>
      </c>
    </row>
    <row r="109" spans="1:18" x14ac:dyDescent="0.15">
      <c r="A109" s="11">
        <v>25204</v>
      </c>
      <c r="B109" s="8">
        <v>235</v>
      </c>
      <c r="C109" s="11">
        <v>25204</v>
      </c>
      <c r="D109" s="8">
        <v>995.4</v>
      </c>
      <c r="E109" s="11">
        <v>25204</v>
      </c>
      <c r="F109" s="7">
        <v>21.216999999999999</v>
      </c>
      <c r="G109" s="11">
        <v>25204</v>
      </c>
      <c r="H109" s="8">
        <v>4691.6000000000004</v>
      </c>
      <c r="I109" s="11">
        <v>25204</v>
      </c>
      <c r="J109" s="12">
        <v>201888</v>
      </c>
      <c r="K109" s="11">
        <v>25204</v>
      </c>
      <c r="L109" s="8">
        <v>3.4</v>
      </c>
      <c r="N109" s="11">
        <v>21094</v>
      </c>
      <c r="O109" s="5">
        <v>3.31</v>
      </c>
      <c r="Q109" s="11">
        <v>26481</v>
      </c>
      <c r="R109" s="12">
        <v>5081</v>
      </c>
    </row>
    <row r="110" spans="1:18" x14ac:dyDescent="0.15">
      <c r="A110" s="11">
        <v>25294</v>
      </c>
      <c r="B110" s="8">
        <v>238.2</v>
      </c>
      <c r="C110" s="11">
        <v>25294</v>
      </c>
      <c r="D110" s="8">
        <v>1011.4</v>
      </c>
      <c r="E110" s="11">
        <v>25294</v>
      </c>
      <c r="F110" s="7">
        <v>21.488</v>
      </c>
      <c r="G110" s="11">
        <v>25294</v>
      </c>
      <c r="H110" s="8">
        <v>4706.7</v>
      </c>
      <c r="I110" s="11">
        <v>25294</v>
      </c>
      <c r="J110" s="12">
        <v>202333</v>
      </c>
      <c r="K110" s="11">
        <v>25294</v>
      </c>
      <c r="L110" s="8">
        <v>3.4</v>
      </c>
      <c r="N110" s="11">
        <v>21186</v>
      </c>
      <c r="O110" s="5">
        <v>1.76</v>
      </c>
      <c r="Q110" s="11">
        <v>26573</v>
      </c>
      <c r="R110" s="12">
        <v>5122</v>
      </c>
    </row>
    <row r="111" spans="1:18" x14ac:dyDescent="0.15">
      <c r="A111" s="11">
        <v>25385</v>
      </c>
      <c r="B111" s="8">
        <v>244</v>
      </c>
      <c r="C111" s="11">
        <v>25385</v>
      </c>
      <c r="D111" s="8">
        <v>1032</v>
      </c>
      <c r="E111" s="11">
        <v>25385</v>
      </c>
      <c r="F111" s="7">
        <v>21.79</v>
      </c>
      <c r="G111" s="11">
        <v>25385</v>
      </c>
      <c r="H111" s="8">
        <v>4736.1000000000004</v>
      </c>
      <c r="I111" s="11">
        <v>25385</v>
      </c>
      <c r="J111" s="12">
        <v>202881</v>
      </c>
      <c r="K111" s="11">
        <v>25385</v>
      </c>
      <c r="L111" s="8">
        <v>3.6</v>
      </c>
      <c r="N111" s="11">
        <v>21276</v>
      </c>
      <c r="O111" s="5">
        <v>0.96</v>
      </c>
      <c r="Q111" s="11">
        <v>26665</v>
      </c>
      <c r="R111" s="12">
        <v>5165</v>
      </c>
    </row>
    <row r="112" spans="1:18" x14ac:dyDescent="0.15">
      <c r="A112" s="11">
        <v>25477</v>
      </c>
      <c r="B112" s="8">
        <v>244.3</v>
      </c>
      <c r="C112" s="11">
        <v>25477</v>
      </c>
      <c r="D112" s="8">
        <v>1040.7</v>
      </c>
      <c r="E112" s="11">
        <v>25477</v>
      </c>
      <c r="F112" s="7">
        <v>22.071000000000002</v>
      </c>
      <c r="G112" s="11">
        <v>25477</v>
      </c>
      <c r="H112" s="8">
        <v>4715.5</v>
      </c>
      <c r="I112" s="11">
        <v>25477</v>
      </c>
      <c r="J112" s="12">
        <v>203492</v>
      </c>
      <c r="K112" s="11">
        <v>25477</v>
      </c>
      <c r="L112" s="8">
        <v>3.6</v>
      </c>
      <c r="N112" s="11">
        <v>21367</v>
      </c>
      <c r="O112" s="5">
        <v>1.68</v>
      </c>
      <c r="Q112" s="11">
        <v>26755</v>
      </c>
      <c r="R112" s="12">
        <v>5209</v>
      </c>
    </row>
    <row r="113" spans="1:18" x14ac:dyDescent="0.15">
      <c r="A113" s="11">
        <v>25569</v>
      </c>
      <c r="B113" s="8">
        <v>249.4</v>
      </c>
      <c r="C113" s="11">
        <v>25569</v>
      </c>
      <c r="D113" s="8">
        <v>1053.5</v>
      </c>
      <c r="E113" s="11">
        <v>25569</v>
      </c>
      <c r="F113" s="7">
        <v>22.382000000000001</v>
      </c>
      <c r="G113" s="11">
        <v>25569</v>
      </c>
      <c r="H113" s="8">
        <v>4707.1000000000004</v>
      </c>
      <c r="I113" s="11">
        <v>25569</v>
      </c>
      <c r="J113" s="12">
        <v>204004</v>
      </c>
      <c r="K113" s="11">
        <v>25569</v>
      </c>
      <c r="L113" s="8">
        <v>4.2</v>
      </c>
      <c r="N113" s="11">
        <v>21459</v>
      </c>
      <c r="O113" s="5">
        <v>2.69</v>
      </c>
      <c r="Q113" s="11">
        <v>26846</v>
      </c>
      <c r="R113" s="12">
        <v>5255</v>
      </c>
    </row>
    <row r="114" spans="1:18" x14ac:dyDescent="0.15">
      <c r="A114" s="11">
        <v>25659</v>
      </c>
      <c r="B114" s="8">
        <v>250.7</v>
      </c>
      <c r="C114" s="11">
        <v>25659</v>
      </c>
      <c r="D114" s="8">
        <v>1070.0999999999999</v>
      </c>
      <c r="E114" s="11">
        <v>25659</v>
      </c>
      <c r="F114" s="7">
        <v>22.693999999999999</v>
      </c>
      <c r="G114" s="11">
        <v>25659</v>
      </c>
      <c r="H114" s="8">
        <v>4715.3999999999996</v>
      </c>
      <c r="I114" s="11">
        <v>25659</v>
      </c>
      <c r="J114" s="12">
        <v>204613</v>
      </c>
      <c r="K114" s="11">
        <v>25659</v>
      </c>
      <c r="L114" s="8">
        <v>4.8</v>
      </c>
      <c r="N114" s="11">
        <v>21551</v>
      </c>
      <c r="O114" s="5">
        <v>2.77</v>
      </c>
      <c r="Q114" s="11">
        <v>26938</v>
      </c>
      <c r="R114" s="12">
        <v>5302</v>
      </c>
    </row>
    <row r="115" spans="1:18" x14ac:dyDescent="0.15">
      <c r="A115" s="11">
        <v>25750</v>
      </c>
      <c r="B115" s="8">
        <v>256.2</v>
      </c>
      <c r="C115" s="11">
        <v>25750</v>
      </c>
      <c r="D115" s="8">
        <v>1088.5</v>
      </c>
      <c r="E115" s="11">
        <v>25750</v>
      </c>
      <c r="F115" s="7">
        <v>22.88</v>
      </c>
      <c r="G115" s="11">
        <v>25750</v>
      </c>
      <c r="H115" s="8">
        <v>4757.2</v>
      </c>
      <c r="I115" s="11">
        <v>25750</v>
      </c>
      <c r="J115" s="12">
        <v>205296</v>
      </c>
      <c r="K115" s="11">
        <v>25750</v>
      </c>
      <c r="L115" s="8">
        <v>5.2</v>
      </c>
      <c r="N115" s="11">
        <v>21641</v>
      </c>
      <c r="O115" s="5">
        <v>3</v>
      </c>
      <c r="Q115" s="11">
        <v>27030</v>
      </c>
      <c r="R115" s="12">
        <v>5351</v>
      </c>
    </row>
    <row r="116" spans="1:18" x14ac:dyDescent="0.15">
      <c r="A116" s="11">
        <v>25842</v>
      </c>
      <c r="B116" s="8">
        <v>260.39999999999998</v>
      </c>
      <c r="C116" s="11">
        <v>25842</v>
      </c>
      <c r="D116" s="8">
        <v>1091.5</v>
      </c>
      <c r="E116" s="11">
        <v>25842</v>
      </c>
      <c r="F116" s="7">
        <v>23.181999999999999</v>
      </c>
      <c r="G116" s="11">
        <v>25842</v>
      </c>
      <c r="H116" s="8">
        <v>4708.3</v>
      </c>
      <c r="I116" s="11">
        <v>25842</v>
      </c>
      <c r="J116" s="12">
        <v>206017</v>
      </c>
      <c r="K116" s="11">
        <v>25842</v>
      </c>
      <c r="L116" s="8">
        <v>5.8</v>
      </c>
      <c r="N116" s="11">
        <v>21732</v>
      </c>
      <c r="O116" s="5">
        <v>3.54</v>
      </c>
      <c r="Q116" s="11">
        <v>27120</v>
      </c>
      <c r="R116" s="12">
        <v>5400</v>
      </c>
    </row>
    <row r="117" spans="1:18" x14ac:dyDescent="0.15">
      <c r="A117" s="11">
        <v>25934</v>
      </c>
      <c r="B117" s="8">
        <v>263.7</v>
      </c>
      <c r="C117" s="11">
        <v>25934</v>
      </c>
      <c r="D117" s="8">
        <v>1137.8</v>
      </c>
      <c r="E117" s="11">
        <v>25934</v>
      </c>
      <c r="F117" s="7">
        <v>23.536000000000001</v>
      </c>
      <c r="G117" s="11">
        <v>25934</v>
      </c>
      <c r="H117" s="8">
        <v>4834.3</v>
      </c>
      <c r="I117" s="11">
        <v>25934</v>
      </c>
      <c r="J117" s="12">
        <v>206663</v>
      </c>
      <c r="K117" s="11">
        <v>25934</v>
      </c>
      <c r="L117" s="8">
        <v>5.9</v>
      </c>
      <c r="N117" s="11">
        <v>21824</v>
      </c>
      <c r="O117" s="5">
        <v>4.2300000000000004</v>
      </c>
      <c r="Q117" s="11">
        <v>27211</v>
      </c>
      <c r="R117" s="12">
        <v>5451</v>
      </c>
    </row>
    <row r="118" spans="1:18" x14ac:dyDescent="0.15">
      <c r="A118" s="11">
        <v>26024</v>
      </c>
      <c r="B118" s="8">
        <v>268</v>
      </c>
      <c r="C118" s="11">
        <v>26024</v>
      </c>
      <c r="D118" s="8">
        <v>1159.4000000000001</v>
      </c>
      <c r="E118" s="11">
        <v>26024</v>
      </c>
      <c r="F118" s="7">
        <v>23.846</v>
      </c>
      <c r="G118" s="11">
        <v>26024</v>
      </c>
      <c r="H118" s="8">
        <v>4861.8999999999996</v>
      </c>
      <c r="I118" s="11">
        <v>26024</v>
      </c>
      <c r="J118" s="12">
        <v>207262</v>
      </c>
      <c r="K118" s="11">
        <v>26024</v>
      </c>
      <c r="L118" s="8">
        <v>5.9</v>
      </c>
      <c r="N118" s="11">
        <v>21916</v>
      </c>
      <c r="O118" s="5">
        <v>3.87</v>
      </c>
      <c r="Q118" s="11">
        <v>27303</v>
      </c>
      <c r="R118" s="12">
        <v>5501</v>
      </c>
    </row>
    <row r="119" spans="1:18" x14ac:dyDescent="0.15">
      <c r="A119" s="11">
        <v>26115</v>
      </c>
      <c r="B119" s="8">
        <v>271.7</v>
      </c>
      <c r="C119" s="11">
        <v>26115</v>
      </c>
      <c r="D119" s="8">
        <v>1180.3</v>
      </c>
      <c r="E119" s="11">
        <v>26115</v>
      </c>
      <c r="F119" s="7">
        <v>24.088000000000001</v>
      </c>
      <c r="G119" s="11">
        <v>26115</v>
      </c>
      <c r="H119" s="8">
        <v>4900</v>
      </c>
      <c r="I119" s="11">
        <v>26115</v>
      </c>
      <c r="J119" s="12">
        <v>207885</v>
      </c>
      <c r="K119" s="11">
        <v>26115</v>
      </c>
      <c r="L119" s="8">
        <v>6</v>
      </c>
      <c r="N119" s="11">
        <v>22007</v>
      </c>
      <c r="O119" s="5">
        <v>2.99</v>
      </c>
      <c r="Q119" s="11">
        <v>27395</v>
      </c>
      <c r="R119" s="12">
        <v>5551</v>
      </c>
    </row>
    <row r="120" spans="1:18" x14ac:dyDescent="0.15">
      <c r="A120" s="11">
        <v>26207</v>
      </c>
      <c r="B120" s="8">
        <v>274</v>
      </c>
      <c r="C120" s="11">
        <v>26207</v>
      </c>
      <c r="D120" s="8">
        <v>1193.5999999999999</v>
      </c>
      <c r="E120" s="11">
        <v>26207</v>
      </c>
      <c r="F120" s="7">
        <v>24.288</v>
      </c>
      <c r="G120" s="11">
        <v>26207</v>
      </c>
      <c r="H120" s="8">
        <v>4914.3</v>
      </c>
      <c r="I120" s="11">
        <v>26207</v>
      </c>
      <c r="J120" s="12">
        <v>208547</v>
      </c>
      <c r="K120" s="11">
        <v>26207</v>
      </c>
      <c r="L120" s="8">
        <v>5.9</v>
      </c>
      <c r="N120" s="11">
        <v>22098</v>
      </c>
      <c r="O120" s="5">
        <v>2.36</v>
      </c>
      <c r="Q120" s="11">
        <v>27485</v>
      </c>
      <c r="R120" s="12">
        <v>5599</v>
      </c>
    </row>
    <row r="121" spans="1:18" x14ac:dyDescent="0.15">
      <c r="A121" s="11">
        <v>26299</v>
      </c>
      <c r="B121" s="8">
        <v>284.3</v>
      </c>
      <c r="C121" s="11">
        <v>26299</v>
      </c>
      <c r="D121" s="8">
        <v>1233.8</v>
      </c>
      <c r="E121" s="11">
        <v>26299</v>
      </c>
      <c r="F121" s="7">
        <v>24.664000000000001</v>
      </c>
      <c r="G121" s="11">
        <v>26299</v>
      </c>
      <c r="H121" s="8">
        <v>5002.3999999999996</v>
      </c>
      <c r="I121" s="11">
        <v>26299</v>
      </c>
      <c r="J121" s="12">
        <v>209063</v>
      </c>
      <c r="K121" s="11">
        <v>26299</v>
      </c>
      <c r="L121" s="8">
        <v>5.8</v>
      </c>
      <c r="N121" s="11">
        <v>22190</v>
      </c>
      <c r="O121" s="5">
        <v>2.31</v>
      </c>
      <c r="Q121" s="11">
        <v>27576</v>
      </c>
      <c r="R121" s="12">
        <v>5647</v>
      </c>
    </row>
    <row r="122" spans="1:18" x14ac:dyDescent="0.15">
      <c r="A122" s="11">
        <v>26390</v>
      </c>
      <c r="B122" s="8">
        <v>289</v>
      </c>
      <c r="C122" s="11">
        <v>26390</v>
      </c>
      <c r="D122" s="8">
        <v>1270.0999999999999</v>
      </c>
      <c r="E122" s="11">
        <v>26390</v>
      </c>
      <c r="F122" s="7">
        <v>24.815000000000001</v>
      </c>
      <c r="G122" s="11">
        <v>26390</v>
      </c>
      <c r="H122" s="8">
        <v>5118.3</v>
      </c>
      <c r="I122" s="11">
        <v>26390</v>
      </c>
      <c r="J122" s="12">
        <v>209552</v>
      </c>
      <c r="K122" s="11">
        <v>26390</v>
      </c>
      <c r="L122" s="8">
        <v>5.7</v>
      </c>
      <c r="N122" s="11">
        <v>22282</v>
      </c>
      <c r="O122" s="5">
        <v>2.35</v>
      </c>
      <c r="Q122" s="11">
        <v>27668</v>
      </c>
      <c r="R122" s="12">
        <v>5694</v>
      </c>
    </row>
    <row r="123" spans="1:18" x14ac:dyDescent="0.15">
      <c r="A123" s="11">
        <v>26481</v>
      </c>
      <c r="B123" s="8">
        <v>286.3</v>
      </c>
      <c r="C123" s="11">
        <v>26481</v>
      </c>
      <c r="D123" s="8">
        <v>1293.8</v>
      </c>
      <c r="E123" s="11">
        <v>26481</v>
      </c>
      <c r="F123" s="7">
        <v>25.047999999999998</v>
      </c>
      <c r="G123" s="11">
        <v>26481</v>
      </c>
      <c r="H123" s="8">
        <v>5165.3999999999996</v>
      </c>
      <c r="I123" s="11">
        <v>26481</v>
      </c>
      <c r="J123" s="12">
        <v>210083</v>
      </c>
      <c r="K123" s="11">
        <v>26481</v>
      </c>
      <c r="L123" s="8">
        <v>5.6</v>
      </c>
      <c r="N123" s="11">
        <v>22372</v>
      </c>
      <c r="O123" s="5">
        <v>2.2999999999999998</v>
      </c>
      <c r="Q123" s="11">
        <v>27760</v>
      </c>
      <c r="R123" s="12">
        <v>5740</v>
      </c>
    </row>
    <row r="124" spans="1:18" x14ac:dyDescent="0.15">
      <c r="A124" s="11">
        <v>26573</v>
      </c>
      <c r="B124" s="8">
        <v>293.5</v>
      </c>
      <c r="C124" s="11">
        <v>26573</v>
      </c>
      <c r="D124" s="8">
        <v>1332</v>
      </c>
      <c r="E124" s="11">
        <v>26573</v>
      </c>
      <c r="F124" s="7">
        <v>25.366</v>
      </c>
      <c r="G124" s="11">
        <v>26573</v>
      </c>
      <c r="H124" s="8">
        <v>5251.2</v>
      </c>
      <c r="I124" s="11">
        <v>26573</v>
      </c>
      <c r="J124" s="12">
        <v>210652</v>
      </c>
      <c r="K124" s="11">
        <v>26573</v>
      </c>
      <c r="L124" s="8">
        <v>5.4</v>
      </c>
      <c r="N124" s="11">
        <v>22463</v>
      </c>
      <c r="O124" s="5">
        <v>2.2999999999999998</v>
      </c>
      <c r="Q124" s="11">
        <v>27851</v>
      </c>
      <c r="R124" s="12">
        <v>5786</v>
      </c>
    </row>
    <row r="125" spans="1:18" x14ac:dyDescent="0.15">
      <c r="A125" s="11">
        <v>26665</v>
      </c>
      <c r="B125" s="8">
        <v>301.3</v>
      </c>
      <c r="C125" s="11">
        <v>26665</v>
      </c>
      <c r="D125" s="8">
        <v>1380.7</v>
      </c>
      <c r="E125" s="11">
        <v>26665</v>
      </c>
      <c r="F125" s="7">
        <v>25.661000000000001</v>
      </c>
      <c r="G125" s="11">
        <v>26665</v>
      </c>
      <c r="H125" s="8">
        <v>5380.5</v>
      </c>
      <c r="I125" s="11">
        <v>26665</v>
      </c>
      <c r="J125" s="12">
        <v>211120</v>
      </c>
      <c r="K125" s="11">
        <v>26665</v>
      </c>
      <c r="L125" s="8">
        <v>4.9000000000000004</v>
      </c>
      <c r="N125" s="11">
        <v>22555</v>
      </c>
      <c r="O125" s="5">
        <v>2.46</v>
      </c>
      <c r="Q125" s="11">
        <v>27942</v>
      </c>
      <c r="R125" s="12">
        <v>5832</v>
      </c>
    </row>
    <row r="126" spans="1:18" x14ac:dyDescent="0.15">
      <c r="A126" s="11">
        <v>26755</v>
      </c>
      <c r="B126" s="8">
        <v>304.89999999999998</v>
      </c>
      <c r="C126" s="11">
        <v>26755</v>
      </c>
      <c r="D126" s="8">
        <v>1417.6</v>
      </c>
      <c r="E126" s="11">
        <v>26755</v>
      </c>
      <c r="F126" s="7">
        <v>26.052</v>
      </c>
      <c r="G126" s="11">
        <v>26755</v>
      </c>
      <c r="H126" s="8">
        <v>5441.5</v>
      </c>
      <c r="I126" s="11">
        <v>26755</v>
      </c>
      <c r="J126" s="12">
        <v>211581</v>
      </c>
      <c r="K126" s="11">
        <v>26755</v>
      </c>
      <c r="L126" s="8">
        <v>4.9000000000000004</v>
      </c>
      <c r="N126" s="11">
        <v>22647</v>
      </c>
      <c r="O126" s="5">
        <v>2.72</v>
      </c>
      <c r="Q126" s="11">
        <v>28034</v>
      </c>
      <c r="R126" s="12">
        <v>5880</v>
      </c>
    </row>
    <row r="127" spans="1:18" x14ac:dyDescent="0.15">
      <c r="A127" s="11">
        <v>26846</v>
      </c>
      <c r="B127" s="8">
        <v>305.60000000000002</v>
      </c>
      <c r="C127" s="11">
        <v>26846</v>
      </c>
      <c r="D127" s="8">
        <v>1436.8</v>
      </c>
      <c r="E127" s="11">
        <v>26846</v>
      </c>
      <c r="F127" s="7">
        <v>26.548999999999999</v>
      </c>
      <c r="G127" s="11">
        <v>26846</v>
      </c>
      <c r="H127" s="8">
        <v>5411.9</v>
      </c>
      <c r="I127" s="11">
        <v>26846</v>
      </c>
      <c r="J127" s="12">
        <v>212097</v>
      </c>
      <c r="K127" s="11">
        <v>26846</v>
      </c>
      <c r="L127" s="8">
        <v>4.8</v>
      </c>
      <c r="N127" s="11">
        <v>22737</v>
      </c>
      <c r="O127" s="5">
        <v>2.72</v>
      </c>
      <c r="Q127" s="11">
        <v>28126</v>
      </c>
      <c r="R127" s="12">
        <v>5929</v>
      </c>
    </row>
    <row r="128" spans="1:18" x14ac:dyDescent="0.15">
      <c r="A128" s="11">
        <v>26938</v>
      </c>
      <c r="B128" s="8">
        <v>313.7</v>
      </c>
      <c r="C128" s="11">
        <v>26938</v>
      </c>
      <c r="D128" s="8">
        <v>1479.1</v>
      </c>
      <c r="E128" s="11">
        <v>26938</v>
      </c>
      <c r="F128" s="7">
        <v>27.077000000000002</v>
      </c>
      <c r="G128" s="11">
        <v>26938</v>
      </c>
      <c r="H128" s="8">
        <v>5462.4</v>
      </c>
      <c r="I128" s="11">
        <v>26938</v>
      </c>
      <c r="J128" s="12">
        <v>212631</v>
      </c>
      <c r="K128" s="11">
        <v>26938</v>
      </c>
      <c r="L128" s="8">
        <v>4.8</v>
      </c>
      <c r="N128" s="11">
        <v>22828</v>
      </c>
      <c r="O128" s="5">
        <v>2.84</v>
      </c>
      <c r="Q128" s="11">
        <v>28216</v>
      </c>
      <c r="R128" s="12">
        <v>5979</v>
      </c>
    </row>
    <row r="129" spans="1:18" x14ac:dyDescent="0.15">
      <c r="A129" s="11">
        <v>27030</v>
      </c>
      <c r="B129" s="8">
        <v>326.10000000000002</v>
      </c>
      <c r="C129" s="11">
        <v>27030</v>
      </c>
      <c r="D129" s="8">
        <v>1494.7</v>
      </c>
      <c r="E129" s="11">
        <v>27030</v>
      </c>
      <c r="F129" s="7">
        <v>27.591999999999999</v>
      </c>
      <c r="G129" s="11">
        <v>27030</v>
      </c>
      <c r="H129" s="8">
        <v>5417</v>
      </c>
      <c r="I129" s="11">
        <v>27030</v>
      </c>
      <c r="J129" s="12">
        <v>213072</v>
      </c>
      <c r="K129" s="11">
        <v>27030</v>
      </c>
      <c r="L129" s="8">
        <v>5.0999999999999996</v>
      </c>
      <c r="N129" s="11">
        <v>22920</v>
      </c>
      <c r="O129" s="5">
        <v>2.81</v>
      </c>
      <c r="Q129" s="11">
        <v>28307</v>
      </c>
      <c r="R129" s="12">
        <v>6031</v>
      </c>
    </row>
    <row r="130" spans="1:18" x14ac:dyDescent="0.15">
      <c r="A130" s="11">
        <v>27120</v>
      </c>
      <c r="B130" s="8">
        <v>337.3</v>
      </c>
      <c r="C130" s="11">
        <v>27120</v>
      </c>
      <c r="D130" s="8">
        <v>1534.2</v>
      </c>
      <c r="E130" s="11">
        <v>27120</v>
      </c>
      <c r="F130" s="7">
        <v>28.248000000000001</v>
      </c>
      <c r="G130" s="11">
        <v>27120</v>
      </c>
      <c r="H130" s="8">
        <v>5431.3</v>
      </c>
      <c r="I130" s="11">
        <v>27120</v>
      </c>
      <c r="J130" s="12">
        <v>213520</v>
      </c>
      <c r="K130" s="11">
        <v>27120</v>
      </c>
      <c r="L130" s="8">
        <v>5.2</v>
      </c>
      <c r="N130" s="11">
        <v>23012</v>
      </c>
      <c r="O130" s="5">
        <v>2.91</v>
      </c>
      <c r="Q130" s="11">
        <v>28399</v>
      </c>
      <c r="R130" s="12">
        <v>6084</v>
      </c>
    </row>
    <row r="131" spans="1:18" x14ac:dyDescent="0.15">
      <c r="A131" s="11">
        <v>27211</v>
      </c>
      <c r="B131" s="8">
        <v>348.3</v>
      </c>
      <c r="C131" s="11">
        <v>27211</v>
      </c>
      <c r="D131" s="8">
        <v>1563.4</v>
      </c>
      <c r="E131" s="11">
        <v>27211</v>
      </c>
      <c r="F131" s="7">
        <v>29.067</v>
      </c>
      <c r="G131" s="11">
        <v>27211</v>
      </c>
      <c r="H131" s="8">
        <v>5378.7</v>
      </c>
      <c r="I131" s="11">
        <v>27211</v>
      </c>
      <c r="J131" s="12">
        <v>214047</v>
      </c>
      <c r="K131" s="11">
        <v>27211</v>
      </c>
      <c r="L131" s="8">
        <v>5.6</v>
      </c>
      <c r="N131" s="11">
        <v>23102</v>
      </c>
      <c r="O131" s="5">
        <v>2.94</v>
      </c>
      <c r="Q131" s="11">
        <v>28491</v>
      </c>
      <c r="R131" s="12">
        <v>6138</v>
      </c>
    </row>
    <row r="132" spans="1:18" x14ac:dyDescent="0.15">
      <c r="A132" s="11">
        <v>27303</v>
      </c>
      <c r="B132" s="8">
        <v>360.8</v>
      </c>
      <c r="C132" s="11">
        <v>27303</v>
      </c>
      <c r="D132" s="8">
        <v>1603</v>
      </c>
      <c r="E132" s="11">
        <v>27303</v>
      </c>
      <c r="F132" s="7">
        <v>29.922999999999998</v>
      </c>
      <c r="G132" s="11">
        <v>27303</v>
      </c>
      <c r="H132" s="8">
        <v>5357.2</v>
      </c>
      <c r="I132" s="11">
        <v>27303</v>
      </c>
      <c r="J132" s="12">
        <v>214619</v>
      </c>
      <c r="K132" s="11">
        <v>27303</v>
      </c>
      <c r="L132" s="8">
        <v>6.6</v>
      </c>
      <c r="N132" s="11">
        <v>23193</v>
      </c>
      <c r="O132" s="5">
        <v>3.29</v>
      </c>
      <c r="Q132" s="11">
        <v>28581</v>
      </c>
      <c r="R132" s="12">
        <v>6196</v>
      </c>
    </row>
    <row r="133" spans="1:18" x14ac:dyDescent="0.15">
      <c r="A133" s="11">
        <v>27395</v>
      </c>
      <c r="B133" s="8">
        <v>371.7</v>
      </c>
      <c r="C133" s="11">
        <v>27395</v>
      </c>
      <c r="D133" s="8">
        <v>1619.6</v>
      </c>
      <c r="E133" s="11">
        <v>27395</v>
      </c>
      <c r="F133" s="7">
        <v>30.600999999999999</v>
      </c>
      <c r="G133" s="11">
        <v>27395</v>
      </c>
      <c r="H133" s="8">
        <v>5292.4</v>
      </c>
      <c r="I133" s="11">
        <v>27395</v>
      </c>
      <c r="J133" s="12">
        <v>215065</v>
      </c>
      <c r="K133" s="11">
        <v>27395</v>
      </c>
      <c r="L133" s="8">
        <v>8.3000000000000007</v>
      </c>
      <c r="N133" s="11">
        <v>23285</v>
      </c>
      <c r="O133" s="5">
        <v>3.5</v>
      </c>
      <c r="Q133" s="11">
        <v>28672</v>
      </c>
      <c r="R133" s="12">
        <v>6254</v>
      </c>
    </row>
    <row r="134" spans="1:18" x14ac:dyDescent="0.15">
      <c r="A134" s="11">
        <v>27485</v>
      </c>
      <c r="B134" s="8">
        <v>375.8</v>
      </c>
      <c r="C134" s="11">
        <v>27485</v>
      </c>
      <c r="D134" s="8">
        <v>1656.4</v>
      </c>
      <c r="E134" s="11">
        <v>27485</v>
      </c>
      <c r="F134" s="7">
        <v>31.059000000000001</v>
      </c>
      <c r="G134" s="11">
        <v>27485</v>
      </c>
      <c r="H134" s="8">
        <v>5333.2</v>
      </c>
      <c r="I134" s="11">
        <v>27485</v>
      </c>
      <c r="J134" s="12">
        <v>215548</v>
      </c>
      <c r="K134" s="11">
        <v>27485</v>
      </c>
      <c r="L134" s="8">
        <v>8.9</v>
      </c>
      <c r="N134" s="11">
        <v>23377</v>
      </c>
      <c r="O134" s="5">
        <v>3.53</v>
      </c>
      <c r="Q134" s="11">
        <v>28764</v>
      </c>
      <c r="R134" s="12">
        <v>6312</v>
      </c>
    </row>
    <row r="135" spans="1:18" x14ac:dyDescent="0.15">
      <c r="A135" s="11">
        <v>27576</v>
      </c>
      <c r="B135" s="8">
        <v>387</v>
      </c>
      <c r="C135" s="11">
        <v>27576</v>
      </c>
      <c r="D135" s="8">
        <v>1713.8</v>
      </c>
      <c r="E135" s="11">
        <v>27576</v>
      </c>
      <c r="F135" s="7">
        <v>31.611999999999998</v>
      </c>
      <c r="G135" s="11">
        <v>27576</v>
      </c>
      <c r="H135" s="8">
        <v>5421.4</v>
      </c>
      <c r="I135" s="11">
        <v>27576</v>
      </c>
      <c r="J135" s="12">
        <v>216187</v>
      </c>
      <c r="K135" s="11">
        <v>27576</v>
      </c>
      <c r="L135" s="8">
        <v>8.5</v>
      </c>
      <c r="N135" s="11">
        <v>23468</v>
      </c>
      <c r="O135" s="5">
        <v>3.48</v>
      </c>
      <c r="Q135" s="11">
        <v>28856</v>
      </c>
      <c r="R135" s="12">
        <v>6368</v>
      </c>
    </row>
    <row r="136" spans="1:18" x14ac:dyDescent="0.15">
      <c r="A136" s="11">
        <v>27668</v>
      </c>
      <c r="B136" s="8">
        <v>397.3</v>
      </c>
      <c r="C136" s="11">
        <v>27668</v>
      </c>
      <c r="D136" s="8">
        <v>1765.9</v>
      </c>
      <c r="E136" s="11">
        <v>27668</v>
      </c>
      <c r="F136" s="7">
        <v>32.139000000000003</v>
      </c>
      <c r="G136" s="11">
        <v>27668</v>
      </c>
      <c r="H136" s="8">
        <v>5494.4</v>
      </c>
      <c r="I136" s="11">
        <v>27668</v>
      </c>
      <c r="J136" s="12">
        <v>216763</v>
      </c>
      <c r="K136" s="11">
        <v>27668</v>
      </c>
      <c r="L136" s="8">
        <v>8.3000000000000007</v>
      </c>
      <c r="N136" s="11">
        <v>23559</v>
      </c>
      <c r="O136" s="5">
        <v>3.5</v>
      </c>
      <c r="Q136" s="11">
        <v>28946</v>
      </c>
      <c r="R136" s="12">
        <v>6422</v>
      </c>
    </row>
    <row r="137" spans="1:18" x14ac:dyDescent="0.15">
      <c r="A137" s="11">
        <v>27760</v>
      </c>
      <c r="B137" s="8">
        <v>402.9</v>
      </c>
      <c r="C137" s="11">
        <v>27760</v>
      </c>
      <c r="D137" s="8">
        <v>1824.5</v>
      </c>
      <c r="E137" s="11">
        <v>27760</v>
      </c>
      <c r="F137" s="7">
        <v>32.472999999999999</v>
      </c>
      <c r="G137" s="11">
        <v>27760</v>
      </c>
      <c r="H137" s="8">
        <v>5618.5</v>
      </c>
      <c r="I137" s="11">
        <v>27760</v>
      </c>
      <c r="J137" s="12">
        <v>217242</v>
      </c>
      <c r="K137" s="11">
        <v>27760</v>
      </c>
      <c r="L137" s="8">
        <v>7.7</v>
      </c>
      <c r="N137" s="11">
        <v>23651</v>
      </c>
      <c r="O137" s="5">
        <v>3.68</v>
      </c>
      <c r="Q137" s="11">
        <v>29037</v>
      </c>
      <c r="R137" s="12">
        <v>6473</v>
      </c>
    </row>
    <row r="138" spans="1:18" x14ac:dyDescent="0.15">
      <c r="A138" s="11">
        <v>27851</v>
      </c>
      <c r="B138" s="8">
        <v>403.2</v>
      </c>
      <c r="C138" s="11">
        <v>27851</v>
      </c>
      <c r="D138" s="8">
        <v>1856.9</v>
      </c>
      <c r="E138" s="11">
        <v>27851</v>
      </c>
      <c r="F138" s="7">
        <v>32.802999999999997</v>
      </c>
      <c r="G138" s="11">
        <v>27851</v>
      </c>
      <c r="H138" s="8">
        <v>5661</v>
      </c>
      <c r="I138" s="11">
        <v>27851</v>
      </c>
      <c r="J138" s="12">
        <v>217691</v>
      </c>
      <c r="K138" s="11">
        <v>27851</v>
      </c>
      <c r="L138" s="8">
        <v>7.6</v>
      </c>
      <c r="N138" s="11">
        <v>23743</v>
      </c>
      <c r="O138" s="5">
        <v>3.89</v>
      </c>
      <c r="Q138" s="11">
        <v>29129</v>
      </c>
      <c r="R138" s="12">
        <v>6520</v>
      </c>
    </row>
    <row r="139" spans="1:18" x14ac:dyDescent="0.15">
      <c r="A139" s="11">
        <v>27942</v>
      </c>
      <c r="B139" s="8">
        <v>404.9</v>
      </c>
      <c r="C139" s="11">
        <v>27942</v>
      </c>
      <c r="D139" s="8">
        <v>1890.5</v>
      </c>
      <c r="E139" s="11">
        <v>27942</v>
      </c>
      <c r="F139" s="7">
        <v>33.225999999999999</v>
      </c>
      <c r="G139" s="11">
        <v>27942</v>
      </c>
      <c r="H139" s="8">
        <v>5689.8</v>
      </c>
      <c r="I139" s="11">
        <v>27942</v>
      </c>
      <c r="J139" s="12">
        <v>218236</v>
      </c>
      <c r="K139" s="11">
        <v>27942</v>
      </c>
      <c r="L139" s="8">
        <v>7.7</v>
      </c>
      <c r="N139" s="11">
        <v>23833</v>
      </c>
      <c r="O139" s="5">
        <v>3.87</v>
      </c>
      <c r="Q139" s="11">
        <v>29221</v>
      </c>
      <c r="R139" s="12">
        <v>6562</v>
      </c>
    </row>
    <row r="140" spans="1:18" x14ac:dyDescent="0.15">
      <c r="A140" s="11">
        <v>28034</v>
      </c>
      <c r="B140" s="8">
        <v>412.3</v>
      </c>
      <c r="C140" s="11">
        <v>28034</v>
      </c>
      <c r="D140" s="8">
        <v>1938.4</v>
      </c>
      <c r="E140" s="11">
        <v>28034</v>
      </c>
      <c r="F140" s="7">
        <v>33.814999999999998</v>
      </c>
      <c r="G140" s="11">
        <v>28034</v>
      </c>
      <c r="H140" s="8">
        <v>5732.5</v>
      </c>
      <c r="I140" s="11">
        <v>28034</v>
      </c>
      <c r="J140" s="12">
        <v>218828</v>
      </c>
      <c r="K140" s="11">
        <v>28034</v>
      </c>
      <c r="L140" s="8">
        <v>7.8</v>
      </c>
      <c r="N140" s="11">
        <v>23924</v>
      </c>
      <c r="O140" s="5">
        <v>3.87</v>
      </c>
      <c r="Q140" s="11">
        <v>29312</v>
      </c>
      <c r="R140" s="12">
        <v>6597</v>
      </c>
    </row>
    <row r="141" spans="1:18" x14ac:dyDescent="0.15">
      <c r="A141" s="11">
        <v>28126</v>
      </c>
      <c r="B141" s="8">
        <v>422.7</v>
      </c>
      <c r="C141" s="11">
        <v>28126</v>
      </c>
      <c r="D141" s="8">
        <v>1992.5</v>
      </c>
      <c r="E141" s="11">
        <v>28126</v>
      </c>
      <c r="F141" s="7">
        <v>34.359000000000002</v>
      </c>
      <c r="G141" s="11">
        <v>28126</v>
      </c>
      <c r="H141" s="8">
        <v>5799.2</v>
      </c>
      <c r="I141" s="11">
        <v>28126</v>
      </c>
      <c r="J141" s="12">
        <v>219342</v>
      </c>
      <c r="K141" s="11">
        <v>28126</v>
      </c>
      <c r="L141" s="8">
        <v>7.5</v>
      </c>
      <c r="N141" s="11">
        <v>24016</v>
      </c>
      <c r="O141" s="5">
        <v>4.17</v>
      </c>
      <c r="Q141" s="11">
        <v>29403</v>
      </c>
      <c r="R141" s="12">
        <v>6630</v>
      </c>
    </row>
    <row r="142" spans="1:18" x14ac:dyDescent="0.15">
      <c r="A142" s="11">
        <v>28216</v>
      </c>
      <c r="B142" s="8">
        <v>433.1</v>
      </c>
      <c r="C142" s="11">
        <v>28216</v>
      </c>
      <c r="D142" s="8">
        <v>2060.1999999999998</v>
      </c>
      <c r="E142" s="11">
        <v>28216</v>
      </c>
      <c r="F142" s="7">
        <v>34.841000000000001</v>
      </c>
      <c r="G142" s="11">
        <v>28216</v>
      </c>
      <c r="H142" s="8">
        <v>5913</v>
      </c>
      <c r="I142" s="11">
        <v>28216</v>
      </c>
      <c r="J142" s="12">
        <v>219863</v>
      </c>
      <c r="K142" s="11">
        <v>28216</v>
      </c>
      <c r="L142" s="8">
        <v>7.1</v>
      </c>
      <c r="N142" s="11">
        <v>24108</v>
      </c>
      <c r="O142" s="5">
        <v>4.6100000000000003</v>
      </c>
      <c r="Q142" s="11">
        <v>29495</v>
      </c>
      <c r="R142" s="12">
        <v>6662</v>
      </c>
    </row>
    <row r="143" spans="1:18" x14ac:dyDescent="0.15">
      <c r="A143" s="11">
        <v>28307</v>
      </c>
      <c r="B143" s="8">
        <v>439.1</v>
      </c>
      <c r="C143" s="11">
        <v>28307</v>
      </c>
      <c r="D143" s="8">
        <v>2122.4</v>
      </c>
      <c r="E143" s="11">
        <v>28307</v>
      </c>
      <c r="F143" s="7">
        <v>35.270000000000003</v>
      </c>
      <c r="G143" s="11">
        <v>28307</v>
      </c>
      <c r="H143" s="8">
        <v>6017.6</v>
      </c>
      <c r="I143" s="11">
        <v>28307</v>
      </c>
      <c r="J143" s="12">
        <v>220462</v>
      </c>
      <c r="K143" s="11">
        <v>28307</v>
      </c>
      <c r="L143" s="8">
        <v>6.9</v>
      </c>
      <c r="N143" s="11">
        <v>24198</v>
      </c>
      <c r="O143" s="5">
        <v>4.59</v>
      </c>
      <c r="Q143" s="11">
        <v>29587</v>
      </c>
      <c r="R143" s="12">
        <v>6696</v>
      </c>
    </row>
    <row r="144" spans="1:18" x14ac:dyDescent="0.15">
      <c r="A144" s="11">
        <v>28399</v>
      </c>
      <c r="B144" s="8">
        <v>448.1</v>
      </c>
      <c r="C144" s="11">
        <v>28399</v>
      </c>
      <c r="D144" s="8">
        <v>2168.6999999999998</v>
      </c>
      <c r="E144" s="11">
        <v>28399</v>
      </c>
      <c r="F144" s="7">
        <v>36.036000000000001</v>
      </c>
      <c r="G144" s="11">
        <v>28399</v>
      </c>
      <c r="H144" s="8">
        <v>6018.2</v>
      </c>
      <c r="I144" s="11">
        <v>28399</v>
      </c>
      <c r="J144" s="12">
        <v>221105</v>
      </c>
      <c r="K144" s="11">
        <v>28399</v>
      </c>
      <c r="L144" s="8">
        <v>6.7</v>
      </c>
      <c r="N144" s="11">
        <v>24289</v>
      </c>
      <c r="O144" s="5">
        <v>5.04</v>
      </c>
      <c r="Q144" s="11">
        <v>29677</v>
      </c>
      <c r="R144" s="12">
        <v>6734</v>
      </c>
    </row>
    <row r="145" spans="1:18" x14ac:dyDescent="0.15">
      <c r="A145" s="11">
        <v>28491</v>
      </c>
      <c r="B145" s="8">
        <v>454.8</v>
      </c>
      <c r="C145" s="11">
        <v>28491</v>
      </c>
      <c r="D145" s="8">
        <v>2208.6999999999998</v>
      </c>
      <c r="E145" s="11">
        <v>28491</v>
      </c>
      <c r="F145" s="7">
        <v>36.573</v>
      </c>
      <c r="G145" s="11">
        <v>28491</v>
      </c>
      <c r="H145" s="8">
        <v>6039.2</v>
      </c>
      <c r="I145" s="11">
        <v>28491</v>
      </c>
      <c r="J145" s="12">
        <v>221633</v>
      </c>
      <c r="K145" s="11">
        <v>28491</v>
      </c>
      <c r="L145" s="8">
        <v>6.3</v>
      </c>
      <c r="N145" s="11">
        <v>24381</v>
      </c>
      <c r="O145" s="5">
        <v>5.21</v>
      </c>
      <c r="Q145" s="11">
        <v>29768</v>
      </c>
      <c r="R145" s="12">
        <v>6774</v>
      </c>
    </row>
    <row r="146" spans="1:18" x14ac:dyDescent="0.15">
      <c r="A146" s="11">
        <v>28581</v>
      </c>
      <c r="B146" s="8">
        <v>473.3</v>
      </c>
      <c r="C146" s="11">
        <v>28581</v>
      </c>
      <c r="D146" s="8">
        <v>2336.6</v>
      </c>
      <c r="E146" s="11">
        <v>28581</v>
      </c>
      <c r="F146" s="7">
        <v>37.241999999999997</v>
      </c>
      <c r="G146" s="11">
        <v>28581</v>
      </c>
      <c r="H146" s="8">
        <v>6274</v>
      </c>
      <c r="I146" s="11">
        <v>28581</v>
      </c>
      <c r="J146" s="12">
        <v>222182</v>
      </c>
      <c r="K146" s="11">
        <v>28581</v>
      </c>
      <c r="L146" s="8">
        <v>6</v>
      </c>
      <c r="N146" s="11">
        <v>24473</v>
      </c>
      <c r="O146" s="5">
        <v>4.51</v>
      </c>
      <c r="Q146" s="11">
        <v>29860</v>
      </c>
      <c r="R146" s="12">
        <v>6818</v>
      </c>
    </row>
    <row r="147" spans="1:18" x14ac:dyDescent="0.15">
      <c r="A147" s="11">
        <v>28672</v>
      </c>
      <c r="B147" s="8">
        <v>484</v>
      </c>
      <c r="C147" s="11">
        <v>28672</v>
      </c>
      <c r="D147" s="8">
        <v>2398.9</v>
      </c>
      <c r="E147" s="11">
        <v>28672</v>
      </c>
      <c r="F147" s="7">
        <v>37.865000000000002</v>
      </c>
      <c r="G147" s="11">
        <v>28672</v>
      </c>
      <c r="H147" s="8">
        <v>6335.3</v>
      </c>
      <c r="I147" s="11">
        <v>28672</v>
      </c>
      <c r="J147" s="12">
        <v>222814</v>
      </c>
      <c r="K147" s="11">
        <v>28672</v>
      </c>
      <c r="L147" s="8">
        <v>6</v>
      </c>
      <c r="N147" s="11">
        <v>24563</v>
      </c>
      <c r="O147" s="5">
        <v>3.66</v>
      </c>
      <c r="Q147" s="11">
        <v>29952</v>
      </c>
      <c r="R147" s="12">
        <v>6867</v>
      </c>
    </row>
    <row r="148" spans="1:18" x14ac:dyDescent="0.15">
      <c r="A148" s="11">
        <v>28764</v>
      </c>
      <c r="B148" s="8">
        <v>497.4</v>
      </c>
      <c r="C148" s="11">
        <v>28764</v>
      </c>
      <c r="D148" s="8">
        <v>2482.1999999999998</v>
      </c>
      <c r="E148" s="11">
        <v>28764</v>
      </c>
      <c r="F148" s="7">
        <v>38.661000000000001</v>
      </c>
      <c r="G148" s="11">
        <v>28764</v>
      </c>
      <c r="H148" s="8">
        <v>6420.3</v>
      </c>
      <c r="I148" s="11">
        <v>28764</v>
      </c>
      <c r="J148" s="12">
        <v>223473</v>
      </c>
      <c r="K148" s="11">
        <v>28764</v>
      </c>
      <c r="L148" s="8">
        <v>5.9</v>
      </c>
      <c r="N148" s="11">
        <v>24654</v>
      </c>
      <c r="O148" s="5">
        <v>4.3</v>
      </c>
      <c r="Q148" s="11">
        <v>30042</v>
      </c>
      <c r="R148" s="12">
        <v>6918</v>
      </c>
    </row>
    <row r="149" spans="1:18" x14ac:dyDescent="0.15">
      <c r="A149" s="11">
        <v>28856</v>
      </c>
      <c r="B149" s="8">
        <v>502.9</v>
      </c>
      <c r="C149" s="11">
        <v>28856</v>
      </c>
      <c r="D149" s="8">
        <v>2531.6</v>
      </c>
      <c r="E149" s="11">
        <v>28856</v>
      </c>
      <c r="F149" s="7">
        <v>39.351999999999997</v>
      </c>
      <c r="G149" s="11">
        <v>28856</v>
      </c>
      <c r="H149" s="8">
        <v>6433</v>
      </c>
      <c r="I149" s="11">
        <v>28856</v>
      </c>
      <c r="J149" s="12">
        <v>224051</v>
      </c>
      <c r="K149" s="11">
        <v>28856</v>
      </c>
      <c r="L149" s="8">
        <v>5.9</v>
      </c>
      <c r="N149" s="11">
        <v>24746</v>
      </c>
      <c r="O149" s="5">
        <v>4.75</v>
      </c>
      <c r="Q149" s="11">
        <v>30133</v>
      </c>
      <c r="R149" s="12">
        <v>6970</v>
      </c>
    </row>
    <row r="150" spans="1:18" x14ac:dyDescent="0.15">
      <c r="A150" s="11">
        <v>28946</v>
      </c>
      <c r="B150" s="8">
        <v>517.29999999999995</v>
      </c>
      <c r="C150" s="11">
        <v>28946</v>
      </c>
      <c r="D150" s="8">
        <v>2595.9</v>
      </c>
      <c r="E150" s="11">
        <v>28946</v>
      </c>
      <c r="F150" s="7">
        <v>40.304000000000002</v>
      </c>
      <c r="G150" s="11">
        <v>28946</v>
      </c>
      <c r="H150" s="8">
        <v>6440.8</v>
      </c>
      <c r="I150" s="11">
        <v>28946</v>
      </c>
      <c r="J150" s="12">
        <v>224638</v>
      </c>
      <c r="K150" s="11">
        <v>28946</v>
      </c>
      <c r="L150" s="8">
        <v>5.7</v>
      </c>
      <c r="N150" s="11">
        <v>24838</v>
      </c>
      <c r="O150" s="5">
        <v>5.05</v>
      </c>
      <c r="Q150" s="11">
        <v>30225</v>
      </c>
      <c r="R150" s="12">
        <v>7024</v>
      </c>
    </row>
    <row r="151" spans="1:18" x14ac:dyDescent="0.15">
      <c r="A151" s="11">
        <v>29037</v>
      </c>
      <c r="B151" s="8">
        <v>531.79999999999995</v>
      </c>
      <c r="C151" s="11">
        <v>29037</v>
      </c>
      <c r="D151" s="8">
        <v>2670.4</v>
      </c>
      <c r="E151" s="11">
        <v>29037</v>
      </c>
      <c r="F151" s="7">
        <v>41.164999999999999</v>
      </c>
      <c r="G151" s="11">
        <v>29037</v>
      </c>
      <c r="H151" s="8">
        <v>6487.1</v>
      </c>
      <c r="I151" s="11">
        <v>29037</v>
      </c>
      <c r="J151" s="12">
        <v>225299</v>
      </c>
      <c r="K151" s="11">
        <v>29037</v>
      </c>
      <c r="L151" s="8">
        <v>5.9</v>
      </c>
      <c r="N151" s="11">
        <v>24929</v>
      </c>
      <c r="O151" s="5">
        <v>5.52</v>
      </c>
      <c r="Q151" s="11">
        <v>30317</v>
      </c>
      <c r="R151" s="12">
        <v>7075</v>
      </c>
    </row>
    <row r="152" spans="1:18" x14ac:dyDescent="0.15">
      <c r="A152" s="11">
        <v>29129</v>
      </c>
      <c r="B152" s="8">
        <v>550.20000000000005</v>
      </c>
      <c r="C152" s="11">
        <v>29129</v>
      </c>
      <c r="D152" s="8">
        <v>2730.7</v>
      </c>
      <c r="E152" s="11">
        <v>29129</v>
      </c>
      <c r="F152" s="7">
        <v>41.985999999999997</v>
      </c>
      <c r="G152" s="11">
        <v>29129</v>
      </c>
      <c r="H152" s="8">
        <v>6503.9</v>
      </c>
      <c r="I152" s="11">
        <v>29129</v>
      </c>
      <c r="J152" s="12">
        <v>226024</v>
      </c>
      <c r="K152" s="11">
        <v>29129</v>
      </c>
      <c r="L152" s="8">
        <v>6</v>
      </c>
      <c r="N152" s="11">
        <v>25020</v>
      </c>
      <c r="O152" s="5">
        <v>5.2</v>
      </c>
      <c r="Q152" s="11">
        <v>30407</v>
      </c>
      <c r="R152" s="12">
        <v>7126</v>
      </c>
    </row>
    <row r="153" spans="1:18" x14ac:dyDescent="0.15">
      <c r="A153" s="11">
        <v>29221</v>
      </c>
      <c r="B153" s="8">
        <v>571.20000000000005</v>
      </c>
      <c r="C153" s="11">
        <v>29221</v>
      </c>
      <c r="D153" s="8">
        <v>2796.5</v>
      </c>
      <c r="E153" s="11">
        <v>29221</v>
      </c>
      <c r="F153" s="7">
        <v>42.859000000000002</v>
      </c>
      <c r="G153" s="11">
        <v>29221</v>
      </c>
      <c r="H153" s="8">
        <v>6524.9</v>
      </c>
      <c r="I153" s="11">
        <v>29221</v>
      </c>
      <c r="J153" s="12">
        <v>226652</v>
      </c>
      <c r="K153" s="11">
        <v>29221</v>
      </c>
      <c r="L153" s="8">
        <v>6.3</v>
      </c>
      <c r="N153" s="11">
        <v>25112</v>
      </c>
      <c r="O153" s="5">
        <v>5.59</v>
      </c>
      <c r="Q153" s="11">
        <v>30498</v>
      </c>
      <c r="R153" s="12">
        <v>7178</v>
      </c>
    </row>
    <row r="154" spans="1:18" x14ac:dyDescent="0.15">
      <c r="A154" s="11">
        <v>29312</v>
      </c>
      <c r="B154" s="8">
        <v>586.9</v>
      </c>
      <c r="C154" s="11">
        <v>29312</v>
      </c>
      <c r="D154" s="8">
        <v>2799.9</v>
      </c>
      <c r="E154" s="11">
        <v>29312</v>
      </c>
      <c r="F154" s="7">
        <v>43.8</v>
      </c>
      <c r="G154" s="11">
        <v>29312</v>
      </c>
      <c r="H154" s="8">
        <v>6392.6</v>
      </c>
      <c r="I154" s="11">
        <v>29312</v>
      </c>
      <c r="J154" s="12">
        <v>227278</v>
      </c>
      <c r="K154" s="11">
        <v>29312</v>
      </c>
      <c r="L154" s="8">
        <v>7.3</v>
      </c>
      <c r="N154" s="11">
        <v>25204</v>
      </c>
      <c r="O154" s="5">
        <v>6.09</v>
      </c>
      <c r="Q154" s="11">
        <v>30590</v>
      </c>
      <c r="R154" s="12">
        <v>7231</v>
      </c>
    </row>
    <row r="155" spans="1:18" x14ac:dyDescent="0.15">
      <c r="A155" s="11">
        <v>29403</v>
      </c>
      <c r="B155" s="8">
        <v>591.79999999999995</v>
      </c>
      <c r="C155" s="11">
        <v>29403</v>
      </c>
      <c r="D155" s="8">
        <v>2860</v>
      </c>
      <c r="E155" s="11">
        <v>29403</v>
      </c>
      <c r="F155" s="7">
        <v>44.808</v>
      </c>
      <c r="G155" s="11">
        <v>29403</v>
      </c>
      <c r="H155" s="8">
        <v>6382.9</v>
      </c>
      <c r="I155" s="11">
        <v>29403</v>
      </c>
      <c r="J155" s="12">
        <v>227955</v>
      </c>
      <c r="K155" s="11">
        <v>29403</v>
      </c>
      <c r="L155" s="8">
        <v>7.7</v>
      </c>
      <c r="N155" s="11">
        <v>25294</v>
      </c>
      <c r="O155" s="5">
        <v>6.2</v>
      </c>
      <c r="Q155" s="11">
        <v>30682</v>
      </c>
      <c r="R155" s="12">
        <v>7287</v>
      </c>
    </row>
    <row r="156" spans="1:18" x14ac:dyDescent="0.15">
      <c r="A156" s="11">
        <v>29495</v>
      </c>
      <c r="B156" s="8">
        <v>613.4</v>
      </c>
      <c r="C156" s="11">
        <v>29495</v>
      </c>
      <c r="D156" s="8">
        <v>2993.5</v>
      </c>
      <c r="E156" s="11">
        <v>29495</v>
      </c>
      <c r="F156" s="7">
        <v>46.045999999999999</v>
      </c>
      <c r="G156" s="11">
        <v>29495</v>
      </c>
      <c r="H156" s="8">
        <v>6501.2</v>
      </c>
      <c r="I156" s="11">
        <v>29495</v>
      </c>
      <c r="J156" s="12">
        <v>228603</v>
      </c>
      <c r="K156" s="11">
        <v>29495</v>
      </c>
      <c r="L156" s="8">
        <v>7.4</v>
      </c>
      <c r="N156" s="11">
        <v>25385</v>
      </c>
      <c r="O156" s="5">
        <v>7.02</v>
      </c>
      <c r="Q156" s="11">
        <v>30773</v>
      </c>
      <c r="R156" s="12">
        <v>7345</v>
      </c>
    </row>
    <row r="157" spans="1:18" x14ac:dyDescent="0.15">
      <c r="A157" s="11">
        <v>29587</v>
      </c>
      <c r="B157" s="8">
        <v>636</v>
      </c>
      <c r="C157" s="11">
        <v>29587</v>
      </c>
      <c r="D157" s="8">
        <v>3131.8</v>
      </c>
      <c r="E157" s="11">
        <v>29587</v>
      </c>
      <c r="F157" s="7">
        <v>47.195999999999998</v>
      </c>
      <c r="G157" s="11">
        <v>29587</v>
      </c>
      <c r="H157" s="8">
        <v>6635.7</v>
      </c>
      <c r="I157" s="11">
        <v>29587</v>
      </c>
      <c r="J157" s="12">
        <v>229077</v>
      </c>
      <c r="K157" s="11">
        <v>29587</v>
      </c>
      <c r="L157" s="8">
        <v>7.4</v>
      </c>
      <c r="N157" s="11">
        <v>25477</v>
      </c>
      <c r="O157" s="5">
        <v>7.35</v>
      </c>
      <c r="Q157" s="11">
        <v>30864</v>
      </c>
      <c r="R157" s="12">
        <v>7405</v>
      </c>
    </row>
    <row r="158" spans="1:18" x14ac:dyDescent="0.15">
      <c r="A158" s="11">
        <v>29677</v>
      </c>
      <c r="B158" s="8">
        <v>649</v>
      </c>
      <c r="C158" s="11">
        <v>29677</v>
      </c>
      <c r="D158" s="8">
        <v>3167.3</v>
      </c>
      <c r="E158" s="11">
        <v>29677</v>
      </c>
      <c r="F158" s="7">
        <v>48.081000000000003</v>
      </c>
      <c r="G158" s="11">
        <v>29677</v>
      </c>
      <c r="H158" s="8">
        <v>6587.3</v>
      </c>
      <c r="I158" s="11">
        <v>29677</v>
      </c>
      <c r="J158" s="12">
        <v>229580</v>
      </c>
      <c r="K158" s="11">
        <v>29677</v>
      </c>
      <c r="L158" s="8">
        <v>7.4</v>
      </c>
      <c r="N158" s="11">
        <v>25569</v>
      </c>
      <c r="O158" s="5">
        <v>7.21</v>
      </c>
      <c r="Q158" s="11">
        <v>30956</v>
      </c>
      <c r="R158" s="12">
        <v>7467</v>
      </c>
    </row>
    <row r="159" spans="1:18" x14ac:dyDescent="0.15">
      <c r="A159" s="11">
        <v>29768</v>
      </c>
      <c r="B159" s="8">
        <v>655.20000000000005</v>
      </c>
      <c r="C159" s="11">
        <v>29768</v>
      </c>
      <c r="D159" s="8">
        <v>3261.2</v>
      </c>
      <c r="E159" s="11">
        <v>29768</v>
      </c>
      <c r="F159" s="7">
        <v>48.945999999999998</v>
      </c>
      <c r="G159" s="11">
        <v>29768</v>
      </c>
      <c r="H159" s="8">
        <v>6662.9</v>
      </c>
      <c r="I159" s="11">
        <v>29768</v>
      </c>
      <c r="J159" s="12">
        <v>230188</v>
      </c>
      <c r="K159" s="11">
        <v>29768</v>
      </c>
      <c r="L159" s="8">
        <v>7.4</v>
      </c>
      <c r="N159" s="11">
        <v>25659</v>
      </c>
      <c r="O159" s="5">
        <v>6.68</v>
      </c>
      <c r="Q159" s="11">
        <v>31048</v>
      </c>
      <c r="R159" s="12">
        <v>7530</v>
      </c>
    </row>
    <row r="160" spans="1:18" x14ac:dyDescent="0.15">
      <c r="A160" s="11">
        <v>29860</v>
      </c>
      <c r="B160" s="8">
        <v>678.8</v>
      </c>
      <c r="C160" s="11">
        <v>29860</v>
      </c>
      <c r="D160" s="8">
        <v>3283.5</v>
      </c>
      <c r="E160" s="11">
        <v>29860</v>
      </c>
      <c r="F160" s="7">
        <v>49.863</v>
      </c>
      <c r="G160" s="11">
        <v>29860</v>
      </c>
      <c r="H160" s="8">
        <v>6585.1</v>
      </c>
      <c r="I160" s="11">
        <v>29860</v>
      </c>
      <c r="J160" s="12">
        <v>230817</v>
      </c>
      <c r="K160" s="11">
        <v>29860</v>
      </c>
      <c r="L160" s="8">
        <v>8.1999999999999993</v>
      </c>
      <c r="N160" s="11">
        <v>25750</v>
      </c>
      <c r="O160" s="5">
        <v>6.33</v>
      </c>
      <c r="Q160" s="11">
        <v>31138</v>
      </c>
      <c r="R160" s="12">
        <v>7594</v>
      </c>
    </row>
    <row r="161" spans="1:18" x14ac:dyDescent="0.15">
      <c r="A161" s="11">
        <v>29952</v>
      </c>
      <c r="B161" s="8">
        <v>687.4</v>
      </c>
      <c r="C161" s="11">
        <v>29952</v>
      </c>
      <c r="D161" s="8">
        <v>3273.8</v>
      </c>
      <c r="E161" s="11">
        <v>29952</v>
      </c>
      <c r="F161" s="7">
        <v>50.561</v>
      </c>
      <c r="G161" s="11">
        <v>29952</v>
      </c>
      <c r="H161" s="8">
        <v>6475</v>
      </c>
      <c r="I161" s="11">
        <v>29952</v>
      </c>
      <c r="J161" s="12">
        <v>231313</v>
      </c>
      <c r="K161" s="11">
        <v>29952</v>
      </c>
      <c r="L161" s="8">
        <v>8.8000000000000007</v>
      </c>
      <c r="N161" s="11">
        <v>25842</v>
      </c>
      <c r="O161" s="5">
        <v>5.35</v>
      </c>
      <c r="Q161" s="11">
        <v>31229</v>
      </c>
      <c r="R161" s="12">
        <v>7659</v>
      </c>
    </row>
    <row r="162" spans="1:18" x14ac:dyDescent="0.15">
      <c r="A162" s="11">
        <v>30042</v>
      </c>
      <c r="B162" s="8">
        <v>701</v>
      </c>
      <c r="C162" s="11">
        <v>30042</v>
      </c>
      <c r="D162" s="8">
        <v>3331.3</v>
      </c>
      <c r="E162" s="11">
        <v>30042</v>
      </c>
      <c r="F162" s="7">
        <v>51.17</v>
      </c>
      <c r="G162" s="11">
        <v>30042</v>
      </c>
      <c r="H162" s="8">
        <v>6510.2</v>
      </c>
      <c r="I162" s="11">
        <v>30042</v>
      </c>
      <c r="J162" s="12">
        <v>231815</v>
      </c>
      <c r="K162" s="11">
        <v>30042</v>
      </c>
      <c r="L162" s="8">
        <v>9.4</v>
      </c>
      <c r="N162" s="11">
        <v>25934</v>
      </c>
      <c r="O162" s="5">
        <v>3.84</v>
      </c>
      <c r="Q162" s="11">
        <v>31321</v>
      </c>
      <c r="R162" s="12">
        <v>7724</v>
      </c>
    </row>
    <row r="163" spans="1:18" x14ac:dyDescent="0.15">
      <c r="A163" s="11">
        <v>30133</v>
      </c>
      <c r="B163" s="8">
        <v>714.5</v>
      </c>
      <c r="C163" s="11">
        <v>30133</v>
      </c>
      <c r="D163" s="8">
        <v>3367.1</v>
      </c>
      <c r="E163" s="11">
        <v>30133</v>
      </c>
      <c r="F163" s="7">
        <v>51.906999999999996</v>
      </c>
      <c r="G163" s="11">
        <v>30133</v>
      </c>
      <c r="H163" s="8">
        <v>6486.8</v>
      </c>
      <c r="I163" s="11">
        <v>30133</v>
      </c>
      <c r="J163" s="12">
        <v>232393</v>
      </c>
      <c r="K163" s="11">
        <v>30133</v>
      </c>
      <c r="L163" s="8">
        <v>9.9</v>
      </c>
      <c r="N163" s="11">
        <v>26024</v>
      </c>
      <c r="O163" s="5">
        <v>4.25</v>
      </c>
      <c r="Q163" s="11">
        <v>31413</v>
      </c>
      <c r="R163" s="12">
        <v>7789</v>
      </c>
    </row>
    <row r="164" spans="1:18" x14ac:dyDescent="0.15">
      <c r="A164" s="11">
        <v>30225</v>
      </c>
      <c r="B164" s="8">
        <v>737.2</v>
      </c>
      <c r="C164" s="11">
        <v>30225</v>
      </c>
      <c r="D164" s="8">
        <v>3407.8</v>
      </c>
      <c r="E164" s="11">
        <v>30225</v>
      </c>
      <c r="F164" s="7">
        <v>52.482999999999997</v>
      </c>
      <c r="G164" s="11">
        <v>30225</v>
      </c>
      <c r="H164" s="8">
        <v>6493.1</v>
      </c>
      <c r="I164" s="11">
        <v>30225</v>
      </c>
      <c r="J164" s="12">
        <v>232990</v>
      </c>
      <c r="K164" s="11">
        <v>30225</v>
      </c>
      <c r="L164" s="8">
        <v>10.7</v>
      </c>
      <c r="N164" s="11">
        <v>26115</v>
      </c>
      <c r="O164" s="5">
        <v>5.01</v>
      </c>
      <c r="Q164" s="11">
        <v>31503</v>
      </c>
      <c r="R164" s="12">
        <v>7853</v>
      </c>
    </row>
    <row r="165" spans="1:18" x14ac:dyDescent="0.15">
      <c r="A165" s="11">
        <v>30317</v>
      </c>
      <c r="B165" s="8">
        <v>748.8</v>
      </c>
      <c r="C165" s="11">
        <v>30317</v>
      </c>
      <c r="D165" s="8">
        <v>3480.3</v>
      </c>
      <c r="E165" s="11">
        <v>30317</v>
      </c>
      <c r="F165" s="7">
        <v>52.906999999999996</v>
      </c>
      <c r="G165" s="11">
        <v>30317</v>
      </c>
      <c r="H165" s="8">
        <v>6578.2</v>
      </c>
      <c r="I165" s="11">
        <v>30317</v>
      </c>
      <c r="J165" s="12">
        <v>233469</v>
      </c>
      <c r="K165" s="11">
        <v>30317</v>
      </c>
      <c r="L165" s="8">
        <v>10.4</v>
      </c>
      <c r="N165" s="11">
        <v>26207</v>
      </c>
      <c r="O165" s="5">
        <v>4.2300000000000004</v>
      </c>
      <c r="Q165" s="11">
        <v>31594</v>
      </c>
      <c r="R165" s="12">
        <v>7918</v>
      </c>
    </row>
    <row r="166" spans="1:18" x14ac:dyDescent="0.15">
      <c r="A166" s="11">
        <v>30407</v>
      </c>
      <c r="B166" s="8">
        <v>761</v>
      </c>
      <c r="C166" s="11">
        <v>30407</v>
      </c>
      <c r="D166" s="8">
        <v>3583.8</v>
      </c>
      <c r="E166" s="11">
        <v>30407</v>
      </c>
      <c r="F166" s="7">
        <v>53.265000000000001</v>
      </c>
      <c r="G166" s="11">
        <v>30407</v>
      </c>
      <c r="H166" s="8">
        <v>6728.3</v>
      </c>
      <c r="I166" s="11">
        <v>30407</v>
      </c>
      <c r="J166" s="12">
        <v>233940</v>
      </c>
      <c r="K166" s="11">
        <v>30407</v>
      </c>
      <c r="L166" s="8">
        <v>10.1</v>
      </c>
      <c r="N166" s="11">
        <v>26299</v>
      </c>
      <c r="O166" s="5">
        <v>3.44</v>
      </c>
      <c r="Q166" s="11">
        <v>31686</v>
      </c>
      <c r="R166" s="12">
        <v>7982</v>
      </c>
    </row>
    <row r="167" spans="1:18" x14ac:dyDescent="0.15">
      <c r="A167" s="11">
        <v>30498</v>
      </c>
      <c r="B167" s="8">
        <v>780.9</v>
      </c>
      <c r="C167" s="11">
        <v>30498</v>
      </c>
      <c r="D167" s="8">
        <v>3692.3</v>
      </c>
      <c r="E167" s="11">
        <v>30498</v>
      </c>
      <c r="F167" s="7">
        <v>53.823</v>
      </c>
      <c r="G167" s="11">
        <v>30498</v>
      </c>
      <c r="H167" s="8">
        <v>6860</v>
      </c>
      <c r="I167" s="11">
        <v>30498</v>
      </c>
      <c r="J167" s="12">
        <v>234503</v>
      </c>
      <c r="K167" s="11">
        <v>30498</v>
      </c>
      <c r="L167" s="8">
        <v>9.4</v>
      </c>
      <c r="N167" s="11">
        <v>26390</v>
      </c>
      <c r="O167" s="5">
        <v>3.77</v>
      </c>
      <c r="Q167" s="11">
        <v>31778</v>
      </c>
      <c r="R167" s="12">
        <v>8046</v>
      </c>
    </row>
    <row r="168" spans="1:18" x14ac:dyDescent="0.15">
      <c r="A168" s="11">
        <v>30590</v>
      </c>
      <c r="B168" s="8">
        <v>772.3</v>
      </c>
      <c r="C168" s="11">
        <v>30590</v>
      </c>
      <c r="D168" s="8">
        <v>3796.1</v>
      </c>
      <c r="E168" s="11">
        <v>30590</v>
      </c>
      <c r="F168" s="7">
        <v>54.219000000000001</v>
      </c>
      <c r="G168" s="11">
        <v>30590</v>
      </c>
      <c r="H168" s="8">
        <v>7001.5</v>
      </c>
      <c r="I168" s="11">
        <v>30590</v>
      </c>
      <c r="J168" s="12">
        <v>235073</v>
      </c>
      <c r="K168" s="11">
        <v>30590</v>
      </c>
      <c r="L168" s="8">
        <v>8.5</v>
      </c>
      <c r="N168" s="11">
        <v>26481</v>
      </c>
      <c r="O168" s="5">
        <v>4.22</v>
      </c>
      <c r="Q168" s="11">
        <v>31868</v>
      </c>
      <c r="R168" s="12">
        <v>8111</v>
      </c>
    </row>
    <row r="169" spans="1:18" x14ac:dyDescent="0.15">
      <c r="A169" s="11">
        <v>30682</v>
      </c>
      <c r="B169" s="8">
        <v>794.2</v>
      </c>
      <c r="C169" s="11">
        <v>30682</v>
      </c>
      <c r="D169" s="8">
        <v>3912.8</v>
      </c>
      <c r="E169" s="11">
        <v>30682</v>
      </c>
      <c r="F169" s="7">
        <v>54.795999999999999</v>
      </c>
      <c r="G169" s="11">
        <v>30682</v>
      </c>
      <c r="H169" s="8">
        <v>7140.6</v>
      </c>
      <c r="I169" s="11">
        <v>30682</v>
      </c>
      <c r="J169" s="12">
        <v>235529</v>
      </c>
      <c r="K169" s="11">
        <v>30682</v>
      </c>
      <c r="L169" s="8">
        <v>7.9</v>
      </c>
      <c r="N169" s="11">
        <v>26573</v>
      </c>
      <c r="O169" s="5">
        <v>4.8600000000000003</v>
      </c>
      <c r="Q169" s="11">
        <v>31959</v>
      </c>
      <c r="R169" s="12">
        <v>8175</v>
      </c>
    </row>
    <row r="170" spans="1:18" x14ac:dyDescent="0.15">
      <c r="A170" s="11">
        <v>30773</v>
      </c>
      <c r="B170" s="8">
        <v>819.2</v>
      </c>
      <c r="C170" s="11">
        <v>30773</v>
      </c>
      <c r="D170" s="8">
        <v>4015</v>
      </c>
      <c r="E170" s="11">
        <v>30773</v>
      </c>
      <c r="F170" s="7">
        <v>55.256999999999998</v>
      </c>
      <c r="G170" s="11">
        <v>30773</v>
      </c>
      <c r="H170" s="8">
        <v>7266</v>
      </c>
      <c r="I170" s="11">
        <v>30773</v>
      </c>
      <c r="J170" s="12">
        <v>235997</v>
      </c>
      <c r="K170" s="11">
        <v>30773</v>
      </c>
      <c r="L170" s="8">
        <v>7.4</v>
      </c>
      <c r="N170" s="11">
        <v>26665</v>
      </c>
      <c r="O170" s="5">
        <v>5.7</v>
      </c>
      <c r="Q170" s="11">
        <v>32051</v>
      </c>
      <c r="R170" s="12">
        <v>8240</v>
      </c>
    </row>
    <row r="171" spans="1:18" x14ac:dyDescent="0.15">
      <c r="A171" s="11">
        <v>30864</v>
      </c>
      <c r="B171" s="8">
        <v>832.7</v>
      </c>
      <c r="C171" s="11">
        <v>30864</v>
      </c>
      <c r="D171" s="8">
        <v>4087.4</v>
      </c>
      <c r="E171" s="11">
        <v>30864</v>
      </c>
      <c r="F171" s="7">
        <v>55.704999999999998</v>
      </c>
      <c r="G171" s="11">
        <v>30864</v>
      </c>
      <c r="H171" s="8">
        <v>7337.5</v>
      </c>
      <c r="I171" s="11">
        <v>30864</v>
      </c>
      <c r="J171" s="12">
        <v>236552</v>
      </c>
      <c r="K171" s="11">
        <v>30864</v>
      </c>
      <c r="L171" s="8">
        <v>7.4</v>
      </c>
      <c r="N171" s="11">
        <v>26755</v>
      </c>
      <c r="O171" s="5">
        <v>6.6</v>
      </c>
      <c r="Q171" s="11">
        <v>32143</v>
      </c>
      <c r="R171" s="12">
        <v>8305</v>
      </c>
    </row>
    <row r="172" spans="1:18" x14ac:dyDescent="0.15">
      <c r="A172" s="11">
        <v>30956</v>
      </c>
      <c r="B172" s="8">
        <v>854.7</v>
      </c>
      <c r="C172" s="11">
        <v>30956</v>
      </c>
      <c r="D172" s="8">
        <v>4147.6000000000004</v>
      </c>
      <c r="E172" s="11">
        <v>30956</v>
      </c>
      <c r="F172" s="7">
        <v>56.079000000000001</v>
      </c>
      <c r="G172" s="11">
        <v>30956</v>
      </c>
      <c r="H172" s="8">
        <v>7396</v>
      </c>
      <c r="I172" s="11">
        <v>30956</v>
      </c>
      <c r="J172" s="12">
        <v>237150</v>
      </c>
      <c r="K172" s="11">
        <v>30956</v>
      </c>
      <c r="L172" s="8">
        <v>7.3</v>
      </c>
      <c r="N172" s="11">
        <v>26846</v>
      </c>
      <c r="O172" s="5">
        <v>8.32</v>
      </c>
      <c r="Q172" s="11">
        <v>32234</v>
      </c>
      <c r="R172" s="12">
        <v>8370</v>
      </c>
    </row>
    <row r="173" spans="1:18" x14ac:dyDescent="0.15">
      <c r="A173" s="11">
        <v>31048</v>
      </c>
      <c r="B173" s="8">
        <v>874.5</v>
      </c>
      <c r="C173" s="11">
        <v>31048</v>
      </c>
      <c r="D173" s="8">
        <v>4237</v>
      </c>
      <c r="E173" s="11">
        <v>31048</v>
      </c>
      <c r="F173" s="7">
        <v>56.723999999999997</v>
      </c>
      <c r="G173" s="11">
        <v>31048</v>
      </c>
      <c r="H173" s="8">
        <v>7469.5</v>
      </c>
      <c r="I173" s="11">
        <v>31048</v>
      </c>
      <c r="J173" s="12">
        <v>237601</v>
      </c>
      <c r="K173" s="11">
        <v>31048</v>
      </c>
      <c r="L173" s="8">
        <v>7.2</v>
      </c>
      <c r="N173" s="11">
        <v>26938</v>
      </c>
      <c r="O173" s="5">
        <v>7.5</v>
      </c>
      <c r="Q173" s="11">
        <v>32325</v>
      </c>
      <c r="R173" s="12">
        <v>8436</v>
      </c>
    </row>
    <row r="174" spans="1:18" x14ac:dyDescent="0.15">
      <c r="A174" s="11">
        <v>31138</v>
      </c>
      <c r="B174" s="8">
        <v>898.5</v>
      </c>
      <c r="C174" s="11">
        <v>31138</v>
      </c>
      <c r="D174" s="8">
        <v>4302.3</v>
      </c>
      <c r="E174" s="11">
        <v>31138</v>
      </c>
      <c r="F174" s="7">
        <v>57.075000000000003</v>
      </c>
      <c r="G174" s="11">
        <v>31138</v>
      </c>
      <c r="H174" s="8">
        <v>7537.9</v>
      </c>
      <c r="I174" s="11">
        <v>31138</v>
      </c>
      <c r="J174" s="12">
        <v>238081</v>
      </c>
      <c r="K174" s="11">
        <v>31138</v>
      </c>
      <c r="L174" s="8">
        <v>7.3</v>
      </c>
      <c r="N174" s="11">
        <v>27030</v>
      </c>
      <c r="O174" s="5">
        <v>7.62</v>
      </c>
      <c r="Q174" s="11">
        <v>32417</v>
      </c>
      <c r="R174" s="12">
        <v>8501</v>
      </c>
    </row>
    <row r="175" spans="1:18" x14ac:dyDescent="0.15">
      <c r="A175" s="11">
        <v>31229</v>
      </c>
      <c r="B175" s="8">
        <v>924.6</v>
      </c>
      <c r="C175" s="11">
        <v>31229</v>
      </c>
      <c r="D175" s="8">
        <v>4394.6000000000004</v>
      </c>
      <c r="E175" s="11">
        <v>31229</v>
      </c>
      <c r="F175" s="7">
        <v>57.405999999999999</v>
      </c>
      <c r="G175" s="11">
        <v>31229</v>
      </c>
      <c r="H175" s="8">
        <v>7655.2</v>
      </c>
      <c r="I175" s="11">
        <v>31229</v>
      </c>
      <c r="J175" s="12">
        <v>238681</v>
      </c>
      <c r="K175" s="11">
        <v>31229</v>
      </c>
      <c r="L175" s="8">
        <v>7.2</v>
      </c>
      <c r="N175" s="11">
        <v>27120</v>
      </c>
      <c r="O175" s="5">
        <v>8.15</v>
      </c>
      <c r="Q175" s="11">
        <v>32509</v>
      </c>
      <c r="R175" s="12">
        <v>8568</v>
      </c>
    </row>
    <row r="176" spans="1:18" x14ac:dyDescent="0.15">
      <c r="A176" s="11">
        <v>31321</v>
      </c>
      <c r="B176" s="8">
        <v>936.1</v>
      </c>
      <c r="C176" s="11">
        <v>31321</v>
      </c>
      <c r="D176" s="8">
        <v>4453.1000000000004</v>
      </c>
      <c r="E176" s="11">
        <v>31321</v>
      </c>
      <c r="F176" s="7">
        <v>57.738</v>
      </c>
      <c r="G176" s="11">
        <v>31321</v>
      </c>
      <c r="H176" s="8">
        <v>7712.6</v>
      </c>
      <c r="I176" s="11">
        <v>31321</v>
      </c>
      <c r="J176" s="12">
        <v>239299</v>
      </c>
      <c r="K176" s="11">
        <v>31321</v>
      </c>
      <c r="L176" s="8">
        <v>7</v>
      </c>
      <c r="N176" s="11">
        <v>27211</v>
      </c>
      <c r="O176" s="5">
        <v>8.19</v>
      </c>
      <c r="Q176" s="11">
        <v>32599</v>
      </c>
      <c r="R176" s="12">
        <v>8634</v>
      </c>
    </row>
    <row r="177" spans="1:18" x14ac:dyDescent="0.15">
      <c r="A177" s="11">
        <v>31413</v>
      </c>
      <c r="B177" s="8">
        <v>944.2</v>
      </c>
      <c r="C177" s="11">
        <v>31413</v>
      </c>
      <c r="D177" s="8">
        <v>4516.3</v>
      </c>
      <c r="E177" s="11">
        <v>31413</v>
      </c>
      <c r="F177" s="7">
        <v>58.02</v>
      </c>
      <c r="G177" s="11">
        <v>31413</v>
      </c>
      <c r="H177" s="8">
        <v>7784.1</v>
      </c>
      <c r="I177" s="11">
        <v>31413</v>
      </c>
      <c r="J177" s="12">
        <v>239785</v>
      </c>
      <c r="K177" s="11">
        <v>31413</v>
      </c>
      <c r="L177" s="8">
        <v>7</v>
      </c>
      <c r="N177" s="11">
        <v>27303</v>
      </c>
      <c r="O177" s="5">
        <v>7.36</v>
      </c>
      <c r="Q177" s="11">
        <v>32690</v>
      </c>
      <c r="R177" s="12">
        <v>8701</v>
      </c>
    </row>
    <row r="178" spans="1:18" x14ac:dyDescent="0.15">
      <c r="A178" s="11">
        <v>31503</v>
      </c>
      <c r="B178" s="8">
        <v>965.8</v>
      </c>
      <c r="C178" s="11">
        <v>31503</v>
      </c>
      <c r="D178" s="8">
        <v>4555.2</v>
      </c>
      <c r="E178" s="11">
        <v>31503</v>
      </c>
      <c r="F178" s="7">
        <v>58.252000000000002</v>
      </c>
      <c r="G178" s="11">
        <v>31503</v>
      </c>
      <c r="H178" s="8">
        <v>7819.8</v>
      </c>
      <c r="I178" s="11">
        <v>31503</v>
      </c>
      <c r="J178" s="12">
        <v>240275</v>
      </c>
      <c r="K178" s="11">
        <v>31503</v>
      </c>
      <c r="L178" s="8">
        <v>7.2</v>
      </c>
      <c r="N178" s="11">
        <v>27395</v>
      </c>
      <c r="O178" s="5">
        <v>5.75</v>
      </c>
      <c r="Q178" s="11">
        <v>32782</v>
      </c>
      <c r="R178" s="12">
        <v>8768</v>
      </c>
    </row>
    <row r="179" spans="1:18" x14ac:dyDescent="0.15">
      <c r="A179" s="11">
        <v>31594</v>
      </c>
      <c r="B179" s="8">
        <v>993</v>
      </c>
      <c r="C179" s="11">
        <v>31594</v>
      </c>
      <c r="D179" s="8">
        <v>4619.6000000000004</v>
      </c>
      <c r="E179" s="11">
        <v>31594</v>
      </c>
      <c r="F179" s="7">
        <v>58.487000000000002</v>
      </c>
      <c r="G179" s="11">
        <v>31594</v>
      </c>
      <c r="H179" s="8">
        <v>7898.6</v>
      </c>
      <c r="I179" s="11">
        <v>31594</v>
      </c>
      <c r="J179" s="12">
        <v>240858</v>
      </c>
      <c r="K179" s="11">
        <v>31594</v>
      </c>
      <c r="L179" s="8">
        <v>7</v>
      </c>
      <c r="N179" s="11">
        <v>27485</v>
      </c>
      <c r="O179" s="5">
        <v>5.39</v>
      </c>
      <c r="Q179" s="11">
        <v>32874</v>
      </c>
      <c r="R179" s="12">
        <v>8835</v>
      </c>
    </row>
    <row r="180" spans="1:18" x14ac:dyDescent="0.15">
      <c r="A180" s="11">
        <v>31686</v>
      </c>
      <c r="B180" s="8">
        <v>994.8</v>
      </c>
      <c r="C180" s="11">
        <v>31686</v>
      </c>
      <c r="D180" s="8">
        <v>4669.3999999999996</v>
      </c>
      <c r="E180" s="11">
        <v>31686</v>
      </c>
      <c r="F180" s="7">
        <v>58.813000000000002</v>
      </c>
      <c r="G180" s="11">
        <v>31686</v>
      </c>
      <c r="H180" s="8">
        <v>7939.5</v>
      </c>
      <c r="I180" s="11">
        <v>31686</v>
      </c>
      <c r="J180" s="12">
        <v>241454</v>
      </c>
      <c r="K180" s="11">
        <v>31686</v>
      </c>
      <c r="L180" s="8">
        <v>6.8</v>
      </c>
      <c r="N180" s="11">
        <v>27576</v>
      </c>
      <c r="O180" s="5">
        <v>6.33</v>
      </c>
      <c r="Q180" s="11">
        <v>32964</v>
      </c>
      <c r="R180" s="12">
        <v>8903</v>
      </c>
    </row>
    <row r="181" spans="1:18" x14ac:dyDescent="0.15">
      <c r="A181" s="11">
        <v>31778</v>
      </c>
      <c r="B181" s="8">
        <v>1008</v>
      </c>
      <c r="C181" s="11">
        <v>31778</v>
      </c>
      <c r="D181" s="8">
        <v>4736.2</v>
      </c>
      <c r="E181" s="11">
        <v>31778</v>
      </c>
      <c r="F181" s="7">
        <v>59.24</v>
      </c>
      <c r="G181" s="11">
        <v>31778</v>
      </c>
      <c r="H181" s="8">
        <v>7995</v>
      </c>
      <c r="I181" s="11">
        <v>31778</v>
      </c>
      <c r="J181" s="12">
        <v>241931</v>
      </c>
      <c r="K181" s="11">
        <v>31778</v>
      </c>
      <c r="L181" s="8">
        <v>6.6</v>
      </c>
      <c r="N181" s="11">
        <v>27668</v>
      </c>
      <c r="O181" s="5">
        <v>5.63</v>
      </c>
      <c r="Q181" s="11">
        <v>33055</v>
      </c>
      <c r="R181" s="12">
        <v>8970</v>
      </c>
    </row>
    <row r="182" spans="1:18" x14ac:dyDescent="0.15">
      <c r="A182" s="11">
        <v>31868</v>
      </c>
      <c r="B182" s="8">
        <v>1025</v>
      </c>
      <c r="C182" s="11">
        <v>31868</v>
      </c>
      <c r="D182" s="8">
        <v>4821.5</v>
      </c>
      <c r="E182" s="11">
        <v>31868</v>
      </c>
      <c r="F182" s="7">
        <v>59.637</v>
      </c>
      <c r="G182" s="11">
        <v>31868</v>
      </c>
      <c r="H182" s="8">
        <v>8084.7</v>
      </c>
      <c r="I182" s="11">
        <v>31868</v>
      </c>
      <c r="J182" s="12">
        <v>242428</v>
      </c>
      <c r="K182" s="11">
        <v>31868</v>
      </c>
      <c r="L182" s="8">
        <v>6.3</v>
      </c>
      <c r="N182" s="11">
        <v>27760</v>
      </c>
      <c r="O182" s="5">
        <v>4.92</v>
      </c>
      <c r="Q182" s="11">
        <v>33147</v>
      </c>
      <c r="R182" s="12">
        <v>9037</v>
      </c>
    </row>
    <row r="183" spans="1:18" x14ac:dyDescent="0.15">
      <c r="A183" s="11">
        <v>31959</v>
      </c>
      <c r="B183" s="8">
        <v>1036</v>
      </c>
      <c r="C183" s="11">
        <v>31959</v>
      </c>
      <c r="D183" s="8">
        <v>4900.5</v>
      </c>
      <c r="E183" s="11">
        <v>31959</v>
      </c>
      <c r="F183" s="7">
        <v>60.07</v>
      </c>
      <c r="G183" s="11">
        <v>31959</v>
      </c>
      <c r="H183" s="8">
        <v>8158</v>
      </c>
      <c r="I183" s="11">
        <v>31959</v>
      </c>
      <c r="J183" s="12">
        <v>243013</v>
      </c>
      <c r="K183" s="11">
        <v>31959</v>
      </c>
      <c r="L183" s="8">
        <v>6</v>
      </c>
      <c r="N183" s="11">
        <v>27851</v>
      </c>
      <c r="O183" s="5">
        <v>5.16</v>
      </c>
      <c r="Q183" s="11">
        <v>33239</v>
      </c>
      <c r="R183" s="12">
        <v>9104</v>
      </c>
    </row>
    <row r="184" spans="1:18" x14ac:dyDescent="0.15">
      <c r="A184" s="11">
        <v>32051</v>
      </c>
      <c r="B184" s="8">
        <v>1054</v>
      </c>
      <c r="C184" s="11">
        <v>32051</v>
      </c>
      <c r="D184" s="8">
        <v>5022.7</v>
      </c>
      <c r="E184" s="11">
        <v>32051</v>
      </c>
      <c r="F184" s="7">
        <v>60.567</v>
      </c>
      <c r="G184" s="11">
        <v>32051</v>
      </c>
      <c r="H184" s="8">
        <v>8292.7000000000007</v>
      </c>
      <c r="I184" s="11">
        <v>32051</v>
      </c>
      <c r="J184" s="12">
        <v>243631</v>
      </c>
      <c r="K184" s="11">
        <v>32051</v>
      </c>
      <c r="L184" s="8">
        <v>5.8</v>
      </c>
      <c r="N184" s="11">
        <v>27942</v>
      </c>
      <c r="O184" s="5">
        <v>5.15</v>
      </c>
      <c r="Q184" s="11">
        <v>33329</v>
      </c>
      <c r="R184" s="12">
        <v>9170</v>
      </c>
    </row>
    <row r="185" spans="1:18" x14ac:dyDescent="0.15">
      <c r="A185" s="11">
        <v>32143</v>
      </c>
      <c r="B185" s="8">
        <v>1057</v>
      </c>
      <c r="C185" s="11">
        <v>32143</v>
      </c>
      <c r="D185" s="8">
        <v>5090.6000000000004</v>
      </c>
      <c r="E185" s="11">
        <v>32143</v>
      </c>
      <c r="F185" s="7">
        <v>61.042999999999999</v>
      </c>
      <c r="G185" s="11">
        <v>32143</v>
      </c>
      <c r="H185" s="8">
        <v>8339.2999999999993</v>
      </c>
      <c r="I185" s="11">
        <v>32143</v>
      </c>
      <c r="J185" s="12">
        <v>244130</v>
      </c>
      <c r="K185" s="11">
        <v>32143</v>
      </c>
      <c r="L185" s="8">
        <v>5.7</v>
      </c>
      <c r="N185" s="11">
        <v>28034</v>
      </c>
      <c r="O185" s="5">
        <v>4.67</v>
      </c>
      <c r="Q185" s="11">
        <v>33420</v>
      </c>
      <c r="R185" s="12">
        <v>9236</v>
      </c>
    </row>
    <row r="186" spans="1:18" x14ac:dyDescent="0.15">
      <c r="A186" s="11">
        <v>32234</v>
      </c>
      <c r="B186" s="8">
        <v>1070.8</v>
      </c>
      <c r="C186" s="11">
        <v>32234</v>
      </c>
      <c r="D186" s="8">
        <v>5207.7</v>
      </c>
      <c r="E186" s="11">
        <v>32234</v>
      </c>
      <c r="F186" s="7">
        <v>61.633000000000003</v>
      </c>
      <c r="G186" s="11">
        <v>32234</v>
      </c>
      <c r="H186" s="8">
        <v>8449.5</v>
      </c>
      <c r="I186" s="11">
        <v>32234</v>
      </c>
      <c r="J186" s="12">
        <v>244620</v>
      </c>
      <c r="K186" s="11">
        <v>32234</v>
      </c>
      <c r="L186" s="8">
        <v>5.5</v>
      </c>
      <c r="N186" s="11">
        <v>28126</v>
      </c>
      <c r="O186" s="5">
        <v>4.63</v>
      </c>
      <c r="Q186" s="11">
        <v>33512</v>
      </c>
      <c r="R186" s="12">
        <v>9302</v>
      </c>
    </row>
    <row r="187" spans="1:18" x14ac:dyDescent="0.15">
      <c r="A187" s="11">
        <v>32325</v>
      </c>
      <c r="B187" s="8">
        <v>1078.4000000000001</v>
      </c>
      <c r="C187" s="11">
        <v>32325</v>
      </c>
      <c r="D187" s="8">
        <v>5299.5</v>
      </c>
      <c r="E187" s="11">
        <v>32325</v>
      </c>
      <c r="F187" s="7">
        <v>62.359000000000002</v>
      </c>
      <c r="G187" s="11">
        <v>32325</v>
      </c>
      <c r="H187" s="8">
        <v>8498.2999999999993</v>
      </c>
      <c r="I187" s="11">
        <v>32325</v>
      </c>
      <c r="J187" s="12">
        <v>245242</v>
      </c>
      <c r="K187" s="11">
        <v>32325</v>
      </c>
      <c r="L187" s="8">
        <v>5.5</v>
      </c>
      <c r="N187" s="11">
        <v>28216</v>
      </c>
      <c r="O187" s="5">
        <v>4.84</v>
      </c>
      <c r="Q187" s="11">
        <v>33604</v>
      </c>
      <c r="R187" s="12">
        <v>9368</v>
      </c>
    </row>
    <row r="188" spans="1:18" x14ac:dyDescent="0.15">
      <c r="A188" s="11">
        <v>32417</v>
      </c>
      <c r="B188" s="8">
        <v>1106.4000000000001</v>
      </c>
      <c r="C188" s="11">
        <v>32417</v>
      </c>
      <c r="D188" s="8">
        <v>5412.7</v>
      </c>
      <c r="E188" s="11">
        <v>32417</v>
      </c>
      <c r="F188" s="7">
        <v>62.859000000000002</v>
      </c>
      <c r="G188" s="11">
        <v>32417</v>
      </c>
      <c r="H188" s="8">
        <v>8610.9</v>
      </c>
      <c r="I188" s="11">
        <v>32417</v>
      </c>
      <c r="J188" s="12">
        <v>245878</v>
      </c>
      <c r="K188" s="11">
        <v>32417</v>
      </c>
      <c r="L188" s="8">
        <v>5.3</v>
      </c>
      <c r="N188" s="11">
        <v>28307</v>
      </c>
      <c r="O188" s="5">
        <v>5.5</v>
      </c>
      <c r="Q188" s="11">
        <v>33695</v>
      </c>
      <c r="R188" s="12">
        <v>9436</v>
      </c>
    </row>
    <row r="189" spans="1:18" x14ac:dyDescent="0.15">
      <c r="A189" s="11">
        <v>32509</v>
      </c>
      <c r="B189" s="8">
        <v>1116.9000000000001</v>
      </c>
      <c r="C189" s="11">
        <v>32509</v>
      </c>
      <c r="D189" s="8">
        <v>5527.4</v>
      </c>
      <c r="E189" s="11">
        <v>32509</v>
      </c>
      <c r="F189" s="7">
        <v>63.55</v>
      </c>
      <c r="G189" s="11">
        <v>32509</v>
      </c>
      <c r="H189" s="8">
        <v>8697.7000000000007</v>
      </c>
      <c r="I189" s="11">
        <v>32509</v>
      </c>
      <c r="J189" s="12">
        <v>246377</v>
      </c>
      <c r="K189" s="11">
        <v>32509</v>
      </c>
      <c r="L189" s="8">
        <v>5.2</v>
      </c>
      <c r="N189" s="11">
        <v>28399</v>
      </c>
      <c r="O189" s="5">
        <v>6.11</v>
      </c>
      <c r="Q189" s="11">
        <v>33786</v>
      </c>
      <c r="R189" s="12">
        <v>9504</v>
      </c>
    </row>
    <row r="190" spans="1:18" x14ac:dyDescent="0.15">
      <c r="A190" s="11">
        <v>32599</v>
      </c>
      <c r="B190" s="8">
        <v>1146.0999999999999</v>
      </c>
      <c r="C190" s="11">
        <v>32599</v>
      </c>
      <c r="D190" s="8">
        <v>5628.4</v>
      </c>
      <c r="E190" s="11">
        <v>32599</v>
      </c>
      <c r="F190" s="7">
        <v>64.206999999999994</v>
      </c>
      <c r="G190" s="11">
        <v>32599</v>
      </c>
      <c r="H190" s="8">
        <v>8766.1</v>
      </c>
      <c r="I190" s="11">
        <v>32599</v>
      </c>
      <c r="J190" s="12">
        <v>246914</v>
      </c>
      <c r="K190" s="11">
        <v>32599</v>
      </c>
      <c r="L190" s="8">
        <v>5.2</v>
      </c>
      <c r="N190" s="11">
        <v>28491</v>
      </c>
      <c r="O190" s="5">
        <v>6.39</v>
      </c>
      <c r="Q190" s="11">
        <v>33878</v>
      </c>
      <c r="R190" s="12">
        <v>9575</v>
      </c>
    </row>
    <row r="191" spans="1:18" x14ac:dyDescent="0.15">
      <c r="A191" s="11">
        <v>32690</v>
      </c>
      <c r="B191" s="8">
        <v>1164.5999999999999</v>
      </c>
      <c r="C191" s="11">
        <v>32690</v>
      </c>
      <c r="D191" s="8">
        <v>5711.6</v>
      </c>
      <c r="E191" s="11">
        <v>32690</v>
      </c>
      <c r="F191" s="7">
        <v>64.671999999999997</v>
      </c>
      <c r="G191" s="11">
        <v>32690</v>
      </c>
      <c r="H191" s="8">
        <v>8831.5</v>
      </c>
      <c r="I191" s="11">
        <v>32690</v>
      </c>
      <c r="J191" s="12">
        <v>247577</v>
      </c>
      <c r="K191" s="11">
        <v>32690</v>
      </c>
      <c r="L191" s="8">
        <v>5.2</v>
      </c>
      <c r="N191" s="11">
        <v>28581</v>
      </c>
      <c r="O191" s="5">
        <v>6.48</v>
      </c>
      <c r="Q191" s="11">
        <v>33970</v>
      </c>
      <c r="R191" s="12">
        <v>9647</v>
      </c>
    </row>
    <row r="192" spans="1:18" x14ac:dyDescent="0.15">
      <c r="A192" s="11">
        <v>32782</v>
      </c>
      <c r="B192" s="8">
        <v>1180.2</v>
      </c>
      <c r="C192" s="11">
        <v>32782</v>
      </c>
      <c r="D192" s="8">
        <v>5763.4</v>
      </c>
      <c r="E192" s="11">
        <v>32782</v>
      </c>
      <c r="F192" s="7">
        <v>65.122</v>
      </c>
      <c r="G192" s="11">
        <v>32782</v>
      </c>
      <c r="H192" s="8">
        <v>8850.2000000000007</v>
      </c>
      <c r="I192" s="11">
        <v>32782</v>
      </c>
      <c r="J192" s="12">
        <v>248276</v>
      </c>
      <c r="K192" s="11">
        <v>32782</v>
      </c>
      <c r="L192" s="8">
        <v>5.4</v>
      </c>
      <c r="N192" s="11">
        <v>28672</v>
      </c>
      <c r="O192" s="5">
        <v>7.31</v>
      </c>
      <c r="Q192" s="11">
        <v>34060</v>
      </c>
      <c r="R192" s="12">
        <v>9722</v>
      </c>
    </row>
    <row r="193" spans="1:18" x14ac:dyDescent="0.15">
      <c r="A193" s="11">
        <v>32874</v>
      </c>
      <c r="B193" s="8">
        <v>1214</v>
      </c>
      <c r="C193" s="11">
        <v>32874</v>
      </c>
      <c r="D193" s="8">
        <v>5890.8</v>
      </c>
      <c r="E193" s="11">
        <v>32874</v>
      </c>
      <c r="F193" s="7">
        <v>65.840999999999994</v>
      </c>
      <c r="G193" s="11">
        <v>32874</v>
      </c>
      <c r="H193" s="8">
        <v>8947.1</v>
      </c>
      <c r="I193" s="11">
        <v>32874</v>
      </c>
      <c r="J193" s="12">
        <v>248833</v>
      </c>
      <c r="K193" s="11">
        <v>32874</v>
      </c>
      <c r="L193" s="8">
        <v>5.3</v>
      </c>
      <c r="N193" s="11">
        <v>28764</v>
      </c>
      <c r="O193" s="5">
        <v>8.57</v>
      </c>
      <c r="Q193" s="11">
        <v>34151</v>
      </c>
      <c r="R193" s="12">
        <v>9799</v>
      </c>
    </row>
    <row r="194" spans="1:18" x14ac:dyDescent="0.15">
      <c r="A194" s="11">
        <v>32964</v>
      </c>
      <c r="B194" s="8">
        <v>1228.5999999999999</v>
      </c>
      <c r="C194" s="11">
        <v>32964</v>
      </c>
      <c r="D194" s="8">
        <v>5974.7</v>
      </c>
      <c r="E194" s="11">
        <v>32964</v>
      </c>
      <c r="F194" s="7">
        <v>66.52</v>
      </c>
      <c r="G194" s="11">
        <v>32964</v>
      </c>
      <c r="H194" s="8">
        <v>8981.7000000000007</v>
      </c>
      <c r="I194" s="11">
        <v>32964</v>
      </c>
      <c r="J194" s="12">
        <v>249573</v>
      </c>
      <c r="K194" s="11">
        <v>32964</v>
      </c>
      <c r="L194" s="8">
        <v>5.3</v>
      </c>
      <c r="N194" s="11">
        <v>28856</v>
      </c>
      <c r="O194" s="5">
        <v>9.3800000000000008</v>
      </c>
      <c r="Q194" s="11">
        <v>34243</v>
      </c>
      <c r="R194" s="12">
        <v>9877</v>
      </c>
    </row>
    <row r="195" spans="1:18" x14ac:dyDescent="0.15">
      <c r="A195" s="11">
        <v>33055</v>
      </c>
      <c r="B195" s="8">
        <v>1240.4000000000001</v>
      </c>
      <c r="C195" s="11">
        <v>33055</v>
      </c>
      <c r="D195" s="8">
        <v>6029.5</v>
      </c>
      <c r="E195" s="11">
        <v>33055</v>
      </c>
      <c r="F195" s="7">
        <v>67.114000000000004</v>
      </c>
      <c r="G195" s="11">
        <v>33055</v>
      </c>
      <c r="H195" s="8">
        <v>8983.9</v>
      </c>
      <c r="I195" s="11">
        <v>33055</v>
      </c>
      <c r="J195" s="12">
        <v>250441</v>
      </c>
      <c r="K195" s="11">
        <v>33055</v>
      </c>
      <c r="L195" s="8">
        <v>5.7</v>
      </c>
      <c r="N195" s="11">
        <v>28946</v>
      </c>
      <c r="O195" s="5">
        <v>9.3800000000000008</v>
      </c>
      <c r="Q195" s="11">
        <v>34335</v>
      </c>
      <c r="R195" s="12">
        <v>9957</v>
      </c>
    </row>
    <row r="196" spans="1:18" x14ac:dyDescent="0.15">
      <c r="A196" s="11">
        <v>33147</v>
      </c>
      <c r="B196" s="8">
        <v>1270.4000000000001</v>
      </c>
      <c r="C196" s="11">
        <v>33147</v>
      </c>
      <c r="D196" s="8">
        <v>6023.3</v>
      </c>
      <c r="E196" s="11">
        <v>33147</v>
      </c>
      <c r="F196" s="7">
        <v>67.622</v>
      </c>
      <c r="G196" s="11">
        <v>33147</v>
      </c>
      <c r="H196" s="8">
        <v>8907.4</v>
      </c>
      <c r="I196" s="11">
        <v>33147</v>
      </c>
      <c r="J196" s="12">
        <v>251343</v>
      </c>
      <c r="K196" s="11">
        <v>33147</v>
      </c>
      <c r="L196" s="8">
        <v>6.1</v>
      </c>
      <c r="N196" s="11">
        <v>29037</v>
      </c>
      <c r="O196" s="5">
        <v>9.67</v>
      </c>
      <c r="Q196" s="11">
        <v>34425</v>
      </c>
      <c r="R196" s="12">
        <v>10040</v>
      </c>
    </row>
    <row r="197" spans="1:18" x14ac:dyDescent="0.15">
      <c r="A197" s="11">
        <v>33239</v>
      </c>
      <c r="B197" s="8">
        <v>1287.2</v>
      </c>
      <c r="C197" s="11">
        <v>33239</v>
      </c>
      <c r="D197" s="8">
        <v>6054.9</v>
      </c>
      <c r="E197" s="11">
        <v>33239</v>
      </c>
      <c r="F197" s="7">
        <v>68.296000000000006</v>
      </c>
      <c r="G197" s="11">
        <v>33239</v>
      </c>
      <c r="H197" s="8">
        <v>8865.6</v>
      </c>
      <c r="I197" s="11">
        <v>33239</v>
      </c>
      <c r="J197" s="12">
        <v>252132</v>
      </c>
      <c r="K197" s="11">
        <v>33239</v>
      </c>
      <c r="L197" s="8">
        <v>6.6</v>
      </c>
      <c r="N197" s="11">
        <v>29129</v>
      </c>
      <c r="O197" s="5">
        <v>11.84</v>
      </c>
      <c r="Q197" s="11">
        <v>34516</v>
      </c>
      <c r="R197" s="12">
        <v>10124</v>
      </c>
    </row>
    <row r="198" spans="1:18" x14ac:dyDescent="0.15">
      <c r="A198" s="11">
        <v>33329</v>
      </c>
      <c r="B198" s="8">
        <v>1296.5999999999999</v>
      </c>
      <c r="C198" s="11">
        <v>33329</v>
      </c>
      <c r="D198" s="8">
        <v>6143.6</v>
      </c>
      <c r="E198" s="11">
        <v>33329</v>
      </c>
      <c r="F198" s="7">
        <v>68.763999999999996</v>
      </c>
      <c r="G198" s="11">
        <v>33329</v>
      </c>
      <c r="H198" s="8">
        <v>8934.4</v>
      </c>
      <c r="I198" s="11">
        <v>33329</v>
      </c>
      <c r="J198" s="12">
        <v>252921</v>
      </c>
      <c r="K198" s="11">
        <v>33329</v>
      </c>
      <c r="L198" s="8">
        <v>6.8</v>
      </c>
      <c r="N198" s="11">
        <v>29221</v>
      </c>
      <c r="O198" s="5">
        <v>13.35</v>
      </c>
      <c r="Q198" s="11">
        <v>34608</v>
      </c>
      <c r="R198" s="12">
        <v>10208</v>
      </c>
    </row>
    <row r="199" spans="1:18" x14ac:dyDescent="0.15">
      <c r="A199" s="11">
        <v>33420</v>
      </c>
      <c r="B199" s="8">
        <v>1302.4000000000001</v>
      </c>
      <c r="C199" s="11">
        <v>33420</v>
      </c>
      <c r="D199" s="8">
        <v>6218.4</v>
      </c>
      <c r="E199" s="11">
        <v>33420</v>
      </c>
      <c r="F199" s="7">
        <v>69.269000000000005</v>
      </c>
      <c r="G199" s="11">
        <v>33420</v>
      </c>
      <c r="H199" s="8">
        <v>8977.2999999999993</v>
      </c>
      <c r="I199" s="11">
        <v>33420</v>
      </c>
      <c r="J199" s="12">
        <v>253809</v>
      </c>
      <c r="K199" s="11">
        <v>33420</v>
      </c>
      <c r="L199" s="8">
        <v>6.9</v>
      </c>
      <c r="N199" s="11">
        <v>29312</v>
      </c>
      <c r="O199" s="5">
        <v>9.6199999999999992</v>
      </c>
      <c r="Q199" s="11">
        <v>34700</v>
      </c>
      <c r="R199" s="12">
        <v>10293</v>
      </c>
    </row>
    <row r="200" spans="1:18" x14ac:dyDescent="0.15">
      <c r="A200" s="11">
        <v>33512</v>
      </c>
      <c r="B200" s="8">
        <v>1306.5</v>
      </c>
      <c r="C200" s="11">
        <v>33512</v>
      </c>
      <c r="D200" s="8">
        <v>6279.3</v>
      </c>
      <c r="E200" s="11">
        <v>33512</v>
      </c>
      <c r="F200" s="7">
        <v>69.643000000000001</v>
      </c>
      <c r="G200" s="11">
        <v>33512</v>
      </c>
      <c r="H200" s="8">
        <v>9016.4</v>
      </c>
      <c r="I200" s="11">
        <v>33512</v>
      </c>
      <c r="J200" s="12">
        <v>254706</v>
      </c>
      <c r="K200" s="11">
        <v>33512</v>
      </c>
      <c r="L200" s="8">
        <v>7.1</v>
      </c>
      <c r="N200" s="11">
        <v>29403</v>
      </c>
      <c r="O200" s="5">
        <v>9.15</v>
      </c>
      <c r="Q200" s="11">
        <v>34790</v>
      </c>
      <c r="R200" s="12">
        <v>10376</v>
      </c>
    </row>
    <row r="201" spans="1:18" x14ac:dyDescent="0.15">
      <c r="A201" s="11">
        <v>33604</v>
      </c>
      <c r="B201" s="8">
        <v>1326.9</v>
      </c>
      <c r="C201" s="11">
        <v>33604</v>
      </c>
      <c r="D201" s="8">
        <v>6380.8</v>
      </c>
      <c r="E201" s="11">
        <v>33604</v>
      </c>
      <c r="F201" s="7">
        <v>69.941999999999993</v>
      </c>
      <c r="G201" s="11">
        <v>33604</v>
      </c>
      <c r="H201" s="8">
        <v>9123</v>
      </c>
      <c r="I201" s="11">
        <v>33604</v>
      </c>
      <c r="J201" s="12">
        <v>255455</v>
      </c>
      <c r="K201" s="11">
        <v>33604</v>
      </c>
      <c r="L201" s="8">
        <v>7.4</v>
      </c>
      <c r="N201" s="11">
        <v>29495</v>
      </c>
      <c r="O201" s="5">
        <v>13.61</v>
      </c>
      <c r="Q201" s="11">
        <v>34881</v>
      </c>
      <c r="R201" s="12">
        <v>10459</v>
      </c>
    </row>
    <row r="202" spans="1:18" x14ac:dyDescent="0.15">
      <c r="A202" s="11">
        <v>33695</v>
      </c>
      <c r="B202" s="8">
        <v>1338.7</v>
      </c>
      <c r="C202" s="11">
        <v>33695</v>
      </c>
      <c r="D202" s="8">
        <v>6492.3</v>
      </c>
      <c r="E202" s="11">
        <v>33695</v>
      </c>
      <c r="F202" s="7">
        <v>70.388000000000005</v>
      </c>
      <c r="G202" s="11">
        <v>33695</v>
      </c>
      <c r="H202" s="8">
        <v>9223.5</v>
      </c>
      <c r="I202" s="11">
        <v>33695</v>
      </c>
      <c r="J202" s="12">
        <v>256289</v>
      </c>
      <c r="K202" s="11">
        <v>33695</v>
      </c>
      <c r="L202" s="8">
        <v>7.6</v>
      </c>
      <c r="N202" s="11">
        <v>29587</v>
      </c>
      <c r="O202" s="5">
        <v>14.39</v>
      </c>
      <c r="Q202" s="11">
        <v>34973</v>
      </c>
      <c r="R202" s="12">
        <v>10542</v>
      </c>
    </row>
    <row r="203" spans="1:18" x14ac:dyDescent="0.15">
      <c r="A203" s="11">
        <v>33786</v>
      </c>
      <c r="B203" s="8">
        <v>1355.4</v>
      </c>
      <c r="C203" s="11">
        <v>33786</v>
      </c>
      <c r="D203" s="8">
        <v>6586.5</v>
      </c>
      <c r="E203" s="11">
        <v>33786</v>
      </c>
      <c r="F203" s="7">
        <v>70.722999999999999</v>
      </c>
      <c r="G203" s="11">
        <v>33786</v>
      </c>
      <c r="H203" s="8">
        <v>9313.2000000000007</v>
      </c>
      <c r="I203" s="11">
        <v>33786</v>
      </c>
      <c r="J203" s="12">
        <v>257225</v>
      </c>
      <c r="K203" s="11">
        <v>33786</v>
      </c>
      <c r="L203" s="8">
        <v>7.6</v>
      </c>
      <c r="N203" s="11">
        <v>29677</v>
      </c>
      <c r="O203" s="5">
        <v>14.91</v>
      </c>
      <c r="Q203" s="11">
        <v>35065</v>
      </c>
      <c r="R203" s="12">
        <v>10624</v>
      </c>
    </row>
    <row r="204" spans="1:18" x14ac:dyDescent="0.15">
      <c r="A204" s="11">
        <v>33878</v>
      </c>
      <c r="B204" s="8">
        <v>1360.5</v>
      </c>
      <c r="C204" s="11">
        <v>33878</v>
      </c>
      <c r="D204" s="8">
        <v>6697.6</v>
      </c>
      <c r="E204" s="11">
        <v>33878</v>
      </c>
      <c r="F204" s="7">
        <v>71.200999999999993</v>
      </c>
      <c r="G204" s="11">
        <v>33878</v>
      </c>
      <c r="H204" s="8">
        <v>9406.5</v>
      </c>
      <c r="I204" s="11">
        <v>33878</v>
      </c>
      <c r="J204" s="12">
        <v>258140</v>
      </c>
      <c r="K204" s="11">
        <v>33878</v>
      </c>
      <c r="L204" s="8">
        <v>7.4</v>
      </c>
      <c r="N204" s="11">
        <v>29768</v>
      </c>
      <c r="O204" s="5">
        <v>15.05</v>
      </c>
      <c r="Q204" s="11">
        <v>35156</v>
      </c>
      <c r="R204" s="12">
        <v>10707</v>
      </c>
    </row>
    <row r="205" spans="1:18" x14ac:dyDescent="0.15">
      <c r="A205" s="11">
        <v>33970</v>
      </c>
      <c r="B205" s="8">
        <v>1351.5</v>
      </c>
      <c r="C205" s="11">
        <v>33970</v>
      </c>
      <c r="D205" s="8">
        <v>6748.2</v>
      </c>
      <c r="E205" s="11">
        <v>33970</v>
      </c>
      <c r="F205" s="7">
        <v>71.605999999999995</v>
      </c>
      <c r="G205" s="11">
        <v>33970</v>
      </c>
      <c r="H205" s="8">
        <v>9424.1</v>
      </c>
      <c r="I205" s="11">
        <v>33970</v>
      </c>
      <c r="J205" s="12">
        <v>258917</v>
      </c>
      <c r="K205" s="11">
        <v>33970</v>
      </c>
      <c r="L205" s="8">
        <v>7.1</v>
      </c>
      <c r="N205" s="11">
        <v>29860</v>
      </c>
      <c r="O205" s="5">
        <v>11.75</v>
      </c>
      <c r="Q205" s="11">
        <v>35247</v>
      </c>
      <c r="R205" s="12">
        <v>10790</v>
      </c>
    </row>
    <row r="206" spans="1:18" x14ac:dyDescent="0.15">
      <c r="A206" s="11">
        <v>34060</v>
      </c>
      <c r="B206" s="8">
        <v>1360.9</v>
      </c>
      <c r="C206" s="11">
        <v>34060</v>
      </c>
      <c r="D206" s="8">
        <v>6829.6</v>
      </c>
      <c r="E206" s="11">
        <v>34060</v>
      </c>
      <c r="F206" s="7">
        <v>72.040999999999997</v>
      </c>
      <c r="G206" s="11">
        <v>34060</v>
      </c>
      <c r="H206" s="8">
        <v>9480.1</v>
      </c>
      <c r="I206" s="11">
        <v>34060</v>
      </c>
      <c r="J206" s="12">
        <v>259686</v>
      </c>
      <c r="K206" s="11">
        <v>34060</v>
      </c>
      <c r="L206" s="8">
        <v>7.1</v>
      </c>
      <c r="N206" s="11">
        <v>29952</v>
      </c>
      <c r="O206" s="5">
        <v>12.81</v>
      </c>
      <c r="Q206" s="11">
        <v>35339</v>
      </c>
      <c r="R206" s="12">
        <v>10875</v>
      </c>
    </row>
    <row r="207" spans="1:18" x14ac:dyDescent="0.15">
      <c r="A207" s="11">
        <v>34151</v>
      </c>
      <c r="B207" s="8">
        <v>1370.6</v>
      </c>
      <c r="C207" s="11">
        <v>34151</v>
      </c>
      <c r="D207" s="8">
        <v>6904.2</v>
      </c>
      <c r="E207" s="11">
        <v>34151</v>
      </c>
      <c r="F207" s="7">
        <v>72.474999999999994</v>
      </c>
      <c r="G207" s="11">
        <v>34151</v>
      </c>
      <c r="H207" s="8">
        <v>9526.2999999999993</v>
      </c>
      <c r="I207" s="11">
        <v>34151</v>
      </c>
      <c r="J207" s="12">
        <v>260563</v>
      </c>
      <c r="K207" s="11">
        <v>34151</v>
      </c>
      <c r="L207" s="8">
        <v>6.8</v>
      </c>
      <c r="N207" s="11">
        <v>30042</v>
      </c>
      <c r="O207" s="5">
        <v>12.42</v>
      </c>
      <c r="Q207" s="11">
        <v>35431</v>
      </c>
      <c r="R207" s="12">
        <v>10963</v>
      </c>
    </row>
    <row r="208" spans="1:18" x14ac:dyDescent="0.15">
      <c r="A208" s="11">
        <v>34243</v>
      </c>
      <c r="B208" s="8">
        <v>1381.3</v>
      </c>
      <c r="C208" s="11">
        <v>34243</v>
      </c>
      <c r="D208" s="8">
        <v>7032.8</v>
      </c>
      <c r="E208" s="11">
        <v>34243</v>
      </c>
      <c r="F208" s="7">
        <v>72.852999999999994</v>
      </c>
      <c r="G208" s="11">
        <v>34243</v>
      </c>
      <c r="H208" s="8">
        <v>9653.5</v>
      </c>
      <c r="I208" s="11">
        <v>34243</v>
      </c>
      <c r="J208" s="12">
        <v>261421</v>
      </c>
      <c r="K208" s="11">
        <v>34243</v>
      </c>
      <c r="L208" s="8">
        <v>6.6</v>
      </c>
      <c r="N208" s="11">
        <v>30133</v>
      </c>
      <c r="O208" s="5">
        <v>9.32</v>
      </c>
      <c r="Q208" s="11">
        <v>35521</v>
      </c>
      <c r="R208" s="12">
        <v>11053</v>
      </c>
    </row>
    <row r="209" spans="1:18" x14ac:dyDescent="0.15">
      <c r="A209" s="11">
        <v>34335</v>
      </c>
      <c r="B209" s="8">
        <v>1373.9</v>
      </c>
      <c r="C209" s="11">
        <v>34335</v>
      </c>
      <c r="D209" s="8">
        <v>7136.3</v>
      </c>
      <c r="E209" s="11">
        <v>34335</v>
      </c>
      <c r="F209" s="7">
        <v>73.206000000000003</v>
      </c>
      <c r="G209" s="11">
        <v>34335</v>
      </c>
      <c r="H209" s="8">
        <v>9748.2000000000007</v>
      </c>
      <c r="I209" s="11">
        <v>34335</v>
      </c>
      <c r="J209" s="12">
        <v>262131</v>
      </c>
      <c r="K209" s="11">
        <v>34335</v>
      </c>
      <c r="L209" s="8">
        <v>6.6</v>
      </c>
      <c r="N209" s="11">
        <v>30225</v>
      </c>
      <c r="O209" s="5">
        <v>7.91</v>
      </c>
      <c r="Q209" s="11">
        <v>35612</v>
      </c>
      <c r="R209" s="12">
        <v>11145</v>
      </c>
    </row>
    <row r="210" spans="1:18" x14ac:dyDescent="0.15">
      <c r="A210" s="11">
        <v>34425</v>
      </c>
      <c r="B210" s="8">
        <v>1392.4</v>
      </c>
      <c r="C210" s="11">
        <v>34425</v>
      </c>
      <c r="D210" s="8">
        <v>7269.8</v>
      </c>
      <c r="E210" s="11">
        <v>34425</v>
      </c>
      <c r="F210" s="7">
        <v>73.570999999999998</v>
      </c>
      <c r="G210" s="11">
        <v>34425</v>
      </c>
      <c r="H210" s="8">
        <v>9881.4</v>
      </c>
      <c r="I210" s="11">
        <v>34425</v>
      </c>
      <c r="J210" s="12">
        <v>262887</v>
      </c>
      <c r="K210" s="11">
        <v>34425</v>
      </c>
      <c r="L210" s="8">
        <v>6.2</v>
      </c>
      <c r="N210" s="11">
        <v>30317</v>
      </c>
      <c r="O210" s="5">
        <v>8.11</v>
      </c>
      <c r="Q210" s="11">
        <v>35704</v>
      </c>
      <c r="R210" s="12">
        <v>11240</v>
      </c>
    </row>
    <row r="211" spans="1:18" x14ac:dyDescent="0.15">
      <c r="A211" s="11">
        <v>34516</v>
      </c>
      <c r="B211" s="8">
        <v>1424.4</v>
      </c>
      <c r="C211" s="11">
        <v>34516</v>
      </c>
      <c r="D211" s="8">
        <v>7352.3</v>
      </c>
      <c r="E211" s="11">
        <v>34516</v>
      </c>
      <c r="F211" s="7">
        <v>73.968999999999994</v>
      </c>
      <c r="G211" s="11">
        <v>34516</v>
      </c>
      <c r="H211" s="8">
        <v>9939.7000000000007</v>
      </c>
      <c r="I211" s="11">
        <v>34516</v>
      </c>
      <c r="J211" s="12">
        <v>263726</v>
      </c>
      <c r="K211" s="11">
        <v>34516</v>
      </c>
      <c r="L211" s="8">
        <v>6</v>
      </c>
      <c r="N211" s="11">
        <v>30407</v>
      </c>
      <c r="O211" s="5">
        <v>8.4</v>
      </c>
      <c r="Q211" s="11">
        <v>35796</v>
      </c>
      <c r="R211" s="12">
        <v>11337</v>
      </c>
    </row>
    <row r="212" spans="1:18" x14ac:dyDescent="0.15">
      <c r="A212" s="11">
        <v>34608</v>
      </c>
      <c r="B212" s="8">
        <v>1424.2</v>
      </c>
      <c r="C212" s="11">
        <v>34608</v>
      </c>
      <c r="D212" s="8">
        <v>7476.7</v>
      </c>
      <c r="E212" s="11">
        <v>34608</v>
      </c>
      <c r="F212" s="7">
        <v>74.376000000000005</v>
      </c>
      <c r="G212" s="11">
        <v>34608</v>
      </c>
      <c r="H212" s="8">
        <v>10052.5</v>
      </c>
      <c r="I212" s="11">
        <v>34608</v>
      </c>
      <c r="J212" s="12">
        <v>264555</v>
      </c>
      <c r="K212" s="11">
        <v>34608</v>
      </c>
      <c r="L212" s="8">
        <v>5.6</v>
      </c>
      <c r="N212" s="11">
        <v>30498</v>
      </c>
      <c r="O212" s="5">
        <v>9.14</v>
      </c>
      <c r="Q212" s="11">
        <v>35886</v>
      </c>
      <c r="R212" s="12">
        <v>11437</v>
      </c>
    </row>
    <row r="213" spans="1:18" x14ac:dyDescent="0.15">
      <c r="A213" s="11">
        <v>34700</v>
      </c>
      <c r="B213" s="8">
        <v>1440</v>
      </c>
      <c r="C213" s="11">
        <v>34700</v>
      </c>
      <c r="D213" s="8">
        <v>7545.3</v>
      </c>
      <c r="E213" s="11">
        <v>34700</v>
      </c>
      <c r="F213" s="7">
        <v>74.802999999999997</v>
      </c>
      <c r="G213" s="11">
        <v>34700</v>
      </c>
      <c r="H213" s="8">
        <v>10086.9</v>
      </c>
      <c r="I213" s="11">
        <v>34700</v>
      </c>
      <c r="J213" s="12">
        <v>265270</v>
      </c>
      <c r="K213" s="11">
        <v>34700</v>
      </c>
      <c r="L213" s="8">
        <v>5.5</v>
      </c>
      <c r="N213" s="11">
        <v>30590</v>
      </c>
      <c r="O213" s="5">
        <v>8.8000000000000007</v>
      </c>
      <c r="Q213" s="11">
        <v>35977</v>
      </c>
      <c r="R213" s="12">
        <v>11539</v>
      </c>
    </row>
    <row r="214" spans="1:18" x14ac:dyDescent="0.15">
      <c r="A214" s="11">
        <v>34790</v>
      </c>
      <c r="B214" s="8">
        <v>1455.6</v>
      </c>
      <c r="C214" s="11">
        <v>34790</v>
      </c>
      <c r="D214" s="8">
        <v>7604.9</v>
      </c>
      <c r="E214" s="11">
        <v>34790</v>
      </c>
      <c r="F214" s="7">
        <v>75.132000000000005</v>
      </c>
      <c r="G214" s="11">
        <v>34790</v>
      </c>
      <c r="H214" s="8">
        <v>10122.1</v>
      </c>
      <c r="I214" s="11">
        <v>34790</v>
      </c>
      <c r="J214" s="12">
        <v>266008</v>
      </c>
      <c r="K214" s="11">
        <v>34790</v>
      </c>
      <c r="L214" s="8">
        <v>5.7</v>
      </c>
      <c r="N214" s="11">
        <v>30682</v>
      </c>
      <c r="O214" s="5">
        <v>9.17</v>
      </c>
      <c r="Q214" s="11">
        <v>36069</v>
      </c>
      <c r="R214" s="12">
        <v>11641</v>
      </c>
    </row>
    <row r="215" spans="1:18" x14ac:dyDescent="0.15">
      <c r="A215" s="11">
        <v>34881</v>
      </c>
      <c r="B215" s="8">
        <v>1457.3</v>
      </c>
      <c r="C215" s="11">
        <v>34881</v>
      </c>
      <c r="D215" s="8">
        <v>7706.5</v>
      </c>
      <c r="E215" s="11">
        <v>34881</v>
      </c>
      <c r="F215" s="7">
        <v>75.489000000000004</v>
      </c>
      <c r="G215" s="11">
        <v>34881</v>
      </c>
      <c r="H215" s="8">
        <v>10208.799999999999</v>
      </c>
      <c r="I215" s="11">
        <v>34881</v>
      </c>
      <c r="J215" s="12">
        <v>266851</v>
      </c>
      <c r="K215" s="11">
        <v>34881</v>
      </c>
      <c r="L215" s="8">
        <v>5.7</v>
      </c>
      <c r="N215" s="11">
        <v>30773</v>
      </c>
      <c r="O215" s="5">
        <v>9.8000000000000007</v>
      </c>
      <c r="Q215" s="11">
        <v>36161</v>
      </c>
      <c r="R215" s="12">
        <v>11744</v>
      </c>
    </row>
    <row r="216" spans="1:18" x14ac:dyDescent="0.15">
      <c r="A216" s="11">
        <v>34973</v>
      </c>
      <c r="B216" s="8">
        <v>1455.7</v>
      </c>
      <c r="C216" s="11">
        <v>34973</v>
      </c>
      <c r="D216" s="8">
        <v>7799.5</v>
      </c>
      <c r="E216" s="11">
        <v>34973</v>
      </c>
      <c r="F216" s="7">
        <v>75.861000000000004</v>
      </c>
      <c r="G216" s="11">
        <v>34973</v>
      </c>
      <c r="H216" s="8">
        <v>10281.200000000001</v>
      </c>
      <c r="I216" s="11">
        <v>34973</v>
      </c>
      <c r="J216" s="12">
        <v>267705</v>
      </c>
      <c r="K216" s="11">
        <v>34973</v>
      </c>
      <c r="L216" s="8">
        <v>5.6</v>
      </c>
      <c r="N216" s="11">
        <v>30864</v>
      </c>
      <c r="O216" s="5">
        <v>10.32</v>
      </c>
      <c r="Q216" s="11">
        <v>36251</v>
      </c>
      <c r="R216" s="12">
        <v>11843</v>
      </c>
    </row>
    <row r="217" spans="1:18" x14ac:dyDescent="0.15">
      <c r="A217" s="11">
        <v>35065</v>
      </c>
      <c r="B217" s="8">
        <v>1472.9</v>
      </c>
      <c r="C217" s="11">
        <v>35065</v>
      </c>
      <c r="D217" s="8">
        <v>7893.1</v>
      </c>
      <c r="E217" s="11">
        <v>35065</v>
      </c>
      <c r="F217" s="7">
        <v>76.272000000000006</v>
      </c>
      <c r="G217" s="11">
        <v>35065</v>
      </c>
      <c r="H217" s="8">
        <v>10348.700000000001</v>
      </c>
      <c r="I217" s="11">
        <v>35065</v>
      </c>
      <c r="J217" s="12">
        <v>268370</v>
      </c>
      <c r="K217" s="11">
        <v>35065</v>
      </c>
      <c r="L217" s="8">
        <v>5.5</v>
      </c>
      <c r="N217" s="11">
        <v>30956</v>
      </c>
      <c r="O217" s="5">
        <v>8.8000000000000007</v>
      </c>
      <c r="Q217" s="11">
        <v>36342</v>
      </c>
      <c r="R217" s="12">
        <v>11944</v>
      </c>
    </row>
    <row r="218" spans="1:18" x14ac:dyDescent="0.15">
      <c r="A218" s="11">
        <v>35156</v>
      </c>
      <c r="B218" s="8">
        <v>1492.5</v>
      </c>
      <c r="C218" s="11">
        <v>35156</v>
      </c>
      <c r="D218" s="8">
        <v>8061.5</v>
      </c>
      <c r="E218" s="11">
        <v>35156</v>
      </c>
      <c r="F218" s="7">
        <v>76.561999999999998</v>
      </c>
      <c r="G218" s="11">
        <v>35156</v>
      </c>
      <c r="H218" s="8">
        <v>10529.4</v>
      </c>
      <c r="I218" s="11">
        <v>35156</v>
      </c>
      <c r="J218" s="12">
        <v>269116</v>
      </c>
      <c r="K218" s="11">
        <v>35156</v>
      </c>
      <c r="L218" s="8">
        <v>5.5</v>
      </c>
      <c r="N218" s="11">
        <v>31048</v>
      </c>
      <c r="O218" s="5">
        <v>8.18</v>
      </c>
      <c r="Q218" s="11">
        <v>36434</v>
      </c>
      <c r="R218" s="12">
        <v>12045</v>
      </c>
    </row>
    <row r="219" spans="1:18" x14ac:dyDescent="0.15">
      <c r="A219" s="11">
        <v>35247</v>
      </c>
      <c r="B219" s="8">
        <v>1500.5</v>
      </c>
      <c r="C219" s="11">
        <v>35247</v>
      </c>
      <c r="D219" s="8">
        <v>8159</v>
      </c>
      <c r="E219" s="11">
        <v>35247</v>
      </c>
      <c r="F219" s="7">
        <v>76.778000000000006</v>
      </c>
      <c r="G219" s="11">
        <v>35247</v>
      </c>
      <c r="H219" s="8">
        <v>10626.8</v>
      </c>
      <c r="I219" s="11">
        <v>35247</v>
      </c>
      <c r="J219" s="12">
        <v>269976</v>
      </c>
      <c r="K219" s="11">
        <v>35247</v>
      </c>
      <c r="L219" s="8">
        <v>5.3</v>
      </c>
      <c r="N219" s="11">
        <v>31138</v>
      </c>
      <c r="O219" s="5">
        <v>7.46</v>
      </c>
      <c r="Q219" s="11">
        <v>36526</v>
      </c>
      <c r="R219" s="12">
        <v>12146</v>
      </c>
    </row>
    <row r="220" spans="1:18" x14ac:dyDescent="0.15">
      <c r="A220" s="11">
        <v>35339</v>
      </c>
      <c r="B220" s="8">
        <v>1519.8</v>
      </c>
      <c r="C220" s="11">
        <v>35339</v>
      </c>
      <c r="D220" s="8">
        <v>8287.1</v>
      </c>
      <c r="E220" s="11">
        <v>35339</v>
      </c>
      <c r="F220" s="7">
        <v>77.168000000000006</v>
      </c>
      <c r="G220" s="11">
        <v>35339</v>
      </c>
      <c r="H220" s="8">
        <v>10739.1</v>
      </c>
      <c r="I220" s="11">
        <v>35339</v>
      </c>
      <c r="J220" s="12">
        <v>270861</v>
      </c>
      <c r="K220" s="11">
        <v>35339</v>
      </c>
      <c r="L220" s="8">
        <v>5.3</v>
      </c>
      <c r="N220" s="11">
        <v>31229</v>
      </c>
      <c r="O220" s="5">
        <v>7.11</v>
      </c>
      <c r="Q220" s="11">
        <v>36617</v>
      </c>
      <c r="R220" s="12">
        <v>12253</v>
      </c>
    </row>
    <row r="221" spans="1:18" x14ac:dyDescent="0.15">
      <c r="A221" s="11">
        <v>35431</v>
      </c>
      <c r="B221" s="8">
        <v>1532.2</v>
      </c>
      <c r="C221" s="11">
        <v>35431</v>
      </c>
      <c r="D221" s="8">
        <v>8402.1</v>
      </c>
      <c r="E221" s="11">
        <v>35431</v>
      </c>
      <c r="F221" s="7">
        <v>77.647000000000006</v>
      </c>
      <c r="G221" s="11">
        <v>35431</v>
      </c>
      <c r="H221" s="8">
        <v>10820.9</v>
      </c>
      <c r="I221" s="11">
        <v>35431</v>
      </c>
      <c r="J221" s="12">
        <v>271589</v>
      </c>
      <c r="K221" s="11">
        <v>35431</v>
      </c>
      <c r="L221" s="8">
        <v>5.2</v>
      </c>
      <c r="N221" s="11">
        <v>31321</v>
      </c>
      <c r="O221" s="5">
        <v>7.17</v>
      </c>
      <c r="Q221" s="11">
        <v>36708</v>
      </c>
      <c r="R221" s="12">
        <v>12362</v>
      </c>
    </row>
    <row r="222" spans="1:18" x14ac:dyDescent="0.15">
      <c r="A222" s="11">
        <v>35521</v>
      </c>
      <c r="B222" s="8">
        <v>1552.2</v>
      </c>
      <c r="C222" s="11">
        <v>35521</v>
      </c>
      <c r="D222" s="8">
        <v>8551.9</v>
      </c>
      <c r="E222" s="11">
        <v>35521</v>
      </c>
      <c r="F222" s="7">
        <v>77.856999999999999</v>
      </c>
      <c r="G222" s="11">
        <v>35521</v>
      </c>
      <c r="H222" s="8">
        <v>10984.2</v>
      </c>
      <c r="I222" s="11">
        <v>35521</v>
      </c>
      <c r="J222" s="12">
        <v>272349</v>
      </c>
      <c r="K222" s="11">
        <v>35521</v>
      </c>
      <c r="L222" s="8">
        <v>5</v>
      </c>
      <c r="N222" s="11">
        <v>31413</v>
      </c>
      <c r="O222" s="5">
        <v>6.9</v>
      </c>
      <c r="Q222" s="11">
        <v>36800</v>
      </c>
      <c r="R222" s="12">
        <v>12474</v>
      </c>
    </row>
    <row r="223" spans="1:18" x14ac:dyDescent="0.15">
      <c r="A223" s="11">
        <v>35612</v>
      </c>
      <c r="B223" s="8">
        <v>1559.8</v>
      </c>
      <c r="C223" s="11">
        <v>35612</v>
      </c>
      <c r="D223" s="8">
        <v>8691.7999999999993</v>
      </c>
      <c r="E223" s="11">
        <v>35612</v>
      </c>
      <c r="F223" s="7">
        <v>78.135000000000005</v>
      </c>
      <c r="G223" s="11">
        <v>35612</v>
      </c>
      <c r="H223" s="8">
        <v>11124</v>
      </c>
      <c r="I223" s="11">
        <v>35612</v>
      </c>
      <c r="J223" s="12">
        <v>273234</v>
      </c>
      <c r="K223" s="11">
        <v>35612</v>
      </c>
      <c r="L223" s="8">
        <v>4.9000000000000004</v>
      </c>
      <c r="N223" s="11">
        <v>31503</v>
      </c>
      <c r="O223" s="5">
        <v>6.14</v>
      </c>
      <c r="Q223" s="11">
        <v>36892</v>
      </c>
      <c r="R223" s="12">
        <v>12590</v>
      </c>
    </row>
    <row r="224" spans="1:18" x14ac:dyDescent="0.15">
      <c r="A224" s="11">
        <v>35704</v>
      </c>
      <c r="B224" s="8">
        <v>1572.4</v>
      </c>
      <c r="C224" s="11">
        <v>35704</v>
      </c>
      <c r="D224" s="8">
        <v>8788.2999999999993</v>
      </c>
      <c r="E224" s="11">
        <v>35704</v>
      </c>
      <c r="F224" s="7">
        <v>78.394999999999996</v>
      </c>
      <c r="G224" s="11">
        <v>35704</v>
      </c>
      <c r="H224" s="8">
        <v>11210.3</v>
      </c>
      <c r="I224" s="11">
        <v>35704</v>
      </c>
      <c r="J224" s="12">
        <v>274117</v>
      </c>
      <c r="K224" s="11">
        <v>35704</v>
      </c>
      <c r="L224" s="8">
        <v>4.7</v>
      </c>
      <c r="N224" s="11">
        <v>31594</v>
      </c>
      <c r="O224" s="5">
        <v>5.52</v>
      </c>
      <c r="Q224" s="11">
        <v>36982</v>
      </c>
      <c r="R224" s="12">
        <v>12706</v>
      </c>
    </row>
    <row r="225" spans="1:18" x14ac:dyDescent="0.15">
      <c r="A225" s="11">
        <v>35796</v>
      </c>
      <c r="B225" s="8">
        <v>1566.7</v>
      </c>
      <c r="C225" s="11">
        <v>35796</v>
      </c>
      <c r="D225" s="8">
        <v>8889.7000000000007</v>
      </c>
      <c r="E225" s="11">
        <v>35796</v>
      </c>
      <c r="F225" s="7">
        <v>78.522999999999996</v>
      </c>
      <c r="G225" s="11">
        <v>35796</v>
      </c>
      <c r="H225" s="8">
        <v>11321.2</v>
      </c>
      <c r="I225" s="11">
        <v>35796</v>
      </c>
      <c r="J225" s="12">
        <v>274837</v>
      </c>
      <c r="K225" s="11">
        <v>35796</v>
      </c>
      <c r="L225" s="8">
        <v>4.5999999999999996</v>
      </c>
      <c r="N225" s="11">
        <v>31686</v>
      </c>
      <c r="O225" s="5">
        <v>5.35</v>
      </c>
      <c r="Q225" s="11">
        <v>37073</v>
      </c>
      <c r="R225" s="12">
        <v>12822</v>
      </c>
    </row>
    <row r="226" spans="1:18" x14ac:dyDescent="0.15">
      <c r="A226" s="11">
        <v>35886</v>
      </c>
      <c r="B226" s="8">
        <v>1604.4</v>
      </c>
      <c r="C226" s="11">
        <v>35886</v>
      </c>
      <c r="D226" s="8">
        <v>8994.7000000000007</v>
      </c>
      <c r="E226" s="11">
        <v>35886</v>
      </c>
      <c r="F226" s="7">
        <v>78.686999999999998</v>
      </c>
      <c r="G226" s="11">
        <v>35886</v>
      </c>
      <c r="H226" s="8">
        <v>11431</v>
      </c>
      <c r="I226" s="11">
        <v>35886</v>
      </c>
      <c r="J226" s="12">
        <v>275568</v>
      </c>
      <c r="K226" s="11">
        <v>35886</v>
      </c>
      <c r="L226" s="8">
        <v>4.4000000000000004</v>
      </c>
      <c r="N226" s="11">
        <v>31778</v>
      </c>
      <c r="O226" s="5">
        <v>5.54</v>
      </c>
      <c r="Q226" s="11">
        <v>37165</v>
      </c>
      <c r="R226" s="12">
        <v>12936</v>
      </c>
    </row>
    <row r="227" spans="1:18" x14ac:dyDescent="0.15">
      <c r="A227" s="11">
        <v>35977</v>
      </c>
      <c r="B227" s="8">
        <v>1628.6</v>
      </c>
      <c r="C227" s="11">
        <v>35977</v>
      </c>
      <c r="D227" s="8">
        <v>9146.5</v>
      </c>
      <c r="E227" s="11">
        <v>35977</v>
      </c>
      <c r="F227" s="7">
        <v>78.980999999999995</v>
      </c>
      <c r="G227" s="11">
        <v>35977</v>
      </c>
      <c r="H227" s="8">
        <v>11580.6</v>
      </c>
      <c r="I227" s="11">
        <v>35977</v>
      </c>
      <c r="J227" s="12">
        <v>276416</v>
      </c>
      <c r="K227" s="11">
        <v>35977</v>
      </c>
      <c r="L227" s="8">
        <v>4.5</v>
      </c>
      <c r="N227" s="11">
        <v>31868</v>
      </c>
      <c r="O227" s="5">
        <v>5.66</v>
      </c>
      <c r="Q227" s="11">
        <v>37257</v>
      </c>
      <c r="R227" s="12">
        <v>13045</v>
      </c>
    </row>
    <row r="228" spans="1:18" x14ac:dyDescent="0.15">
      <c r="A228" s="11">
        <v>36069</v>
      </c>
      <c r="B228" s="8">
        <v>1654.3</v>
      </c>
      <c r="C228" s="11">
        <v>36069</v>
      </c>
      <c r="D228" s="8">
        <v>9325.7000000000007</v>
      </c>
      <c r="E228" s="11">
        <v>36069</v>
      </c>
      <c r="F228" s="7">
        <v>79.227999999999994</v>
      </c>
      <c r="G228" s="11">
        <v>36069</v>
      </c>
      <c r="H228" s="8">
        <v>11770.7</v>
      </c>
      <c r="I228" s="11">
        <v>36069</v>
      </c>
      <c r="J228" s="12">
        <v>277269</v>
      </c>
      <c r="K228" s="11">
        <v>36069</v>
      </c>
      <c r="L228" s="8">
        <v>4.4000000000000004</v>
      </c>
      <c r="N228" s="11">
        <v>31959</v>
      </c>
      <c r="O228" s="5">
        <v>6.04</v>
      </c>
      <c r="Q228" s="11">
        <v>37347</v>
      </c>
      <c r="R228" s="12">
        <v>13151</v>
      </c>
    </row>
    <row r="229" spans="1:18" x14ac:dyDescent="0.15">
      <c r="A229" s="11">
        <v>36161</v>
      </c>
      <c r="B229" s="8">
        <v>1676</v>
      </c>
      <c r="C229" s="11">
        <v>36161</v>
      </c>
      <c r="D229" s="8">
        <v>9447.1</v>
      </c>
      <c r="E229" s="11">
        <v>36161</v>
      </c>
      <c r="F229" s="7">
        <v>79.623999999999995</v>
      </c>
      <c r="G229" s="11">
        <v>36161</v>
      </c>
      <c r="H229" s="8">
        <v>11864.7</v>
      </c>
      <c r="I229" s="11">
        <v>36161</v>
      </c>
      <c r="J229" s="12">
        <v>277993</v>
      </c>
      <c r="K229" s="11">
        <v>36161</v>
      </c>
      <c r="L229" s="8">
        <v>4.3</v>
      </c>
      <c r="N229" s="11">
        <v>32051</v>
      </c>
      <c r="O229" s="5">
        <v>5.86</v>
      </c>
      <c r="Q229" s="11">
        <v>37438</v>
      </c>
      <c r="R229" s="12">
        <v>13255</v>
      </c>
    </row>
    <row r="230" spans="1:18" x14ac:dyDescent="0.15">
      <c r="A230" s="11">
        <v>36251</v>
      </c>
      <c r="B230" s="8">
        <v>1703.7</v>
      </c>
      <c r="C230" s="11">
        <v>36251</v>
      </c>
      <c r="D230" s="8">
        <v>9557</v>
      </c>
      <c r="E230" s="11">
        <v>36251</v>
      </c>
      <c r="F230" s="7">
        <v>79.891000000000005</v>
      </c>
      <c r="G230" s="11">
        <v>36251</v>
      </c>
      <c r="H230" s="8">
        <v>11962.5</v>
      </c>
      <c r="I230" s="11">
        <v>36251</v>
      </c>
      <c r="J230" s="12">
        <v>278723</v>
      </c>
      <c r="K230" s="11">
        <v>36251</v>
      </c>
      <c r="L230" s="8">
        <v>4.3</v>
      </c>
      <c r="N230" s="11">
        <v>32143</v>
      </c>
      <c r="O230" s="5">
        <v>5.72</v>
      </c>
      <c r="Q230" s="11">
        <v>37530</v>
      </c>
      <c r="R230" s="12">
        <v>13356</v>
      </c>
    </row>
    <row r="231" spans="1:18" x14ac:dyDescent="0.15">
      <c r="A231" s="11">
        <v>36342</v>
      </c>
      <c r="B231" s="8">
        <v>1740.2</v>
      </c>
      <c r="C231" s="11">
        <v>36342</v>
      </c>
      <c r="D231" s="8">
        <v>9712.2999999999993</v>
      </c>
      <c r="E231" s="11">
        <v>36342</v>
      </c>
      <c r="F231" s="7">
        <v>80.180000000000007</v>
      </c>
      <c r="G231" s="11">
        <v>36342</v>
      </c>
      <c r="H231" s="8">
        <v>12113.1</v>
      </c>
      <c r="I231" s="11">
        <v>36342</v>
      </c>
      <c r="J231" s="12">
        <v>279600</v>
      </c>
      <c r="K231" s="11">
        <v>36342</v>
      </c>
      <c r="L231" s="8">
        <v>4.2</v>
      </c>
      <c r="N231" s="11">
        <v>32234</v>
      </c>
      <c r="O231" s="5">
        <v>6.21</v>
      </c>
      <c r="Q231" s="11">
        <v>37622</v>
      </c>
      <c r="R231" s="12">
        <v>13454</v>
      </c>
    </row>
    <row r="232" spans="1:18" x14ac:dyDescent="0.15">
      <c r="A232" s="11">
        <v>36434</v>
      </c>
      <c r="B232" s="8">
        <v>1784.2</v>
      </c>
      <c r="C232" s="11">
        <v>36434</v>
      </c>
      <c r="D232" s="8">
        <v>9926.1</v>
      </c>
      <c r="E232" s="11">
        <v>36434</v>
      </c>
      <c r="F232" s="7">
        <v>80.546999999999997</v>
      </c>
      <c r="G232" s="11">
        <v>36434</v>
      </c>
      <c r="H232" s="8">
        <v>12323.3</v>
      </c>
      <c r="I232" s="11">
        <v>36434</v>
      </c>
      <c r="J232" s="12">
        <v>280463</v>
      </c>
      <c r="K232" s="11">
        <v>36434</v>
      </c>
      <c r="L232" s="8">
        <v>4.0999999999999996</v>
      </c>
      <c r="N232" s="11">
        <v>32325</v>
      </c>
      <c r="O232" s="5">
        <v>7.01</v>
      </c>
      <c r="Q232" s="11">
        <v>37712</v>
      </c>
      <c r="R232" s="12">
        <v>13549</v>
      </c>
    </row>
    <row r="233" spans="1:18" x14ac:dyDescent="0.15">
      <c r="A233" s="11">
        <v>36526</v>
      </c>
      <c r="B233" s="8">
        <v>1795.1</v>
      </c>
      <c r="C233" s="11">
        <v>36526</v>
      </c>
      <c r="D233" s="8">
        <v>10031</v>
      </c>
      <c r="E233" s="11">
        <v>36526</v>
      </c>
      <c r="F233" s="7">
        <v>81.162999999999997</v>
      </c>
      <c r="G233" s="11">
        <v>36526</v>
      </c>
      <c r="H233" s="8">
        <v>12359.1</v>
      </c>
      <c r="I233" s="11">
        <v>36526</v>
      </c>
      <c r="J233" s="12">
        <v>281192</v>
      </c>
      <c r="K233" s="11">
        <v>36526</v>
      </c>
      <c r="L233" s="8">
        <v>4</v>
      </c>
      <c r="N233" s="11">
        <v>32417</v>
      </c>
      <c r="O233" s="5">
        <v>7.73</v>
      </c>
      <c r="Q233" s="11">
        <v>37803</v>
      </c>
      <c r="R233" s="12">
        <v>13641</v>
      </c>
    </row>
    <row r="234" spans="1:18" x14ac:dyDescent="0.15">
      <c r="A234" s="11">
        <v>36617</v>
      </c>
      <c r="B234" s="8">
        <v>1828.9</v>
      </c>
      <c r="C234" s="11">
        <v>36617</v>
      </c>
      <c r="D234" s="8">
        <v>10278.299999999999</v>
      </c>
      <c r="E234" s="11">
        <v>36617</v>
      </c>
      <c r="F234" s="7">
        <v>81.623000000000005</v>
      </c>
      <c r="G234" s="11">
        <v>36617</v>
      </c>
      <c r="H234" s="8">
        <v>12592.5</v>
      </c>
      <c r="I234" s="11">
        <v>36617</v>
      </c>
      <c r="J234" s="12">
        <v>281885</v>
      </c>
      <c r="K234" s="11">
        <v>36617</v>
      </c>
      <c r="L234" s="8">
        <v>3.9</v>
      </c>
      <c r="N234" s="11">
        <v>32509</v>
      </c>
      <c r="O234" s="5">
        <v>8.5399999999999991</v>
      </c>
      <c r="Q234" s="11">
        <v>37895</v>
      </c>
      <c r="R234" s="12">
        <v>13730</v>
      </c>
    </row>
    <row r="235" spans="1:18" x14ac:dyDescent="0.15">
      <c r="A235" s="11">
        <v>36708</v>
      </c>
      <c r="B235" s="8">
        <v>1845</v>
      </c>
      <c r="C235" s="11">
        <v>36708</v>
      </c>
      <c r="D235" s="8">
        <v>10357.4</v>
      </c>
      <c r="E235" s="11">
        <v>36708</v>
      </c>
      <c r="F235" s="7">
        <v>82.152000000000001</v>
      </c>
      <c r="G235" s="11">
        <v>36708</v>
      </c>
      <c r="H235" s="8">
        <v>12607.7</v>
      </c>
      <c r="I235" s="11">
        <v>36708</v>
      </c>
      <c r="J235" s="12">
        <v>282657</v>
      </c>
      <c r="K235" s="11">
        <v>36708</v>
      </c>
      <c r="L235" s="8">
        <v>4</v>
      </c>
      <c r="N235" s="11">
        <v>32599</v>
      </c>
      <c r="O235" s="5">
        <v>8.41</v>
      </c>
      <c r="Q235" s="11">
        <v>37987</v>
      </c>
      <c r="R235" s="12">
        <v>13817</v>
      </c>
    </row>
    <row r="236" spans="1:18" x14ac:dyDescent="0.15">
      <c r="A236" s="11">
        <v>36800</v>
      </c>
      <c r="B236" s="8">
        <v>1868.7</v>
      </c>
      <c r="C236" s="11">
        <v>36800</v>
      </c>
      <c r="D236" s="8">
        <v>10472.299999999999</v>
      </c>
      <c r="E236" s="11">
        <v>36800</v>
      </c>
      <c r="F236" s="7">
        <v>82.593000000000004</v>
      </c>
      <c r="G236" s="11">
        <v>36800</v>
      </c>
      <c r="H236" s="8">
        <v>12679.3</v>
      </c>
      <c r="I236" s="11">
        <v>36800</v>
      </c>
      <c r="J236" s="12">
        <v>283450</v>
      </c>
      <c r="K236" s="11">
        <v>36800</v>
      </c>
      <c r="L236" s="8">
        <v>3.9</v>
      </c>
      <c r="N236" s="11">
        <v>32690</v>
      </c>
      <c r="O236" s="5">
        <v>7.84</v>
      </c>
      <c r="Q236" s="11">
        <v>38078</v>
      </c>
      <c r="R236" s="12">
        <v>13901</v>
      </c>
    </row>
    <row r="237" spans="1:18" x14ac:dyDescent="0.15">
      <c r="A237" s="11">
        <v>36892</v>
      </c>
      <c r="B237" s="8">
        <v>1911.9</v>
      </c>
      <c r="C237" s="11">
        <v>36892</v>
      </c>
      <c r="D237" s="8">
        <v>10508.1</v>
      </c>
      <c r="E237" s="11">
        <v>36892</v>
      </c>
      <c r="F237" s="7">
        <v>83.111999999999995</v>
      </c>
      <c r="G237" s="11">
        <v>36892</v>
      </c>
      <c r="H237" s="8">
        <v>12643.3</v>
      </c>
      <c r="I237" s="11">
        <v>36892</v>
      </c>
      <c r="J237" s="12">
        <v>284136</v>
      </c>
      <c r="K237" s="11">
        <v>36892</v>
      </c>
      <c r="L237" s="8">
        <v>4.2</v>
      </c>
      <c r="N237" s="11">
        <v>32782</v>
      </c>
      <c r="O237" s="5">
        <v>7.65</v>
      </c>
      <c r="Q237" s="11">
        <v>38169</v>
      </c>
      <c r="R237" s="12">
        <v>13984</v>
      </c>
    </row>
    <row r="238" spans="1:18" x14ac:dyDescent="0.15">
      <c r="A238" s="11">
        <v>36982</v>
      </c>
      <c r="B238" s="8">
        <v>1958.6</v>
      </c>
      <c r="C238" s="11">
        <v>36982</v>
      </c>
      <c r="D238" s="8">
        <v>10638.4</v>
      </c>
      <c r="E238" s="11">
        <v>36982</v>
      </c>
      <c r="F238" s="7">
        <v>83.698999999999998</v>
      </c>
      <c r="G238" s="11">
        <v>36982</v>
      </c>
      <c r="H238" s="8">
        <v>12710.3</v>
      </c>
      <c r="I238" s="11">
        <v>36982</v>
      </c>
      <c r="J238" s="12">
        <v>284818</v>
      </c>
      <c r="K238" s="11">
        <v>36982</v>
      </c>
      <c r="L238" s="8">
        <v>4.4000000000000004</v>
      </c>
      <c r="N238" s="11">
        <v>32874</v>
      </c>
      <c r="O238" s="5">
        <v>7.76</v>
      </c>
      <c r="Q238" s="11">
        <v>38261</v>
      </c>
      <c r="R238" s="12">
        <v>14066</v>
      </c>
    </row>
    <row r="239" spans="1:18" x14ac:dyDescent="0.15">
      <c r="A239" s="11">
        <v>37073</v>
      </c>
      <c r="B239" s="8">
        <v>1965.5</v>
      </c>
      <c r="C239" s="11">
        <v>37073</v>
      </c>
      <c r="D239" s="8">
        <v>10639.5</v>
      </c>
      <c r="E239" s="11">
        <v>37073</v>
      </c>
      <c r="F239" s="7">
        <v>83.972999999999999</v>
      </c>
      <c r="G239" s="11">
        <v>37073</v>
      </c>
      <c r="H239" s="8">
        <v>12670.1</v>
      </c>
      <c r="I239" s="11">
        <v>37073</v>
      </c>
      <c r="J239" s="12">
        <v>285574</v>
      </c>
      <c r="K239" s="11">
        <v>37073</v>
      </c>
      <c r="L239" s="8">
        <v>4.8</v>
      </c>
      <c r="N239" s="11">
        <v>32964</v>
      </c>
      <c r="O239" s="5">
        <v>7.75</v>
      </c>
      <c r="Q239" s="11">
        <v>38353</v>
      </c>
      <c r="R239" s="12">
        <v>14150</v>
      </c>
    </row>
    <row r="240" spans="1:18" x14ac:dyDescent="0.15">
      <c r="A240" s="11">
        <v>37165</v>
      </c>
      <c r="B240" s="8">
        <v>1999.1</v>
      </c>
      <c r="C240" s="11">
        <v>37165</v>
      </c>
      <c r="D240" s="8">
        <v>10701.3</v>
      </c>
      <c r="E240" s="11">
        <v>37165</v>
      </c>
      <c r="F240" s="7">
        <v>84.227000000000004</v>
      </c>
      <c r="G240" s="11">
        <v>37165</v>
      </c>
      <c r="H240" s="8">
        <v>12705.3</v>
      </c>
      <c r="I240" s="11">
        <v>37165</v>
      </c>
      <c r="J240" s="12">
        <v>286336</v>
      </c>
      <c r="K240" s="11">
        <v>37165</v>
      </c>
      <c r="L240" s="8">
        <v>5.5</v>
      </c>
      <c r="N240" s="11">
        <v>33055</v>
      </c>
      <c r="O240" s="5">
        <v>7.48</v>
      </c>
      <c r="Q240" s="11">
        <v>38443</v>
      </c>
      <c r="R240" s="12">
        <v>14234</v>
      </c>
    </row>
    <row r="241" spans="1:18" x14ac:dyDescent="0.15">
      <c r="A241" s="11">
        <v>37257</v>
      </c>
      <c r="B241" s="8">
        <v>2048.3000000000002</v>
      </c>
      <c r="C241" s="11">
        <v>37257</v>
      </c>
      <c r="D241" s="8">
        <v>10834.4</v>
      </c>
      <c r="E241" s="11">
        <v>37257</v>
      </c>
      <c r="F241" s="7">
        <v>84.497</v>
      </c>
      <c r="G241" s="11">
        <v>37257</v>
      </c>
      <c r="H241" s="8">
        <v>12822.3</v>
      </c>
      <c r="I241" s="11">
        <v>37257</v>
      </c>
      <c r="J241" s="12">
        <v>286991</v>
      </c>
      <c r="K241" s="11">
        <v>37257</v>
      </c>
      <c r="L241" s="8">
        <v>5.7</v>
      </c>
      <c r="N241" s="11">
        <v>33147</v>
      </c>
      <c r="O241" s="5">
        <v>6.99</v>
      </c>
      <c r="Q241" s="11">
        <v>38534</v>
      </c>
      <c r="R241" s="12">
        <v>14319</v>
      </c>
    </row>
    <row r="242" spans="1:18" x14ac:dyDescent="0.15">
      <c r="A242" s="11">
        <v>37347</v>
      </c>
      <c r="B242" s="8">
        <v>2080.6</v>
      </c>
      <c r="C242" s="11">
        <v>37347</v>
      </c>
      <c r="D242" s="8">
        <v>10934.8</v>
      </c>
      <c r="E242" s="11">
        <v>37347</v>
      </c>
      <c r="F242" s="7">
        <v>84.811999999999998</v>
      </c>
      <c r="G242" s="11">
        <v>37347</v>
      </c>
      <c r="H242" s="8">
        <v>12893</v>
      </c>
      <c r="I242" s="11">
        <v>37347</v>
      </c>
      <c r="J242" s="12">
        <v>287628</v>
      </c>
      <c r="K242" s="11">
        <v>37347</v>
      </c>
      <c r="L242" s="8">
        <v>5.8</v>
      </c>
      <c r="N242" s="11">
        <v>33239</v>
      </c>
      <c r="O242" s="5">
        <v>6.02</v>
      </c>
      <c r="Q242" s="11">
        <v>38626</v>
      </c>
      <c r="R242" s="12">
        <v>14405</v>
      </c>
    </row>
    <row r="243" spans="1:18" x14ac:dyDescent="0.15">
      <c r="A243" s="11">
        <v>37438</v>
      </c>
      <c r="B243" s="8">
        <v>2107.6999999999998</v>
      </c>
      <c r="C243" s="11">
        <v>37438</v>
      </c>
      <c r="D243" s="8">
        <v>11037.1</v>
      </c>
      <c r="E243" s="11">
        <v>37438</v>
      </c>
      <c r="F243" s="7">
        <v>85.19</v>
      </c>
      <c r="G243" s="11">
        <v>37438</v>
      </c>
      <c r="H243" s="8">
        <v>12955.8</v>
      </c>
      <c r="I243" s="11">
        <v>37438</v>
      </c>
      <c r="J243" s="12">
        <v>288361</v>
      </c>
      <c r="K243" s="11">
        <v>37438</v>
      </c>
      <c r="L243" s="8">
        <v>5.7</v>
      </c>
      <c r="N243" s="11">
        <v>33329</v>
      </c>
      <c r="O243" s="5">
        <v>5.56</v>
      </c>
      <c r="Q243" s="11">
        <v>38718</v>
      </c>
      <c r="R243" s="12">
        <v>14492</v>
      </c>
    </row>
    <row r="244" spans="1:18" x14ac:dyDescent="0.15">
      <c r="A244" s="11">
        <v>37530</v>
      </c>
      <c r="B244" s="8">
        <v>2143.1</v>
      </c>
      <c r="C244" s="11">
        <v>37530</v>
      </c>
      <c r="D244" s="8">
        <v>11103.8</v>
      </c>
      <c r="E244" s="11">
        <v>37530</v>
      </c>
      <c r="F244" s="7">
        <v>85.650999999999996</v>
      </c>
      <c r="G244" s="11">
        <v>37530</v>
      </c>
      <c r="H244" s="8">
        <v>12964</v>
      </c>
      <c r="I244" s="11">
        <v>37530</v>
      </c>
      <c r="J244" s="12">
        <v>289096</v>
      </c>
      <c r="K244" s="11">
        <v>37530</v>
      </c>
      <c r="L244" s="8">
        <v>5.9</v>
      </c>
      <c r="N244" s="11">
        <v>33420</v>
      </c>
      <c r="O244" s="5">
        <v>5.38</v>
      </c>
      <c r="Q244" s="11">
        <v>38808</v>
      </c>
      <c r="R244" s="12">
        <v>14581</v>
      </c>
    </row>
    <row r="245" spans="1:18" x14ac:dyDescent="0.15">
      <c r="A245" s="11">
        <v>37622</v>
      </c>
      <c r="B245" s="8">
        <v>2178</v>
      </c>
      <c r="C245" s="11">
        <v>37622</v>
      </c>
      <c r="D245" s="8">
        <v>11230.1</v>
      </c>
      <c r="E245" s="11">
        <v>37622</v>
      </c>
      <c r="F245" s="7">
        <v>86.179000000000002</v>
      </c>
      <c r="G245" s="11">
        <v>37622</v>
      </c>
      <c r="H245" s="8">
        <v>13031.2</v>
      </c>
      <c r="I245" s="11">
        <v>37622</v>
      </c>
      <c r="J245" s="12">
        <v>289714</v>
      </c>
      <c r="K245" s="11">
        <v>37622</v>
      </c>
      <c r="L245" s="8">
        <v>5.9</v>
      </c>
      <c r="N245" s="11">
        <v>33512</v>
      </c>
      <c r="O245" s="5">
        <v>4.54</v>
      </c>
      <c r="Q245" s="11">
        <v>38899</v>
      </c>
      <c r="R245" s="12">
        <v>14669</v>
      </c>
    </row>
    <row r="246" spans="1:18" x14ac:dyDescent="0.15">
      <c r="A246" s="11">
        <v>37712</v>
      </c>
      <c r="B246" s="8">
        <v>2216.9</v>
      </c>
      <c r="C246" s="11">
        <v>37712</v>
      </c>
      <c r="D246" s="8">
        <v>11370.7</v>
      </c>
      <c r="E246" s="11">
        <v>37712</v>
      </c>
      <c r="F246" s="7">
        <v>86.454999999999998</v>
      </c>
      <c r="G246" s="11">
        <v>37712</v>
      </c>
      <c r="H246" s="8">
        <v>13152.1</v>
      </c>
      <c r="I246" s="11">
        <v>37712</v>
      </c>
      <c r="J246" s="12">
        <v>290352</v>
      </c>
      <c r="K246" s="11">
        <v>37712</v>
      </c>
      <c r="L246" s="8">
        <v>6.1</v>
      </c>
      <c r="N246" s="11">
        <v>33604</v>
      </c>
      <c r="O246" s="5">
        <v>3.89</v>
      </c>
      <c r="Q246" s="11">
        <v>38991</v>
      </c>
      <c r="R246" s="12">
        <v>14757</v>
      </c>
    </row>
    <row r="247" spans="1:18" x14ac:dyDescent="0.15">
      <c r="A247" s="11">
        <v>37803</v>
      </c>
      <c r="B247" s="8">
        <v>2231.1999999999998</v>
      </c>
      <c r="C247" s="11">
        <v>37803</v>
      </c>
      <c r="D247" s="8">
        <v>11625.1</v>
      </c>
      <c r="E247" s="11">
        <v>37803</v>
      </c>
      <c r="F247" s="7">
        <v>86.933999999999997</v>
      </c>
      <c r="G247" s="11">
        <v>37803</v>
      </c>
      <c r="H247" s="8">
        <v>13372.4</v>
      </c>
      <c r="I247" s="11">
        <v>37803</v>
      </c>
      <c r="J247" s="12">
        <v>291071</v>
      </c>
      <c r="K247" s="11">
        <v>37803</v>
      </c>
      <c r="L247" s="8">
        <v>6.1</v>
      </c>
      <c r="N247" s="11">
        <v>33695</v>
      </c>
      <c r="O247" s="5">
        <v>3.68</v>
      </c>
      <c r="Q247" s="11">
        <v>39083</v>
      </c>
      <c r="R247" s="12">
        <v>14841</v>
      </c>
    </row>
    <row r="248" spans="1:18" x14ac:dyDescent="0.15">
      <c r="A248" s="11">
        <v>37895</v>
      </c>
      <c r="B248" s="8">
        <v>2257.3000000000002</v>
      </c>
      <c r="C248" s="11">
        <v>37895</v>
      </c>
      <c r="D248" s="8">
        <v>11816.8</v>
      </c>
      <c r="E248" s="11">
        <v>37895</v>
      </c>
      <c r="F248" s="7">
        <v>87.346000000000004</v>
      </c>
      <c r="G248" s="11">
        <v>37895</v>
      </c>
      <c r="H248" s="8">
        <v>13528.7</v>
      </c>
      <c r="I248" s="11">
        <v>37895</v>
      </c>
      <c r="J248" s="12">
        <v>291796</v>
      </c>
      <c r="K248" s="11">
        <v>37895</v>
      </c>
      <c r="L248" s="8">
        <v>5.8</v>
      </c>
      <c r="N248" s="11">
        <v>33786</v>
      </c>
      <c r="O248" s="5">
        <v>3.08</v>
      </c>
      <c r="Q248" s="11">
        <v>39173</v>
      </c>
      <c r="R248" s="12">
        <v>14922</v>
      </c>
    </row>
    <row r="249" spans="1:18" x14ac:dyDescent="0.15">
      <c r="A249" s="11">
        <v>37987</v>
      </c>
      <c r="B249" s="8">
        <v>2303.1</v>
      </c>
      <c r="C249" s="11">
        <v>37987</v>
      </c>
      <c r="D249" s="8">
        <v>11988.4</v>
      </c>
      <c r="E249" s="11">
        <v>37987</v>
      </c>
      <c r="F249" s="7">
        <v>88.108000000000004</v>
      </c>
      <c r="G249" s="11">
        <v>37987</v>
      </c>
      <c r="H249" s="8">
        <v>13606.5</v>
      </c>
      <c r="I249" s="11">
        <v>37987</v>
      </c>
      <c r="J249" s="12">
        <v>292374</v>
      </c>
      <c r="K249" s="11">
        <v>37987</v>
      </c>
      <c r="L249" s="8">
        <v>5.7</v>
      </c>
      <c r="N249" s="11">
        <v>33878</v>
      </c>
      <c r="O249" s="5">
        <v>3.07</v>
      </c>
      <c r="Q249" s="11">
        <v>39264</v>
      </c>
      <c r="R249" s="12">
        <v>15001</v>
      </c>
    </row>
    <row r="250" spans="1:18" x14ac:dyDescent="0.15">
      <c r="A250" s="11">
        <v>38078</v>
      </c>
      <c r="B250" s="8">
        <v>2343.6</v>
      </c>
      <c r="C250" s="11">
        <v>38078</v>
      </c>
      <c r="D250" s="8">
        <v>12181.4</v>
      </c>
      <c r="E250" s="11">
        <v>38078</v>
      </c>
      <c r="F250" s="7">
        <v>88.875</v>
      </c>
      <c r="G250" s="11">
        <v>38078</v>
      </c>
      <c r="H250" s="8">
        <v>13706.2</v>
      </c>
      <c r="I250" s="11">
        <v>38078</v>
      </c>
      <c r="J250" s="12">
        <v>293000</v>
      </c>
      <c r="K250" s="11">
        <v>38078</v>
      </c>
      <c r="L250" s="8">
        <v>5.6</v>
      </c>
      <c r="N250" s="11">
        <v>33970</v>
      </c>
      <c r="O250" s="5">
        <v>2.96</v>
      </c>
      <c r="Q250" s="11">
        <v>39356</v>
      </c>
      <c r="R250" s="12">
        <v>15076</v>
      </c>
    </row>
    <row r="251" spans="1:18" x14ac:dyDescent="0.15">
      <c r="A251" s="11">
        <v>38169</v>
      </c>
      <c r="B251" s="8">
        <v>2381.8000000000002</v>
      </c>
      <c r="C251" s="11">
        <v>38169</v>
      </c>
      <c r="D251" s="8">
        <v>12367.7</v>
      </c>
      <c r="E251" s="11">
        <v>38169</v>
      </c>
      <c r="F251" s="7">
        <v>89.421999999999997</v>
      </c>
      <c r="G251" s="11">
        <v>38169</v>
      </c>
      <c r="H251" s="8">
        <v>13830.8</v>
      </c>
      <c r="I251" s="11">
        <v>38169</v>
      </c>
      <c r="J251" s="12">
        <v>293718</v>
      </c>
      <c r="K251" s="11">
        <v>38169</v>
      </c>
      <c r="L251" s="8">
        <v>5.4</v>
      </c>
      <c r="N251" s="11">
        <v>34060</v>
      </c>
      <c r="O251" s="5">
        <v>2.97</v>
      </c>
      <c r="Q251" s="11">
        <v>39448</v>
      </c>
      <c r="R251" s="12">
        <v>15146</v>
      </c>
    </row>
    <row r="252" spans="1:18" x14ac:dyDescent="0.15">
      <c r="A252" s="11">
        <v>38261</v>
      </c>
      <c r="B252" s="8">
        <v>2401.1999999999998</v>
      </c>
      <c r="C252" s="11">
        <v>38261</v>
      </c>
      <c r="D252" s="8">
        <v>12562.2</v>
      </c>
      <c r="E252" s="11">
        <v>38261</v>
      </c>
      <c r="F252" s="7">
        <v>90.049000000000007</v>
      </c>
      <c r="G252" s="11">
        <v>38261</v>
      </c>
      <c r="H252" s="8">
        <v>13950.4</v>
      </c>
      <c r="I252" s="11">
        <v>38261</v>
      </c>
      <c r="J252" s="12">
        <v>294463</v>
      </c>
      <c r="K252" s="11">
        <v>38261</v>
      </c>
      <c r="L252" s="8">
        <v>5.4</v>
      </c>
      <c r="N252" s="11">
        <v>34151</v>
      </c>
      <c r="O252" s="5">
        <v>3</v>
      </c>
      <c r="Q252" s="11">
        <v>39539</v>
      </c>
      <c r="R252" s="12">
        <v>15215</v>
      </c>
    </row>
    <row r="253" spans="1:18" x14ac:dyDescent="0.15">
      <c r="A253" s="11">
        <v>38353</v>
      </c>
      <c r="B253" s="8">
        <v>2442.1999999999998</v>
      </c>
      <c r="C253" s="11">
        <v>38353</v>
      </c>
      <c r="D253" s="8">
        <v>12813.7</v>
      </c>
      <c r="E253" s="11">
        <v>38353</v>
      </c>
      <c r="F253" s="7">
        <v>90.882999999999996</v>
      </c>
      <c r="G253" s="11">
        <v>38353</v>
      </c>
      <c r="H253" s="8">
        <v>14099.1</v>
      </c>
      <c r="I253" s="11">
        <v>38353</v>
      </c>
      <c r="J253" s="12">
        <v>295102</v>
      </c>
      <c r="K253" s="11">
        <v>38353</v>
      </c>
      <c r="L253" s="8">
        <v>5.3</v>
      </c>
      <c r="N253" s="11">
        <v>34243</v>
      </c>
      <c r="O253" s="5">
        <v>3.06</v>
      </c>
      <c r="Q253" s="11">
        <v>39630</v>
      </c>
      <c r="R253" s="12">
        <v>15280</v>
      </c>
    </row>
    <row r="254" spans="1:18" x14ac:dyDescent="0.15">
      <c r="A254" s="11">
        <v>38443</v>
      </c>
      <c r="B254" s="8">
        <v>2469.6999999999998</v>
      </c>
      <c r="C254" s="11">
        <v>38443</v>
      </c>
      <c r="D254" s="8">
        <v>12974.1</v>
      </c>
      <c r="E254" s="11">
        <v>38443</v>
      </c>
      <c r="F254" s="7">
        <v>91.543000000000006</v>
      </c>
      <c r="G254" s="11">
        <v>38443</v>
      </c>
      <c r="H254" s="8">
        <v>14172.7</v>
      </c>
      <c r="I254" s="11">
        <v>38443</v>
      </c>
      <c r="J254" s="12">
        <v>295710</v>
      </c>
      <c r="K254" s="11">
        <v>38443</v>
      </c>
      <c r="L254" s="8">
        <v>5.0999999999999996</v>
      </c>
      <c r="N254" s="11">
        <v>34335</v>
      </c>
      <c r="O254" s="5">
        <v>3.24</v>
      </c>
      <c r="Q254" s="11">
        <v>39722</v>
      </c>
      <c r="R254" s="12">
        <v>15341</v>
      </c>
    </row>
    <row r="255" spans="1:18" x14ac:dyDescent="0.15">
      <c r="A255" s="11">
        <v>38534</v>
      </c>
      <c r="B255" s="8">
        <v>2521.6</v>
      </c>
      <c r="C255" s="11">
        <v>38534</v>
      </c>
      <c r="D255" s="8">
        <v>13205.4</v>
      </c>
      <c r="E255" s="11">
        <v>38534</v>
      </c>
      <c r="F255" s="7">
        <v>92.399000000000001</v>
      </c>
      <c r="G255" s="11">
        <v>38534</v>
      </c>
      <c r="H255" s="8">
        <v>14291.8</v>
      </c>
      <c r="I255" s="11">
        <v>38534</v>
      </c>
      <c r="J255" s="12">
        <v>296444</v>
      </c>
      <c r="K255" s="11">
        <v>38534</v>
      </c>
      <c r="L255" s="8">
        <v>5</v>
      </c>
      <c r="N255" s="11">
        <v>34425</v>
      </c>
      <c r="O255" s="5">
        <v>3.99</v>
      </c>
      <c r="Q255" s="11">
        <v>39814</v>
      </c>
      <c r="R255" s="12">
        <v>15399</v>
      </c>
    </row>
    <row r="256" spans="1:18" x14ac:dyDescent="0.15">
      <c r="A256" s="11">
        <v>38626</v>
      </c>
      <c r="B256" s="8">
        <v>2541.3000000000002</v>
      </c>
      <c r="C256" s="11">
        <v>38626</v>
      </c>
      <c r="D256" s="8">
        <v>13381.6</v>
      </c>
      <c r="E256" s="11">
        <v>38626</v>
      </c>
      <c r="F256" s="7">
        <v>93.1</v>
      </c>
      <c r="G256" s="11">
        <v>38626</v>
      </c>
      <c r="H256" s="8">
        <v>14373.4</v>
      </c>
      <c r="I256" s="11">
        <v>38626</v>
      </c>
      <c r="J256" s="12">
        <v>297203</v>
      </c>
      <c r="K256" s="11">
        <v>38626</v>
      </c>
      <c r="L256" s="8">
        <v>5</v>
      </c>
      <c r="N256" s="11">
        <v>34516</v>
      </c>
      <c r="O256" s="5">
        <v>4.4800000000000004</v>
      </c>
      <c r="Q256" s="11">
        <v>39904</v>
      </c>
      <c r="R256" s="12">
        <v>15449</v>
      </c>
    </row>
    <row r="257" spans="1:18" x14ac:dyDescent="0.15">
      <c r="A257" s="11">
        <v>38718</v>
      </c>
      <c r="B257" s="8">
        <v>2592.1999999999998</v>
      </c>
      <c r="C257" s="11">
        <v>38718</v>
      </c>
      <c r="D257" s="8">
        <v>13648.9</v>
      </c>
      <c r="E257" s="11">
        <v>38718</v>
      </c>
      <c r="F257" s="7">
        <v>93.831999999999994</v>
      </c>
      <c r="G257" s="11">
        <v>38718</v>
      </c>
      <c r="H257" s="8">
        <v>14546.1</v>
      </c>
      <c r="I257" s="11">
        <v>38718</v>
      </c>
      <c r="J257" s="12">
        <v>297854</v>
      </c>
      <c r="K257" s="11">
        <v>38718</v>
      </c>
      <c r="L257" s="8">
        <v>4.7</v>
      </c>
      <c r="N257" s="11">
        <v>34608</v>
      </c>
      <c r="O257" s="5">
        <v>5.28</v>
      </c>
      <c r="Q257" s="11">
        <v>39995</v>
      </c>
      <c r="R257" s="12">
        <v>15496</v>
      </c>
    </row>
    <row r="258" spans="1:18" x14ac:dyDescent="0.15">
      <c r="A258" s="11">
        <v>38808</v>
      </c>
      <c r="B258" s="8">
        <v>2630.7</v>
      </c>
      <c r="C258" s="11">
        <v>38808</v>
      </c>
      <c r="D258" s="8">
        <v>13799.8</v>
      </c>
      <c r="E258" s="11">
        <v>38808</v>
      </c>
      <c r="F258" s="7">
        <v>94.587000000000003</v>
      </c>
      <c r="G258" s="11">
        <v>38808</v>
      </c>
      <c r="H258" s="8">
        <v>14589.6</v>
      </c>
      <c r="I258" s="11">
        <v>38808</v>
      </c>
      <c r="J258" s="12">
        <v>298505</v>
      </c>
      <c r="K258" s="11">
        <v>38808</v>
      </c>
      <c r="L258" s="8">
        <v>4.5999999999999996</v>
      </c>
      <c r="N258" s="11">
        <v>34700</v>
      </c>
      <c r="O258" s="5">
        <v>5.74</v>
      </c>
      <c r="Q258" s="11">
        <v>40087</v>
      </c>
      <c r="R258" s="12">
        <v>15540</v>
      </c>
    </row>
    <row r="259" spans="1:18" x14ac:dyDescent="0.15">
      <c r="A259" s="11">
        <v>38899</v>
      </c>
      <c r="B259" s="8">
        <v>2655.4</v>
      </c>
      <c r="C259" s="11">
        <v>38899</v>
      </c>
      <c r="D259" s="8">
        <v>13908.5</v>
      </c>
      <c r="E259" s="11">
        <v>38899</v>
      </c>
      <c r="F259" s="7">
        <v>95.247</v>
      </c>
      <c r="G259" s="11">
        <v>38899</v>
      </c>
      <c r="H259" s="8">
        <v>14602.6</v>
      </c>
      <c r="I259" s="11">
        <v>38899</v>
      </c>
      <c r="J259" s="12">
        <v>299271</v>
      </c>
      <c r="K259" s="11">
        <v>38899</v>
      </c>
      <c r="L259" s="8">
        <v>4.5999999999999996</v>
      </c>
      <c r="N259" s="11">
        <v>34790</v>
      </c>
      <c r="O259" s="5">
        <v>5.6</v>
      </c>
      <c r="Q259" s="11">
        <v>40179</v>
      </c>
      <c r="R259" s="12">
        <v>15580</v>
      </c>
    </row>
    <row r="260" spans="1:18" x14ac:dyDescent="0.15">
      <c r="A260" s="11">
        <v>38991</v>
      </c>
      <c r="B260" s="8">
        <v>2690.6</v>
      </c>
      <c r="C260" s="11">
        <v>38991</v>
      </c>
      <c r="D260" s="8">
        <v>14066.4</v>
      </c>
      <c r="E260" s="11">
        <v>38991</v>
      </c>
      <c r="F260" s="7">
        <v>95.58</v>
      </c>
      <c r="G260" s="11">
        <v>38991</v>
      </c>
      <c r="H260" s="8">
        <v>14716.9</v>
      </c>
      <c r="I260" s="11">
        <v>38991</v>
      </c>
      <c r="J260" s="12">
        <v>300090</v>
      </c>
      <c r="K260" s="11">
        <v>38991</v>
      </c>
      <c r="L260" s="8">
        <v>4.4000000000000004</v>
      </c>
      <c r="N260" s="11">
        <v>34881</v>
      </c>
      <c r="O260" s="5">
        <v>5.37</v>
      </c>
      <c r="Q260" s="11">
        <v>40269</v>
      </c>
      <c r="R260" s="12">
        <v>15618</v>
      </c>
    </row>
    <row r="261" spans="1:18" x14ac:dyDescent="0.15">
      <c r="A261" s="11">
        <v>39083</v>
      </c>
      <c r="B261" s="8">
        <v>2735.6</v>
      </c>
      <c r="C261" s="11">
        <v>39083</v>
      </c>
      <c r="D261" s="8">
        <v>14233.2</v>
      </c>
      <c r="E261" s="11">
        <v>39083</v>
      </c>
      <c r="F261" s="7">
        <v>96.653999999999996</v>
      </c>
      <c r="G261" s="11">
        <v>39083</v>
      </c>
      <c r="H261" s="8">
        <v>14726</v>
      </c>
      <c r="I261" s="11">
        <v>39083</v>
      </c>
      <c r="J261" s="12">
        <v>300799</v>
      </c>
      <c r="K261" s="11">
        <v>39083</v>
      </c>
      <c r="L261" s="8">
        <v>4.5</v>
      </c>
      <c r="N261" s="11">
        <v>34973</v>
      </c>
      <c r="O261" s="5">
        <v>5.26</v>
      </c>
      <c r="Q261" s="11">
        <v>40360</v>
      </c>
      <c r="R261" s="12">
        <v>15656</v>
      </c>
    </row>
    <row r="262" spans="1:18" x14ac:dyDescent="0.15">
      <c r="A262" s="11">
        <v>39173</v>
      </c>
      <c r="B262" s="8">
        <v>2782.5</v>
      </c>
      <c r="C262" s="11">
        <v>39173</v>
      </c>
      <c r="D262" s="8">
        <v>14422.3</v>
      </c>
      <c r="E262" s="11">
        <v>39173</v>
      </c>
      <c r="F262" s="7">
        <v>97.194000000000003</v>
      </c>
      <c r="G262" s="11">
        <v>39173</v>
      </c>
      <c r="H262" s="8">
        <v>14838.7</v>
      </c>
      <c r="I262" s="11">
        <v>39173</v>
      </c>
      <c r="J262" s="12">
        <v>301492</v>
      </c>
      <c r="K262" s="11">
        <v>39173</v>
      </c>
      <c r="L262" s="8">
        <v>4.5</v>
      </c>
      <c r="N262" s="11">
        <v>35065</v>
      </c>
      <c r="O262" s="5">
        <v>4.93</v>
      </c>
      <c r="Q262" s="11">
        <v>40452</v>
      </c>
      <c r="R262" s="12">
        <v>15693</v>
      </c>
    </row>
    <row r="263" spans="1:18" x14ac:dyDescent="0.15">
      <c r="A263" s="11">
        <v>39264</v>
      </c>
      <c r="B263" s="8">
        <v>2824.3</v>
      </c>
      <c r="C263" s="11">
        <v>39264</v>
      </c>
      <c r="D263" s="8">
        <v>14569.7</v>
      </c>
      <c r="E263" s="11">
        <v>39264</v>
      </c>
      <c r="F263" s="7">
        <v>97.531000000000006</v>
      </c>
      <c r="G263" s="11">
        <v>39264</v>
      </c>
      <c r="H263" s="8">
        <v>14938.5</v>
      </c>
      <c r="I263" s="11">
        <v>39264</v>
      </c>
      <c r="J263" s="12">
        <v>302272</v>
      </c>
      <c r="K263" s="11">
        <v>39264</v>
      </c>
      <c r="L263" s="8">
        <v>4.7</v>
      </c>
      <c r="N263" s="11">
        <v>35156</v>
      </c>
      <c r="O263" s="5">
        <v>5.0199999999999996</v>
      </c>
      <c r="Q263" s="11">
        <v>40544</v>
      </c>
      <c r="R263" s="12">
        <v>15734</v>
      </c>
    </row>
    <row r="264" spans="1:18" x14ac:dyDescent="0.15">
      <c r="A264" s="11">
        <v>39356</v>
      </c>
      <c r="B264" s="8">
        <v>2865.3</v>
      </c>
      <c r="C264" s="11">
        <v>39356</v>
      </c>
      <c r="D264" s="8">
        <v>14685.3</v>
      </c>
      <c r="E264" s="11">
        <v>39356</v>
      </c>
      <c r="F264" s="7">
        <v>97.956000000000003</v>
      </c>
      <c r="G264" s="11">
        <v>39356</v>
      </c>
      <c r="H264" s="8">
        <v>14991.8</v>
      </c>
      <c r="I264" s="11">
        <v>39356</v>
      </c>
      <c r="J264" s="12">
        <v>303049</v>
      </c>
      <c r="K264" s="11">
        <v>39356</v>
      </c>
      <c r="L264" s="8">
        <v>4.8</v>
      </c>
      <c r="N264" s="11">
        <v>35247</v>
      </c>
      <c r="O264" s="5">
        <v>5.0999999999999996</v>
      </c>
      <c r="Q264" s="11">
        <v>40634</v>
      </c>
      <c r="R264" s="12">
        <v>15773</v>
      </c>
    </row>
    <row r="265" spans="1:18" x14ac:dyDescent="0.15">
      <c r="A265" s="11">
        <v>39448</v>
      </c>
      <c r="B265" s="8">
        <v>2923.8</v>
      </c>
      <c r="C265" s="11">
        <v>39448</v>
      </c>
      <c r="D265" s="8">
        <v>14668.4</v>
      </c>
      <c r="E265" s="11">
        <v>39448</v>
      </c>
      <c r="F265" s="7">
        <v>98.516000000000005</v>
      </c>
      <c r="G265" s="11">
        <v>39448</v>
      </c>
      <c r="H265" s="8">
        <v>14889.5</v>
      </c>
      <c r="I265" s="11">
        <v>39448</v>
      </c>
      <c r="J265" s="12">
        <v>303708</v>
      </c>
      <c r="K265" s="11">
        <v>39448</v>
      </c>
      <c r="L265" s="8">
        <v>5</v>
      </c>
      <c r="N265" s="11">
        <v>35339</v>
      </c>
      <c r="O265" s="5">
        <v>4.9800000000000004</v>
      </c>
      <c r="Q265" s="11">
        <v>40725</v>
      </c>
      <c r="R265" s="12">
        <v>15813</v>
      </c>
    </row>
    <row r="266" spans="1:18" x14ac:dyDescent="0.15">
      <c r="A266" s="11">
        <v>39539</v>
      </c>
      <c r="B266" s="8">
        <v>2983.4</v>
      </c>
      <c r="C266" s="11">
        <v>39539</v>
      </c>
      <c r="D266" s="8">
        <v>14813</v>
      </c>
      <c r="E266" s="11">
        <v>39539</v>
      </c>
      <c r="F266" s="7">
        <v>98.995000000000005</v>
      </c>
      <c r="G266" s="11">
        <v>39539</v>
      </c>
      <c r="H266" s="8">
        <v>14963.4</v>
      </c>
      <c r="I266" s="11">
        <v>39539</v>
      </c>
      <c r="J266" s="12">
        <v>304332</v>
      </c>
      <c r="K266" s="11">
        <v>39539</v>
      </c>
      <c r="L266" s="8">
        <v>5.3</v>
      </c>
      <c r="N266" s="11">
        <v>35431</v>
      </c>
      <c r="O266" s="5">
        <v>5.0599999999999996</v>
      </c>
      <c r="Q266" s="11">
        <v>40817</v>
      </c>
      <c r="R266" s="12">
        <v>15855</v>
      </c>
    </row>
    <row r="267" spans="1:18" x14ac:dyDescent="0.15">
      <c r="A267" s="11">
        <v>39630</v>
      </c>
      <c r="B267" s="8">
        <v>3055.9</v>
      </c>
      <c r="C267" s="11">
        <v>39630</v>
      </c>
      <c r="D267" s="8">
        <v>14843</v>
      </c>
      <c r="E267" s="11">
        <v>39630</v>
      </c>
      <c r="F267" s="7">
        <v>99.673000000000002</v>
      </c>
      <c r="G267" s="11">
        <v>39630</v>
      </c>
      <c r="H267" s="8">
        <v>14891.6</v>
      </c>
      <c r="I267" s="11">
        <v>39630</v>
      </c>
      <c r="J267" s="12">
        <v>305051</v>
      </c>
      <c r="K267" s="11">
        <v>39630</v>
      </c>
      <c r="L267" s="8">
        <v>6</v>
      </c>
      <c r="N267" s="11">
        <v>35521</v>
      </c>
      <c r="O267" s="5">
        <v>5.05</v>
      </c>
      <c r="Q267" s="11">
        <v>40909</v>
      </c>
      <c r="R267" s="12">
        <v>15898</v>
      </c>
    </row>
    <row r="268" spans="1:18" x14ac:dyDescent="0.15">
      <c r="A268" s="11">
        <v>39722</v>
      </c>
      <c r="B268" s="8">
        <v>3049.7</v>
      </c>
      <c r="C268" s="11">
        <v>39722</v>
      </c>
      <c r="D268" s="8">
        <v>14549.9</v>
      </c>
      <c r="E268" s="11">
        <v>39722</v>
      </c>
      <c r="F268" s="7">
        <v>99.814999999999998</v>
      </c>
      <c r="G268" s="11">
        <v>39722</v>
      </c>
      <c r="H268" s="8">
        <v>14577</v>
      </c>
      <c r="I268" s="11">
        <v>39722</v>
      </c>
      <c r="J268" s="12">
        <v>305781</v>
      </c>
      <c r="K268" s="11">
        <v>39722</v>
      </c>
      <c r="L268" s="8">
        <v>6.9</v>
      </c>
      <c r="N268" s="11">
        <v>35612</v>
      </c>
      <c r="O268" s="5">
        <v>5.05</v>
      </c>
      <c r="Q268" s="11">
        <v>41000</v>
      </c>
      <c r="R268" s="12">
        <v>15946</v>
      </c>
    </row>
    <row r="269" spans="1:18" x14ac:dyDescent="0.15">
      <c r="A269" s="11">
        <v>39814</v>
      </c>
      <c r="B269" s="8">
        <v>3035.4</v>
      </c>
      <c r="C269" s="11">
        <v>39814</v>
      </c>
      <c r="D269" s="8">
        <v>14383.9</v>
      </c>
      <c r="E269" s="11">
        <v>39814</v>
      </c>
      <c r="F269" s="7">
        <v>100.062</v>
      </c>
      <c r="G269" s="11">
        <v>39814</v>
      </c>
      <c r="H269" s="8">
        <v>14375</v>
      </c>
      <c r="I269" s="11">
        <v>39814</v>
      </c>
      <c r="J269" s="12">
        <v>306399</v>
      </c>
      <c r="K269" s="11">
        <v>39814</v>
      </c>
      <c r="L269" s="8">
        <v>8.3000000000000007</v>
      </c>
      <c r="N269" s="11">
        <v>35704</v>
      </c>
      <c r="O269" s="5">
        <v>5.09</v>
      </c>
      <c r="Q269" s="11">
        <v>41091</v>
      </c>
      <c r="R269" s="12">
        <v>15997</v>
      </c>
    </row>
    <row r="270" spans="1:18" x14ac:dyDescent="0.15">
      <c r="A270" s="11">
        <v>39904</v>
      </c>
      <c r="B270" s="8">
        <v>3086.5</v>
      </c>
      <c r="C270" s="11">
        <v>39904</v>
      </c>
      <c r="D270" s="8">
        <v>14340.4</v>
      </c>
      <c r="E270" s="11">
        <v>39904</v>
      </c>
      <c r="F270" s="7">
        <v>99.894999999999996</v>
      </c>
      <c r="G270" s="11">
        <v>39904</v>
      </c>
      <c r="H270" s="8">
        <v>14355.6</v>
      </c>
      <c r="I270" s="11">
        <v>39904</v>
      </c>
      <c r="J270" s="12">
        <v>306992</v>
      </c>
      <c r="K270" s="11">
        <v>39904</v>
      </c>
      <c r="L270" s="8">
        <v>9.3000000000000007</v>
      </c>
      <c r="N270" s="11">
        <v>35796</v>
      </c>
      <c r="O270" s="5">
        <v>5.05</v>
      </c>
      <c r="Q270" s="11">
        <v>41183</v>
      </c>
      <c r="R270" s="12">
        <v>16052</v>
      </c>
    </row>
    <row r="271" spans="1:18" x14ac:dyDescent="0.15">
      <c r="A271" s="11">
        <v>39995</v>
      </c>
      <c r="B271" s="8">
        <v>3112.5</v>
      </c>
      <c r="C271" s="11">
        <v>39995</v>
      </c>
      <c r="D271" s="8">
        <v>14384.1</v>
      </c>
      <c r="E271" s="11">
        <v>39995</v>
      </c>
      <c r="F271" s="7">
        <v>99.873000000000005</v>
      </c>
      <c r="G271" s="11">
        <v>39995</v>
      </c>
      <c r="H271" s="8">
        <v>14402.5</v>
      </c>
      <c r="I271" s="11">
        <v>39995</v>
      </c>
      <c r="J271" s="12">
        <v>307690</v>
      </c>
      <c r="K271" s="11">
        <v>39995</v>
      </c>
      <c r="L271" s="8">
        <v>9.6</v>
      </c>
      <c r="N271" s="11">
        <v>35886</v>
      </c>
      <c r="O271" s="5">
        <v>4.9800000000000004</v>
      </c>
      <c r="Q271" s="11">
        <v>41275</v>
      </c>
      <c r="R271" s="12">
        <v>16112</v>
      </c>
    </row>
    <row r="272" spans="1:18" x14ac:dyDescent="0.15">
      <c r="A272" s="11">
        <v>40087</v>
      </c>
      <c r="B272" s="8">
        <v>3122</v>
      </c>
      <c r="C272" s="11">
        <v>40087</v>
      </c>
      <c r="D272" s="8">
        <v>14566.5</v>
      </c>
      <c r="E272" s="11">
        <v>40087</v>
      </c>
      <c r="F272" s="7">
        <v>100.169</v>
      </c>
      <c r="G272" s="11">
        <v>40087</v>
      </c>
      <c r="H272" s="8">
        <v>14541.9</v>
      </c>
      <c r="I272" s="11">
        <v>40087</v>
      </c>
      <c r="J272" s="12">
        <v>308413</v>
      </c>
      <c r="K272" s="11">
        <v>40087</v>
      </c>
      <c r="L272" s="8">
        <v>9.9</v>
      </c>
      <c r="N272" s="11">
        <v>35977</v>
      </c>
      <c r="O272" s="5">
        <v>4.82</v>
      </c>
      <c r="Q272" s="11">
        <v>41365</v>
      </c>
      <c r="R272" s="12">
        <v>16175</v>
      </c>
    </row>
    <row r="273" spans="1:18" x14ac:dyDescent="0.15">
      <c r="A273" s="11">
        <v>40179</v>
      </c>
      <c r="B273" s="8">
        <v>3135.7</v>
      </c>
      <c r="C273" s="11">
        <v>40179</v>
      </c>
      <c r="D273" s="8">
        <v>14681.1</v>
      </c>
      <c r="E273" s="11">
        <v>40179</v>
      </c>
      <c r="F273" s="7">
        <v>100.52200000000001</v>
      </c>
      <c r="G273" s="11">
        <v>40179</v>
      </c>
      <c r="H273" s="8">
        <v>14604.8</v>
      </c>
      <c r="I273" s="11">
        <v>40179</v>
      </c>
      <c r="J273" s="12">
        <v>309024</v>
      </c>
      <c r="K273" s="11">
        <v>40179</v>
      </c>
      <c r="L273" s="8">
        <v>9.8000000000000007</v>
      </c>
      <c r="N273" s="11">
        <v>36069</v>
      </c>
      <c r="O273" s="5">
        <v>4.25</v>
      </c>
      <c r="Q273" s="11">
        <v>41456</v>
      </c>
      <c r="R273" s="12">
        <v>16240</v>
      </c>
    </row>
    <row r="274" spans="1:18" x14ac:dyDescent="0.15">
      <c r="A274" s="11">
        <v>40269</v>
      </c>
      <c r="B274" s="8">
        <v>3181.5</v>
      </c>
      <c r="C274" s="11">
        <v>40269</v>
      </c>
      <c r="D274" s="8">
        <v>14888.6</v>
      </c>
      <c r="E274" s="11">
        <v>40269</v>
      </c>
      <c r="F274" s="7">
        <v>100.968</v>
      </c>
      <c r="G274" s="11">
        <v>40269</v>
      </c>
      <c r="H274" s="8">
        <v>14745.9</v>
      </c>
      <c r="I274" s="11">
        <v>40269</v>
      </c>
      <c r="J274" s="12">
        <v>309376</v>
      </c>
      <c r="K274" s="11">
        <v>40269</v>
      </c>
      <c r="L274" s="8">
        <v>9.6</v>
      </c>
      <c r="N274" s="11">
        <v>36161</v>
      </c>
      <c r="O274" s="5">
        <v>4.41</v>
      </c>
      <c r="Q274" s="11">
        <v>41548</v>
      </c>
      <c r="R274" s="12">
        <v>16306</v>
      </c>
    </row>
    <row r="275" spans="1:18" x14ac:dyDescent="0.15">
      <c r="A275" s="11">
        <v>40360</v>
      </c>
      <c r="B275" s="8">
        <v>3194.7</v>
      </c>
      <c r="C275" s="11">
        <v>40360</v>
      </c>
      <c r="D275" s="8">
        <v>15057.7</v>
      </c>
      <c r="E275" s="11">
        <v>40360</v>
      </c>
      <c r="F275" s="7">
        <v>101.429</v>
      </c>
      <c r="G275" s="11">
        <v>40360</v>
      </c>
      <c r="H275" s="8">
        <v>14845.5</v>
      </c>
      <c r="I275" s="11">
        <v>40360</v>
      </c>
      <c r="J275" s="12">
        <v>309990</v>
      </c>
      <c r="K275" s="11">
        <v>40360</v>
      </c>
      <c r="L275" s="8">
        <v>9.5</v>
      </c>
      <c r="N275" s="11">
        <v>36251</v>
      </c>
      <c r="O275" s="5">
        <v>4.45</v>
      </c>
      <c r="Q275" s="11">
        <v>41640</v>
      </c>
      <c r="R275" s="12">
        <v>16370</v>
      </c>
    </row>
    <row r="276" spans="1:18" x14ac:dyDescent="0.15">
      <c r="A276" s="11">
        <v>40452</v>
      </c>
      <c r="B276" s="8">
        <v>3184.2</v>
      </c>
      <c r="C276" s="11">
        <v>40452</v>
      </c>
      <c r="D276" s="8">
        <v>15230.2</v>
      </c>
      <c r="E276" s="11">
        <v>40452</v>
      </c>
      <c r="F276" s="7">
        <v>101.949</v>
      </c>
      <c r="G276" s="11">
        <v>40452</v>
      </c>
      <c r="H276" s="8">
        <v>14939</v>
      </c>
      <c r="I276" s="11">
        <v>40452</v>
      </c>
      <c r="J276" s="12">
        <v>310653</v>
      </c>
      <c r="K276" s="11">
        <v>40452</v>
      </c>
      <c r="L276" s="8">
        <v>9.5</v>
      </c>
      <c r="N276" s="11">
        <v>36342</v>
      </c>
      <c r="O276" s="5">
        <v>4.6500000000000004</v>
      </c>
      <c r="Q276" s="11">
        <v>41730</v>
      </c>
      <c r="R276" s="12">
        <v>16434</v>
      </c>
    </row>
    <row r="277" spans="1:18" x14ac:dyDescent="0.15">
      <c r="A277" s="11">
        <v>40544</v>
      </c>
      <c r="B277" s="8">
        <v>3153.8</v>
      </c>
      <c r="C277" s="11">
        <v>40544</v>
      </c>
      <c r="D277" s="8">
        <v>15238.4</v>
      </c>
      <c r="E277" s="11">
        <v>40544</v>
      </c>
      <c r="F277" s="7">
        <v>102.399</v>
      </c>
      <c r="G277" s="11">
        <v>40544</v>
      </c>
      <c r="H277" s="8">
        <v>14881.3</v>
      </c>
      <c r="I277" s="11">
        <v>40544</v>
      </c>
      <c r="J277" s="12">
        <v>311203</v>
      </c>
      <c r="K277" s="11">
        <v>40544</v>
      </c>
      <c r="L277" s="8">
        <v>9</v>
      </c>
      <c r="N277" s="11">
        <v>36434</v>
      </c>
      <c r="O277" s="5">
        <v>5.04</v>
      </c>
      <c r="Q277" s="11">
        <v>41821</v>
      </c>
      <c r="R277" s="12">
        <v>16497</v>
      </c>
    </row>
    <row r="278" spans="1:18" x14ac:dyDescent="0.15">
      <c r="A278" s="11">
        <v>40634</v>
      </c>
      <c r="B278" s="8">
        <v>3183.8</v>
      </c>
      <c r="C278" s="11">
        <v>40634</v>
      </c>
      <c r="D278" s="8">
        <v>15460.9</v>
      </c>
      <c r="E278" s="11">
        <v>40634</v>
      </c>
      <c r="F278" s="7">
        <v>103.145</v>
      </c>
      <c r="G278" s="11">
        <v>40634</v>
      </c>
      <c r="H278" s="8">
        <v>14989.6</v>
      </c>
      <c r="I278" s="11">
        <v>40634</v>
      </c>
      <c r="J278" s="12">
        <v>311731</v>
      </c>
      <c r="K278" s="11">
        <v>40634</v>
      </c>
      <c r="L278" s="8">
        <v>9.1</v>
      </c>
      <c r="N278" s="11">
        <v>36526</v>
      </c>
      <c r="O278" s="5">
        <v>5.52</v>
      </c>
      <c r="Q278" s="11">
        <v>41913</v>
      </c>
      <c r="R278" s="12">
        <v>16560</v>
      </c>
    </row>
    <row r="279" spans="1:18" x14ac:dyDescent="0.15">
      <c r="A279" s="11">
        <v>40725</v>
      </c>
      <c r="B279" s="8">
        <v>3176.8</v>
      </c>
      <c r="C279" s="11">
        <v>40725</v>
      </c>
      <c r="D279" s="8">
        <v>15587.1</v>
      </c>
      <c r="E279" s="11">
        <v>40725</v>
      </c>
      <c r="F279" s="7">
        <v>103.768</v>
      </c>
      <c r="G279" s="11">
        <v>40725</v>
      </c>
      <c r="H279" s="8">
        <v>15021.1</v>
      </c>
      <c r="I279" s="11">
        <v>40725</v>
      </c>
      <c r="J279" s="12">
        <v>312357</v>
      </c>
      <c r="K279" s="11">
        <v>40725</v>
      </c>
      <c r="L279" s="8">
        <v>9</v>
      </c>
      <c r="N279" s="11">
        <v>36617</v>
      </c>
      <c r="O279" s="5">
        <v>5.71</v>
      </c>
      <c r="Q279" s="11">
        <v>42005</v>
      </c>
      <c r="R279" s="12">
        <v>16622</v>
      </c>
    </row>
    <row r="280" spans="1:18" x14ac:dyDescent="0.15">
      <c r="A280" s="11">
        <v>40817</v>
      </c>
      <c r="B280" s="8">
        <v>3160.4</v>
      </c>
      <c r="C280" s="11">
        <v>40817</v>
      </c>
      <c r="D280" s="8">
        <v>15785.3</v>
      </c>
      <c r="E280" s="11">
        <v>40817</v>
      </c>
      <c r="F280" s="7">
        <v>103.917</v>
      </c>
      <c r="G280" s="11">
        <v>40817</v>
      </c>
      <c r="H280" s="8">
        <v>15190.3</v>
      </c>
      <c r="I280" s="11">
        <v>40817</v>
      </c>
      <c r="J280" s="12">
        <v>312996</v>
      </c>
      <c r="K280" s="11">
        <v>40817</v>
      </c>
      <c r="L280" s="8">
        <v>8.6</v>
      </c>
      <c r="N280" s="11">
        <v>36708</v>
      </c>
      <c r="O280" s="5">
        <v>6.02</v>
      </c>
      <c r="Q280" s="11">
        <v>42095</v>
      </c>
      <c r="R280" s="12">
        <v>16684</v>
      </c>
    </row>
    <row r="281" spans="1:18" x14ac:dyDescent="0.15">
      <c r="A281" s="11">
        <v>40909</v>
      </c>
      <c r="B281" s="8">
        <v>3171.6</v>
      </c>
      <c r="C281" s="11">
        <v>40909</v>
      </c>
      <c r="D281" s="8">
        <v>15973.9</v>
      </c>
      <c r="E281" s="11">
        <v>40909</v>
      </c>
      <c r="F281" s="7">
        <v>104.46599999999999</v>
      </c>
      <c r="G281" s="11">
        <v>40909</v>
      </c>
      <c r="H281" s="8">
        <v>15291</v>
      </c>
      <c r="I281" s="11">
        <v>40909</v>
      </c>
      <c r="J281" s="12">
        <v>313532</v>
      </c>
      <c r="K281" s="11">
        <v>40909</v>
      </c>
      <c r="L281" s="8">
        <v>8.3000000000000007</v>
      </c>
      <c r="N281" s="11">
        <v>36800</v>
      </c>
      <c r="O281" s="5">
        <v>6.02</v>
      </c>
      <c r="Q281" s="11">
        <v>42186</v>
      </c>
      <c r="R281" s="12">
        <v>16746</v>
      </c>
    </row>
    <row r="282" spans="1:18" x14ac:dyDescent="0.15">
      <c r="A282" s="11">
        <v>41000</v>
      </c>
      <c r="B282" s="8">
        <v>3159.6</v>
      </c>
      <c r="C282" s="11">
        <v>41000</v>
      </c>
      <c r="D282" s="8">
        <v>16121.9</v>
      </c>
      <c r="E282" s="11">
        <v>41000</v>
      </c>
      <c r="F282" s="7">
        <v>104.943</v>
      </c>
      <c r="G282" s="11">
        <v>41000</v>
      </c>
      <c r="H282" s="8">
        <v>15362.4</v>
      </c>
      <c r="I282" s="11">
        <v>41000</v>
      </c>
      <c r="J282" s="12">
        <v>314052</v>
      </c>
      <c r="K282" s="11">
        <v>41000</v>
      </c>
      <c r="L282" s="8">
        <v>8.1999999999999993</v>
      </c>
      <c r="N282" s="11">
        <v>36892</v>
      </c>
      <c r="O282" s="5">
        <v>4.82</v>
      </c>
      <c r="Q282" s="11">
        <v>42278</v>
      </c>
      <c r="R282" s="12">
        <v>16809</v>
      </c>
    </row>
    <row r="283" spans="1:18" x14ac:dyDescent="0.15">
      <c r="A283" s="11">
        <v>41091</v>
      </c>
      <c r="B283" s="8">
        <v>3159.6</v>
      </c>
      <c r="C283" s="11">
        <v>41091</v>
      </c>
      <c r="D283" s="8">
        <v>16227.9</v>
      </c>
      <c r="E283" s="11">
        <v>41091</v>
      </c>
      <c r="F283" s="7">
        <v>105.508</v>
      </c>
      <c r="G283" s="11">
        <v>41091</v>
      </c>
      <c r="H283" s="8">
        <v>15380.8</v>
      </c>
      <c r="I283" s="11">
        <v>41091</v>
      </c>
      <c r="J283" s="12">
        <v>314667</v>
      </c>
      <c r="K283" s="11">
        <v>41091</v>
      </c>
      <c r="L283" s="8">
        <v>8</v>
      </c>
      <c r="N283" s="11">
        <v>36982</v>
      </c>
      <c r="O283" s="5">
        <v>3.66</v>
      </c>
      <c r="Q283" s="11">
        <v>42370</v>
      </c>
      <c r="R283" s="12">
        <v>16874</v>
      </c>
    </row>
    <row r="284" spans="1:18" x14ac:dyDescent="0.15">
      <c r="A284" s="11">
        <v>41183</v>
      </c>
      <c r="B284" s="8">
        <v>3143.5</v>
      </c>
      <c r="C284" s="11">
        <v>41183</v>
      </c>
      <c r="D284" s="8">
        <v>16297.3</v>
      </c>
      <c r="E284" s="11">
        <v>41183</v>
      </c>
      <c r="F284" s="7">
        <v>105.935</v>
      </c>
      <c r="G284" s="11">
        <v>41183</v>
      </c>
      <c r="H284" s="8">
        <v>15384.3</v>
      </c>
      <c r="I284" s="11">
        <v>41183</v>
      </c>
      <c r="J284" s="12">
        <v>315322</v>
      </c>
      <c r="K284" s="11">
        <v>41183</v>
      </c>
      <c r="L284" s="8">
        <v>7.8</v>
      </c>
      <c r="N284" s="11">
        <v>37073</v>
      </c>
      <c r="O284" s="5">
        <v>3.17</v>
      </c>
      <c r="Q284" s="11">
        <v>42461</v>
      </c>
      <c r="R284" s="12">
        <v>16940</v>
      </c>
    </row>
    <row r="285" spans="1:18" x14ac:dyDescent="0.15">
      <c r="A285" s="11">
        <v>41275</v>
      </c>
      <c r="B285" s="8">
        <v>3119.8</v>
      </c>
      <c r="C285" s="11">
        <v>41275</v>
      </c>
      <c r="D285" s="8">
        <v>16440.7</v>
      </c>
      <c r="E285" s="11">
        <v>41275</v>
      </c>
      <c r="F285" s="7">
        <v>106.363</v>
      </c>
      <c r="G285" s="11">
        <v>41275</v>
      </c>
      <c r="H285" s="8">
        <v>15457.2</v>
      </c>
      <c r="I285" s="11">
        <v>41275</v>
      </c>
      <c r="J285" s="12">
        <v>315835</v>
      </c>
      <c r="K285" s="11">
        <v>41275</v>
      </c>
      <c r="L285" s="8">
        <v>7.7</v>
      </c>
      <c r="N285" s="11">
        <v>37165</v>
      </c>
      <c r="O285" s="5">
        <v>1.91</v>
      </c>
      <c r="Q285" s="11">
        <v>42552</v>
      </c>
      <c r="R285" s="12">
        <v>17007</v>
      </c>
    </row>
    <row r="286" spans="1:18" x14ac:dyDescent="0.15">
      <c r="A286" s="11">
        <v>41365</v>
      </c>
      <c r="B286" s="8">
        <v>3111.4</v>
      </c>
      <c r="C286" s="11">
        <v>41365</v>
      </c>
      <c r="D286" s="8">
        <v>16526.8</v>
      </c>
      <c r="E286" s="11">
        <v>41365</v>
      </c>
      <c r="F286" s="7">
        <v>106.623</v>
      </c>
      <c r="G286" s="11">
        <v>41365</v>
      </c>
      <c r="H286" s="8">
        <v>15500.2</v>
      </c>
      <c r="I286" s="11">
        <v>41365</v>
      </c>
      <c r="J286" s="12">
        <v>316337</v>
      </c>
      <c r="K286" s="11">
        <v>41365</v>
      </c>
      <c r="L286" s="8">
        <v>7.5</v>
      </c>
      <c r="N286" s="11">
        <v>37257</v>
      </c>
      <c r="O286" s="5">
        <v>1.72</v>
      </c>
      <c r="Q286" s="11">
        <v>42644</v>
      </c>
      <c r="R286" s="12">
        <v>17076</v>
      </c>
    </row>
    <row r="287" spans="1:18" x14ac:dyDescent="0.15">
      <c r="A287" s="11">
        <v>41456</v>
      </c>
      <c r="B287" s="8">
        <v>3110.7</v>
      </c>
      <c r="C287" s="11">
        <v>41456</v>
      </c>
      <c r="D287" s="8">
        <v>16727.5</v>
      </c>
      <c r="E287" s="11">
        <v>41456</v>
      </c>
      <c r="F287" s="7">
        <v>107.128</v>
      </c>
      <c r="G287" s="11">
        <v>41456</v>
      </c>
      <c r="H287" s="8">
        <v>15614.4</v>
      </c>
      <c r="I287" s="11">
        <v>41456</v>
      </c>
      <c r="J287" s="12">
        <v>316967</v>
      </c>
      <c r="K287" s="11">
        <v>41456</v>
      </c>
      <c r="L287" s="8">
        <v>7.3</v>
      </c>
      <c r="N287" s="11">
        <v>37347</v>
      </c>
      <c r="O287" s="5">
        <v>1.72</v>
      </c>
      <c r="Q287" s="11">
        <v>42736</v>
      </c>
      <c r="R287" s="12">
        <v>17147</v>
      </c>
    </row>
    <row r="288" spans="1:18" x14ac:dyDescent="0.15">
      <c r="A288" s="11">
        <v>41548</v>
      </c>
      <c r="B288" s="8">
        <v>3115.1</v>
      </c>
      <c r="C288" s="11">
        <v>41548</v>
      </c>
      <c r="D288" s="8">
        <v>16957.599999999999</v>
      </c>
      <c r="E288" s="11">
        <v>41548</v>
      </c>
      <c r="F288" s="7">
        <v>107.589</v>
      </c>
      <c r="G288" s="11">
        <v>41548</v>
      </c>
      <c r="H288" s="8">
        <v>15761.5</v>
      </c>
      <c r="I288" s="11">
        <v>41548</v>
      </c>
      <c r="J288" s="12">
        <v>317652</v>
      </c>
      <c r="K288" s="11">
        <v>41548</v>
      </c>
      <c r="L288" s="8">
        <v>6.9</v>
      </c>
      <c r="N288" s="11">
        <v>37438</v>
      </c>
      <c r="O288" s="5">
        <v>1.64</v>
      </c>
      <c r="Q288" s="11">
        <v>42826</v>
      </c>
      <c r="R288" s="12">
        <v>17221</v>
      </c>
    </row>
    <row r="289" spans="1:18" x14ac:dyDescent="0.15">
      <c r="A289" s="11">
        <v>41640</v>
      </c>
      <c r="B289" s="8">
        <v>3122.3</v>
      </c>
      <c r="C289" s="11">
        <v>41640</v>
      </c>
      <c r="D289" s="8">
        <v>16984.3</v>
      </c>
      <c r="E289" s="11">
        <v>41640</v>
      </c>
      <c r="F289" s="7">
        <v>108.009</v>
      </c>
      <c r="G289" s="11">
        <v>41640</v>
      </c>
      <c r="H289" s="8">
        <v>15724.9</v>
      </c>
      <c r="I289" s="11">
        <v>41640</v>
      </c>
      <c r="J289" s="12">
        <v>318217</v>
      </c>
      <c r="K289" s="11">
        <v>41640</v>
      </c>
      <c r="L289" s="8">
        <v>6.7</v>
      </c>
      <c r="N289" s="11">
        <v>37530</v>
      </c>
      <c r="O289" s="5">
        <v>1.33</v>
      </c>
      <c r="Q289" s="11">
        <v>42917</v>
      </c>
      <c r="R289" s="12">
        <v>17296</v>
      </c>
    </row>
    <row r="290" spans="1:18" x14ac:dyDescent="0.15">
      <c r="A290" s="11">
        <v>41730</v>
      </c>
      <c r="B290" s="8">
        <v>3146.3</v>
      </c>
      <c r="C290" s="11">
        <v>41730</v>
      </c>
      <c r="D290" s="8">
        <v>17270</v>
      </c>
      <c r="E290" s="11">
        <v>41730</v>
      </c>
      <c r="F290" s="7">
        <v>108.60599999999999</v>
      </c>
      <c r="G290" s="11">
        <v>41730</v>
      </c>
      <c r="H290" s="8">
        <v>15901.5</v>
      </c>
      <c r="I290" s="11">
        <v>41730</v>
      </c>
      <c r="J290" s="12">
        <v>318762</v>
      </c>
      <c r="K290" s="11">
        <v>41730</v>
      </c>
      <c r="L290" s="8">
        <v>6.2</v>
      </c>
      <c r="N290" s="11">
        <v>37622</v>
      </c>
      <c r="O290" s="5">
        <v>1.1599999999999999</v>
      </c>
      <c r="Q290" s="11">
        <v>43009</v>
      </c>
      <c r="R290" s="12">
        <v>17373</v>
      </c>
    </row>
    <row r="291" spans="1:18" x14ac:dyDescent="0.15">
      <c r="A291" s="11">
        <v>41821</v>
      </c>
      <c r="B291" s="8">
        <v>3177.4</v>
      </c>
      <c r="C291" s="11">
        <v>41821</v>
      </c>
      <c r="D291" s="8">
        <v>17522.099999999999</v>
      </c>
      <c r="E291" s="11">
        <v>41821</v>
      </c>
      <c r="F291" s="7">
        <v>109.044</v>
      </c>
      <c r="G291" s="11">
        <v>41821</v>
      </c>
      <c r="H291" s="8">
        <v>16068.8</v>
      </c>
      <c r="I291" s="11">
        <v>41821</v>
      </c>
      <c r="J291" s="12">
        <v>319424</v>
      </c>
      <c r="K291" s="11">
        <v>41821</v>
      </c>
      <c r="L291" s="8">
        <v>6.1</v>
      </c>
      <c r="N291" s="11">
        <v>37712</v>
      </c>
      <c r="O291" s="5">
        <v>1.04</v>
      </c>
      <c r="Q291" s="11">
        <v>43101</v>
      </c>
      <c r="R291" s="12">
        <v>17452</v>
      </c>
    </row>
    <row r="292" spans="1:18" x14ac:dyDescent="0.15">
      <c r="A292" s="11">
        <v>41913</v>
      </c>
      <c r="B292" s="8">
        <v>3162.5</v>
      </c>
      <c r="C292" s="11">
        <v>41913</v>
      </c>
      <c r="D292" s="8">
        <v>17615.900000000001</v>
      </c>
      <c r="E292" s="11">
        <v>41913</v>
      </c>
      <c r="F292" s="7">
        <v>109.06699999999999</v>
      </c>
      <c r="G292" s="11">
        <v>41913</v>
      </c>
      <c r="H292" s="8">
        <v>16151.4</v>
      </c>
      <c r="I292" s="11">
        <v>41913</v>
      </c>
      <c r="J292" s="12">
        <v>320117</v>
      </c>
      <c r="K292" s="11">
        <v>41913</v>
      </c>
      <c r="L292" s="8">
        <v>5.7</v>
      </c>
      <c r="N292" s="11">
        <v>37803</v>
      </c>
      <c r="O292" s="5">
        <v>0.93</v>
      </c>
      <c r="Q292" s="11">
        <v>43191</v>
      </c>
      <c r="R292" s="12">
        <v>17534</v>
      </c>
    </row>
    <row r="293" spans="1:18" x14ac:dyDescent="0.15">
      <c r="A293" s="11">
        <v>42005</v>
      </c>
      <c r="B293" s="8">
        <v>3149.5</v>
      </c>
      <c r="C293" s="11">
        <v>42005</v>
      </c>
      <c r="D293" s="8">
        <v>17649.3</v>
      </c>
      <c r="E293" s="11">
        <v>42005</v>
      </c>
      <c r="F293" s="7">
        <v>109.099</v>
      </c>
      <c r="G293" s="11">
        <v>42005</v>
      </c>
      <c r="H293" s="8">
        <v>16177.3</v>
      </c>
      <c r="I293" s="11">
        <v>42005</v>
      </c>
      <c r="J293" s="12">
        <v>320687</v>
      </c>
      <c r="K293" s="11">
        <v>42005</v>
      </c>
      <c r="L293" s="8">
        <v>5.6</v>
      </c>
      <c r="N293" s="11">
        <v>37895</v>
      </c>
      <c r="O293" s="5">
        <v>0.92</v>
      </c>
      <c r="Q293" s="11">
        <v>43282</v>
      </c>
      <c r="R293" s="12">
        <v>17617</v>
      </c>
    </row>
    <row r="294" spans="1:18" x14ac:dyDescent="0.15">
      <c r="A294" s="11">
        <v>42095</v>
      </c>
      <c r="B294" s="8">
        <v>3179.2</v>
      </c>
      <c r="C294" s="11">
        <v>42095</v>
      </c>
      <c r="D294" s="8">
        <v>17913.7</v>
      </c>
      <c r="E294" s="11">
        <v>42095</v>
      </c>
      <c r="F294" s="7">
        <v>109.67400000000001</v>
      </c>
      <c r="G294" s="11">
        <v>42095</v>
      </c>
      <c r="H294" s="8">
        <v>16333.6</v>
      </c>
      <c r="I294" s="11">
        <v>42095</v>
      </c>
      <c r="J294" s="12">
        <v>321233</v>
      </c>
      <c r="K294" s="11">
        <v>42095</v>
      </c>
      <c r="L294" s="8">
        <v>5.4</v>
      </c>
      <c r="N294" s="11">
        <v>37987</v>
      </c>
      <c r="O294" s="5">
        <v>0.92</v>
      </c>
      <c r="Q294" s="11">
        <v>43374</v>
      </c>
      <c r="R294" s="12">
        <v>17702</v>
      </c>
    </row>
    <row r="295" spans="1:18" x14ac:dyDescent="0.15">
      <c r="A295" s="11">
        <v>42186</v>
      </c>
      <c r="B295" s="8">
        <v>3201</v>
      </c>
      <c r="C295" s="11">
        <v>42186</v>
      </c>
      <c r="D295" s="8">
        <v>18060.2</v>
      </c>
      <c r="E295" s="11">
        <v>42186</v>
      </c>
      <c r="F295" s="7">
        <v>110.029</v>
      </c>
      <c r="G295" s="11">
        <v>42186</v>
      </c>
      <c r="H295" s="8">
        <v>16414</v>
      </c>
      <c r="I295" s="11">
        <v>42186</v>
      </c>
      <c r="J295" s="12">
        <v>321895</v>
      </c>
      <c r="K295" s="11">
        <v>42186</v>
      </c>
      <c r="L295" s="8">
        <v>5.2</v>
      </c>
      <c r="N295" s="11">
        <v>38078</v>
      </c>
      <c r="O295" s="5">
        <v>1.08</v>
      </c>
      <c r="Q295" s="11">
        <v>43466</v>
      </c>
      <c r="R295" s="12">
        <v>17789</v>
      </c>
    </row>
    <row r="296" spans="1:18" x14ac:dyDescent="0.15">
      <c r="A296" s="11">
        <v>42278</v>
      </c>
      <c r="B296" s="8">
        <v>3203.9</v>
      </c>
      <c r="C296" s="11">
        <v>42278</v>
      </c>
      <c r="D296" s="8">
        <v>18164.8</v>
      </c>
      <c r="E296" s="11">
        <v>42278</v>
      </c>
      <c r="F296" s="7">
        <v>110.286</v>
      </c>
      <c r="G296" s="11">
        <v>42278</v>
      </c>
      <c r="H296" s="8">
        <v>16470.599999999999</v>
      </c>
      <c r="I296" s="11">
        <v>42278</v>
      </c>
      <c r="J296" s="12">
        <v>322588</v>
      </c>
      <c r="K296" s="11">
        <v>42278</v>
      </c>
      <c r="L296" s="8">
        <v>5</v>
      </c>
      <c r="N296" s="11">
        <v>38169</v>
      </c>
      <c r="O296" s="5">
        <v>1.49</v>
      </c>
      <c r="Q296" s="11">
        <v>43556</v>
      </c>
      <c r="R296" s="12">
        <v>17878</v>
      </c>
    </row>
    <row r="297" spans="1:18" x14ac:dyDescent="0.15">
      <c r="I297" s="11">
        <v>42370</v>
      </c>
      <c r="J297" s="12">
        <v>323158</v>
      </c>
      <c r="K297" s="11">
        <v>42370</v>
      </c>
      <c r="L297" s="13" t="e">
        <f>NA()</f>
        <v>#N/A</v>
      </c>
      <c r="N297" s="11">
        <v>38261</v>
      </c>
      <c r="O297" s="5">
        <v>2.0099999999999998</v>
      </c>
      <c r="Q297" s="11">
        <v>43647</v>
      </c>
      <c r="R297" s="12">
        <v>17969</v>
      </c>
    </row>
    <row r="298" spans="1:18" x14ac:dyDescent="0.15">
      <c r="I298" s="11">
        <v>42461</v>
      </c>
      <c r="J298" s="12">
        <v>323704</v>
      </c>
      <c r="N298" s="11">
        <v>38353</v>
      </c>
      <c r="O298" s="5">
        <v>2.54</v>
      </c>
      <c r="Q298" s="11">
        <v>43739</v>
      </c>
      <c r="R298" s="12">
        <v>18061</v>
      </c>
    </row>
    <row r="299" spans="1:18" x14ac:dyDescent="0.15">
      <c r="I299" s="11">
        <v>42552</v>
      </c>
      <c r="J299" s="12">
        <v>324366</v>
      </c>
      <c r="N299" s="11">
        <v>38443</v>
      </c>
      <c r="O299" s="5">
        <v>2.86</v>
      </c>
      <c r="Q299" s="11">
        <v>43831</v>
      </c>
      <c r="R299" s="12">
        <v>18154</v>
      </c>
    </row>
    <row r="300" spans="1:18" x14ac:dyDescent="0.15">
      <c r="I300" s="11">
        <v>42644</v>
      </c>
      <c r="J300" s="12">
        <v>325059</v>
      </c>
      <c r="N300" s="11">
        <v>38534</v>
      </c>
      <c r="O300" s="5">
        <v>3.36</v>
      </c>
      <c r="Q300" s="11">
        <v>43922</v>
      </c>
      <c r="R300" s="12">
        <v>18249</v>
      </c>
    </row>
    <row r="301" spans="1:18" x14ac:dyDescent="0.15">
      <c r="N301" s="11">
        <v>38626</v>
      </c>
      <c r="O301" s="5">
        <v>3.83</v>
      </c>
      <c r="Q301" s="11">
        <v>44013</v>
      </c>
      <c r="R301" s="12">
        <v>18344</v>
      </c>
    </row>
    <row r="302" spans="1:18" x14ac:dyDescent="0.15">
      <c r="N302" s="11">
        <v>38718</v>
      </c>
      <c r="O302" s="5">
        <v>4.3899999999999997</v>
      </c>
      <c r="Q302" s="11">
        <v>44105</v>
      </c>
      <c r="R302" s="12">
        <v>18440</v>
      </c>
    </row>
    <row r="303" spans="1:18" x14ac:dyDescent="0.15">
      <c r="N303" s="11">
        <v>38808</v>
      </c>
      <c r="O303" s="5">
        <v>4.7</v>
      </c>
      <c r="Q303" s="11">
        <v>44197</v>
      </c>
      <c r="R303" s="12">
        <v>18537</v>
      </c>
    </row>
    <row r="304" spans="1:18" x14ac:dyDescent="0.15">
      <c r="N304" s="11">
        <v>38899</v>
      </c>
      <c r="O304" s="5">
        <v>4.91</v>
      </c>
      <c r="Q304" s="11">
        <v>44287</v>
      </c>
      <c r="R304" s="12">
        <v>18633</v>
      </c>
    </row>
    <row r="305" spans="14:18" x14ac:dyDescent="0.15">
      <c r="N305" s="11">
        <v>38991</v>
      </c>
      <c r="O305" s="5">
        <v>4.9000000000000004</v>
      </c>
      <c r="Q305" s="11">
        <v>44378</v>
      </c>
      <c r="R305" s="12">
        <v>18729</v>
      </c>
    </row>
    <row r="306" spans="14:18" x14ac:dyDescent="0.15">
      <c r="N306" s="11">
        <v>39083</v>
      </c>
      <c r="O306" s="5">
        <v>4.9800000000000004</v>
      </c>
      <c r="Q306" s="11">
        <v>44470</v>
      </c>
      <c r="R306" s="12">
        <v>18826</v>
      </c>
    </row>
    <row r="307" spans="14:18" x14ac:dyDescent="0.15">
      <c r="N307" s="11">
        <v>39173</v>
      </c>
      <c r="O307" s="5">
        <v>4.74</v>
      </c>
      <c r="Q307" s="11">
        <v>44562</v>
      </c>
      <c r="R307" s="12">
        <v>18922</v>
      </c>
    </row>
    <row r="308" spans="14:18" x14ac:dyDescent="0.15">
      <c r="N308" s="11">
        <v>39264</v>
      </c>
      <c r="O308" s="5">
        <v>4.3</v>
      </c>
      <c r="Q308" s="11">
        <v>44652</v>
      </c>
      <c r="R308" s="12">
        <v>19018</v>
      </c>
    </row>
    <row r="309" spans="14:18" x14ac:dyDescent="0.15">
      <c r="N309" s="11">
        <v>39356</v>
      </c>
      <c r="O309" s="5">
        <v>3.39</v>
      </c>
      <c r="Q309" s="11">
        <v>44743</v>
      </c>
      <c r="R309" s="12">
        <v>19115</v>
      </c>
    </row>
    <row r="310" spans="14:18" x14ac:dyDescent="0.15">
      <c r="N310" s="11">
        <v>39448</v>
      </c>
      <c r="O310" s="5">
        <v>2.04</v>
      </c>
      <c r="Q310" s="11">
        <v>44835</v>
      </c>
      <c r="R310" s="12">
        <v>19212</v>
      </c>
    </row>
    <row r="311" spans="14:18" x14ac:dyDescent="0.15">
      <c r="N311" s="11">
        <v>39539</v>
      </c>
      <c r="O311" s="5">
        <v>1.63</v>
      </c>
      <c r="Q311" s="11">
        <v>44927</v>
      </c>
      <c r="R311" s="12">
        <v>19310</v>
      </c>
    </row>
    <row r="312" spans="14:18" x14ac:dyDescent="0.15">
      <c r="N312" s="11">
        <v>39630</v>
      </c>
      <c r="O312" s="5">
        <v>1.49</v>
      </c>
      <c r="Q312" s="11">
        <v>45017</v>
      </c>
      <c r="R312" s="12">
        <v>19408</v>
      </c>
    </row>
    <row r="313" spans="14:18" x14ac:dyDescent="0.15">
      <c r="N313" s="11">
        <v>39722</v>
      </c>
      <c r="O313" s="5">
        <v>0.3</v>
      </c>
      <c r="Q313" s="11">
        <v>45108</v>
      </c>
      <c r="R313" s="12">
        <v>19506</v>
      </c>
    </row>
    <row r="314" spans="14:18" x14ac:dyDescent="0.15">
      <c r="N314" s="11">
        <v>39814</v>
      </c>
      <c r="O314" s="5">
        <v>0.21</v>
      </c>
      <c r="Q314" s="11">
        <v>45200</v>
      </c>
      <c r="R314" s="12">
        <v>19604</v>
      </c>
    </row>
    <row r="315" spans="14:18" x14ac:dyDescent="0.15">
      <c r="N315" s="11">
        <v>39904</v>
      </c>
      <c r="O315" s="5">
        <v>0.17</v>
      </c>
      <c r="Q315" s="11">
        <v>45292</v>
      </c>
      <c r="R315" s="12">
        <v>19703</v>
      </c>
    </row>
    <row r="316" spans="14:18" x14ac:dyDescent="0.15">
      <c r="N316" s="11">
        <v>39995</v>
      </c>
      <c r="O316" s="5">
        <v>0.16</v>
      </c>
      <c r="Q316" s="11">
        <v>45383</v>
      </c>
      <c r="R316" s="12">
        <v>19802</v>
      </c>
    </row>
    <row r="317" spans="14:18" x14ac:dyDescent="0.15">
      <c r="N317" s="11">
        <v>40087</v>
      </c>
      <c r="O317" s="5">
        <v>0.06</v>
      </c>
      <c r="Q317" s="11">
        <v>45474</v>
      </c>
      <c r="R317" s="12">
        <v>19902</v>
      </c>
    </row>
    <row r="318" spans="14:18" x14ac:dyDescent="0.15">
      <c r="N318" s="11">
        <v>40179</v>
      </c>
      <c r="O318" s="5">
        <v>0.11</v>
      </c>
      <c r="Q318" s="11">
        <v>45566</v>
      </c>
      <c r="R318" s="12">
        <v>20002</v>
      </c>
    </row>
    <row r="319" spans="14:18" x14ac:dyDescent="0.15">
      <c r="N319" s="11">
        <v>40269</v>
      </c>
      <c r="O319" s="5">
        <v>0.15</v>
      </c>
      <c r="Q319" s="11">
        <v>45658</v>
      </c>
      <c r="R319" s="12">
        <v>20102</v>
      </c>
    </row>
    <row r="320" spans="14:18" x14ac:dyDescent="0.15">
      <c r="N320" s="11">
        <v>40360</v>
      </c>
      <c r="O320" s="5">
        <v>0.16</v>
      </c>
      <c r="Q320" s="11">
        <v>45748</v>
      </c>
      <c r="R320" s="12">
        <v>20204</v>
      </c>
    </row>
    <row r="321" spans="14:18" x14ac:dyDescent="0.15">
      <c r="N321" s="11">
        <v>40452</v>
      </c>
      <c r="O321" s="5">
        <v>0.14000000000000001</v>
      </c>
      <c r="Q321" s="11">
        <v>45839</v>
      </c>
      <c r="R321" s="12">
        <v>20306</v>
      </c>
    </row>
    <row r="322" spans="14:18" x14ac:dyDescent="0.15">
      <c r="N322" s="11">
        <v>40544</v>
      </c>
      <c r="O322" s="5">
        <v>0.13</v>
      </c>
      <c r="Q322" s="11">
        <v>45931</v>
      </c>
      <c r="R322" s="12">
        <v>20408</v>
      </c>
    </row>
    <row r="323" spans="14:18" x14ac:dyDescent="0.15">
      <c r="N323" s="11">
        <v>40634</v>
      </c>
      <c r="O323" s="5">
        <v>0.05</v>
      </c>
      <c r="Q323" s="11">
        <v>46023</v>
      </c>
      <c r="R323" s="12">
        <v>20512</v>
      </c>
    </row>
    <row r="324" spans="14:18" x14ac:dyDescent="0.15">
      <c r="N324" s="11">
        <v>40725</v>
      </c>
      <c r="O324" s="5">
        <v>0.02</v>
      </c>
      <c r="Q324" s="11">
        <v>46113</v>
      </c>
      <c r="R324" s="12">
        <v>20615</v>
      </c>
    </row>
    <row r="325" spans="14:18" x14ac:dyDescent="0.15">
      <c r="N325" s="11">
        <v>40817</v>
      </c>
      <c r="O325" s="5">
        <v>0.01</v>
      </c>
      <c r="Q325" s="11">
        <v>46204</v>
      </c>
      <c r="R325" s="12">
        <v>20718</v>
      </c>
    </row>
    <row r="326" spans="14:18" x14ac:dyDescent="0.15">
      <c r="N326" s="11">
        <v>40909</v>
      </c>
      <c r="O326" s="5">
        <v>7.0000000000000007E-2</v>
      </c>
      <c r="Q326" s="11">
        <v>46296</v>
      </c>
      <c r="R326" s="12">
        <v>20823</v>
      </c>
    </row>
    <row r="327" spans="14:18" x14ac:dyDescent="0.15">
      <c r="N327" s="11">
        <v>41000</v>
      </c>
      <c r="O327" s="5">
        <v>0.09</v>
      </c>
    </row>
    <row r="328" spans="14:18" x14ac:dyDescent="0.15">
      <c r="N328" s="11">
        <v>41091</v>
      </c>
      <c r="O328" s="5">
        <v>0.1</v>
      </c>
    </row>
    <row r="329" spans="14:18" x14ac:dyDescent="0.15">
      <c r="N329" s="11">
        <v>41183</v>
      </c>
      <c r="O329" s="5">
        <v>0.09</v>
      </c>
    </row>
    <row r="330" spans="14:18" x14ac:dyDescent="0.15">
      <c r="N330" s="11">
        <v>41275</v>
      </c>
      <c r="O330" s="5">
        <v>0.09</v>
      </c>
    </row>
    <row r="331" spans="14:18" x14ac:dyDescent="0.15">
      <c r="N331" s="11">
        <v>41365</v>
      </c>
      <c r="O331" s="5">
        <v>0.05</v>
      </c>
    </row>
    <row r="332" spans="14:18" x14ac:dyDescent="0.15">
      <c r="N332" s="11">
        <v>41456</v>
      </c>
      <c r="O332" s="5">
        <v>0.03</v>
      </c>
    </row>
    <row r="333" spans="14:18" x14ac:dyDescent="0.15">
      <c r="N333" s="11">
        <v>41548</v>
      </c>
      <c r="O333" s="5">
        <v>0.06</v>
      </c>
    </row>
    <row r="334" spans="14:18" x14ac:dyDescent="0.15">
      <c r="N334" s="11">
        <v>41640</v>
      </c>
      <c r="O334" s="5">
        <v>0.05</v>
      </c>
    </row>
    <row r="335" spans="14:18" x14ac:dyDescent="0.15">
      <c r="N335" s="11">
        <v>41730</v>
      </c>
      <c r="O335" s="5">
        <v>0.03</v>
      </c>
    </row>
    <row r="336" spans="14:18" x14ac:dyDescent="0.15">
      <c r="N336" s="11">
        <v>41821</v>
      </c>
      <c r="O336" s="5">
        <v>0.03</v>
      </c>
    </row>
    <row r="337" spans="14:15" x14ac:dyDescent="0.15">
      <c r="N337" s="11">
        <v>41913</v>
      </c>
      <c r="O337" s="5">
        <v>0.02</v>
      </c>
    </row>
    <row r="338" spans="14:15" x14ac:dyDescent="0.15">
      <c r="N338" s="11">
        <v>42005</v>
      </c>
      <c r="O338" s="5">
        <v>0.03</v>
      </c>
    </row>
    <row r="339" spans="14:15" x14ac:dyDescent="0.15">
      <c r="N339" s="11">
        <v>42095</v>
      </c>
      <c r="O339" s="5">
        <v>0.02</v>
      </c>
    </row>
    <row r="340" spans="14:15" x14ac:dyDescent="0.15">
      <c r="N340" s="11">
        <v>42186</v>
      </c>
      <c r="O340" s="5">
        <v>0.04</v>
      </c>
    </row>
    <row r="341" spans="14:15" x14ac:dyDescent="0.15">
      <c r="N341" s="11">
        <v>42278</v>
      </c>
      <c r="O341" s="5">
        <v>0.12</v>
      </c>
    </row>
    <row r="342" spans="14:15" x14ac:dyDescent="0.15">
      <c r="N342" s="11">
        <v>42370</v>
      </c>
      <c r="O342" s="13" t="e">
        <f>NA()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rzdat</vt:lpstr>
      <vt:lpstr>fred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Valerie</dc:creator>
  <cp:lastModifiedBy>Roger Chen</cp:lastModifiedBy>
  <dcterms:created xsi:type="dcterms:W3CDTF">2014-10-31T23:27:28Z</dcterms:created>
  <dcterms:modified xsi:type="dcterms:W3CDTF">2024-07-19T06:23:59Z</dcterms:modified>
</cp:coreProperties>
</file>