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ubairy\Google Drive\Ramey_Zubairy_Historical\Replication_codes_Ramey_Zubairy\AGreplication\AGexperiments_TSP\"/>
    </mc:Choice>
  </mc:AlternateContent>
  <bookViews>
    <workbookView xWindow="0" yWindow="0" windowWidth="28800" windowHeight="12435" activeTab="1"/>
  </bookViews>
  <sheets>
    <sheet name="Sheet1" sheetId="2" r:id="rId1"/>
    <sheet name="Readme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1" i="2" l="1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T4" i="2"/>
  <c r="S4" i="2"/>
  <c r="Q4" i="2"/>
  <c r="E4" i="2"/>
  <c r="D4" i="2"/>
  <c r="T3" i="2"/>
  <c r="S3" i="2"/>
  <c r="S6" i="2" s="1"/>
  <c r="Q3" i="2"/>
  <c r="E3" i="2"/>
  <c r="D3" i="2"/>
  <c r="E2" i="2"/>
  <c r="D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T6" i="2" l="1"/>
  <c r="Q6" i="2"/>
  <c r="R4" i="2"/>
  <c r="R3" i="2"/>
  <c r="R6" i="2"/>
</calcChain>
</file>

<file path=xl/sharedStrings.xml><?xml version="1.0" encoding="utf-8"?>
<sst xmlns="http://schemas.openxmlformats.org/spreadsheetml/2006/main" count="93" uniqueCount="27">
  <si>
    <t>G_cum_irf_Cimean</t>
  </si>
  <si>
    <t>G_cum_irf_Cimean_2year</t>
  </si>
  <si>
    <t>5 year multiplier</t>
  </si>
  <si>
    <t>2 year multiplier</t>
  </si>
  <si>
    <t>quarter</t>
  </si>
  <si>
    <t>agfig3mult</t>
  </si>
  <si>
    <t>agz</t>
  </si>
  <si>
    <t>agfz</t>
  </si>
  <si>
    <t>actmult8</t>
  </si>
  <si>
    <t>actmult20</t>
  </si>
  <si>
    <t>fznorm</t>
  </si>
  <si>
    <t>actfdmult8</t>
  </si>
  <si>
    <t>actfdmult20</t>
  </si>
  <si>
    <t>5year_agfig2</t>
  </si>
  <si>
    <t>2 year_agfig2</t>
  </si>
  <si>
    <t>5year_actual</t>
  </si>
  <si>
    <t>2year_actual</t>
  </si>
  <si>
    <t>.</t>
  </si>
  <si>
    <t>recession</t>
  </si>
  <si>
    <t>expansion</t>
  </si>
  <si>
    <t>diff</t>
  </si>
  <si>
    <t>5 year multiplier shown in AG Figure 3</t>
  </si>
  <si>
    <t>MA(7) centered moving average of output growth, z, used by AG (2012)</t>
  </si>
  <si>
    <t>Corresponding smooth transition variable, F(z), used by AG(2012)</t>
  </si>
  <si>
    <t>AG Partial Feedback Multipliers</t>
  </si>
  <si>
    <t>Actual State Dynamics, No Feedback</t>
  </si>
  <si>
    <t>These two columns are from running the AG (2012, AEJ Policy) code used to produce Figure 3 in their paper, which shows the 5 year multiplier.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</si>
</sst>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2" fillId="0" borderId="0" xfId="1" applyFont="1"/>
    <xf numFmtId="0" fontId="0" fillId="2" borderId="0" xfId="0" applyFill="1"/>
    <xf numFmtId="0" fontId="1" fillId="0" borderId="0" xfId="1"/>
    <xf numFmtId="0" fontId="1" fillId="3" borderId="0" xfId="1" applyFill="1"/>
    <xf numFmtId="0" fontId="0" fillId="4" borderId="0" xfId="0" applyFill="1"/>
    <xf numFmtId="0" fontId="1" fillId="4" borderId="0" xfId="1" applyFill="1"/>
    <xf numFmtId="0" fontId="2" fillId="4" borderId="0" xfId="0" applyFont="1" applyFill="1"/>
    <xf numFmtId="0" fontId="0" fillId="0" borderId="0" xfId="0" applyFill="1"/>
    <xf numFmtId="0" fontId="3" fillId="5" borderId="0" xfId="0" applyFont="1" applyFill="1"/>
    <xf numFmtId="0" fontId="4" fillId="5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23</xdr:row>
      <xdr:rowOff>95250</xdr:rowOff>
    </xdr:from>
    <xdr:to>
      <xdr:col>29</xdr:col>
      <xdr:colOff>552450</xdr:colOff>
      <xdr:row>44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4476750"/>
          <a:ext cx="6934200" cy="40481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2</xdr:row>
      <xdr:rowOff>161925</xdr:rowOff>
    </xdr:from>
    <xdr:to>
      <xdr:col>31</xdr:col>
      <xdr:colOff>190500</xdr:colOff>
      <xdr:row>24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821275" y="542925"/>
          <a:ext cx="6896100" cy="40481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ubairy/Google%20Drive/Ramey_Zubairy_Historical/Explorations/AG_Figure3_multipl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3"/>
      <sheetName val="Correlation"/>
      <sheetName val="Sheet3"/>
      <sheetName val="Sheet1"/>
    </sheetNames>
    <sheetDataSet>
      <sheetData sheetId="0">
        <row r="2">
          <cell r="B2">
            <v>1949.25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2" max="2" width="20.5703125" customWidth="1"/>
    <col min="3" max="3" width="28.5703125" customWidth="1"/>
    <col min="4" max="4" width="18" customWidth="1"/>
    <col min="5" max="5" width="17.28515625" customWidth="1"/>
    <col min="11" max="11" width="9.140625" style="3"/>
    <col min="14" max="14" width="9.140625" style="3"/>
    <col min="15" max="15" width="9.140625" style="9"/>
    <col min="16" max="16" width="12.28515625" style="1" customWidth="1"/>
    <col min="17" max="17" width="13.85546875" style="11" customWidth="1"/>
    <col min="18" max="18" width="16" style="11" customWidth="1"/>
    <col min="19" max="19" width="13.85546875" customWidth="1"/>
    <col min="20" max="20" width="13.5703125" customWidth="1"/>
  </cols>
  <sheetData>
    <row r="1" spans="1:2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8</v>
      </c>
      <c r="K1" s="3" t="s">
        <v>9</v>
      </c>
      <c r="L1" t="s">
        <v>10</v>
      </c>
      <c r="M1" t="s">
        <v>11</v>
      </c>
      <c r="N1" s="3" t="s">
        <v>12</v>
      </c>
      <c r="O1" s="9"/>
      <c r="Q1" s="10" t="s">
        <v>13</v>
      </c>
      <c r="R1" s="10" t="s">
        <v>14</v>
      </c>
      <c r="S1" s="1" t="s">
        <v>15</v>
      </c>
      <c r="T1" s="1" t="s">
        <v>16</v>
      </c>
    </row>
    <row r="2" spans="1:20" x14ac:dyDescent="0.25">
      <c r="A2">
        <f>'[1]Figure 3'!B2</f>
        <v>1949.25</v>
      </c>
      <c r="B2">
        <v>0.18733</v>
      </c>
      <c r="C2">
        <v>0.13824</v>
      </c>
      <c r="D2">
        <f>B2*5.22</f>
        <v>0.97786259999999992</v>
      </c>
      <c r="E2">
        <f>C2*5.22</f>
        <v>0.72161279999999994</v>
      </c>
      <c r="F2" s="4">
        <v>1949.25</v>
      </c>
      <c r="G2" s="4">
        <v>0.9778</v>
      </c>
      <c r="H2" s="4">
        <v>0.43719999999999998</v>
      </c>
      <c r="I2" s="4">
        <v>0.74808031145513476</v>
      </c>
      <c r="J2" t="s">
        <v>17</v>
      </c>
      <c r="K2" s="3" t="s">
        <v>17</v>
      </c>
      <c r="L2" t="s">
        <v>17</v>
      </c>
      <c r="M2">
        <v>0.26905936002731323</v>
      </c>
      <c r="N2" s="3">
        <v>0.11046668142080307</v>
      </c>
    </row>
    <row r="3" spans="1:20" x14ac:dyDescent="0.25">
      <c r="A3">
        <f>A2+0.25</f>
        <v>1949.5</v>
      </c>
      <c r="B3">
        <v>0.19975999999999999</v>
      </c>
      <c r="C3">
        <v>0.14796000000000001</v>
      </c>
      <c r="D3">
        <f t="shared" ref="D3:E66" si="0">B3*5.22</f>
        <v>1.0427472</v>
      </c>
      <c r="E3">
        <f t="shared" si="0"/>
        <v>0.77235120000000002</v>
      </c>
      <c r="F3" s="4">
        <v>1949.5</v>
      </c>
      <c r="G3" s="4">
        <v>1.0427999999999999</v>
      </c>
      <c r="H3" s="4">
        <v>0.78879999999999995</v>
      </c>
      <c r="I3" s="4">
        <v>0.50839920981720843</v>
      </c>
      <c r="J3">
        <v>0.3046984076499939</v>
      </c>
      <c r="K3" s="3">
        <v>0.20766420662403107</v>
      </c>
      <c r="L3">
        <v>0.50836008787155151</v>
      </c>
      <c r="M3">
        <v>0.11282087117433548</v>
      </c>
      <c r="N3" s="3">
        <v>-5.5139470845460892E-2</v>
      </c>
      <c r="P3" s="1" t="s">
        <v>18</v>
      </c>
      <c r="Q3" s="11">
        <f>AVERAGE(G103:G104, G134)</f>
        <v>1.3633666666666666</v>
      </c>
      <c r="R3" s="11">
        <f>AVERAGE(E103:E104, E134)</f>
        <v>1.0124712</v>
      </c>
      <c r="S3">
        <f>AVERAGE(K103:K104, K134)</f>
        <v>1.4096280336380005</v>
      </c>
      <c r="T3">
        <f>AVERAGE(J103:J104,J134)</f>
        <v>1.1266087889671326</v>
      </c>
    </row>
    <row r="4" spans="1:20" x14ac:dyDescent="0.25">
      <c r="A4">
        <f t="shared" ref="A4:A67" si="1">A3+0.25</f>
        <v>1949.75</v>
      </c>
      <c r="B4">
        <v>0.27432000000000001</v>
      </c>
      <c r="C4">
        <v>0.20412</v>
      </c>
      <c r="D4">
        <f t="shared" si="0"/>
        <v>1.4319504000000001</v>
      </c>
      <c r="E4">
        <f t="shared" si="0"/>
        <v>1.0655063999999999</v>
      </c>
      <c r="F4" s="4">
        <v>1949.75</v>
      </c>
      <c r="G4" s="4">
        <v>1.4319</v>
      </c>
      <c r="H4" s="4">
        <v>1.3152999999999999</v>
      </c>
      <c r="I4" s="4">
        <v>0.17567922461229005</v>
      </c>
      <c r="J4">
        <v>0.14463607966899872</v>
      </c>
      <c r="K4" s="3">
        <v>-4.4287249445915222E-2</v>
      </c>
      <c r="L4">
        <v>0.17574693262577057</v>
      </c>
      <c r="M4">
        <v>8.9326485991477966E-2</v>
      </c>
      <c r="N4" s="3">
        <v>-3.5188741981983185E-2</v>
      </c>
      <c r="P4" s="1" t="s">
        <v>19</v>
      </c>
      <c r="Q4" s="11">
        <f>AVERAGE(G7:G10)</f>
        <v>-4.1174999999999996E-2</v>
      </c>
      <c r="R4" s="11">
        <f>AVERAGE(E7:E10)</f>
        <v>0.15032686499999998</v>
      </c>
      <c r="S4">
        <f>AVERAGE(K7:K10)</f>
        <v>0.18937302380800247</v>
      </c>
      <c r="T4">
        <f>AVERAGE(J7:J10)</f>
        <v>0.15282823704183102</v>
      </c>
    </row>
    <row r="5" spans="1:20" x14ac:dyDescent="0.25">
      <c r="A5">
        <f t="shared" si="1"/>
        <v>1950</v>
      </c>
      <c r="B5">
        <v>0.21248</v>
      </c>
      <c r="C5">
        <v>0.15609999999999999</v>
      </c>
      <c r="D5">
        <f t="shared" si="0"/>
        <v>1.1091456</v>
      </c>
      <c r="E5">
        <f t="shared" si="0"/>
        <v>0.81484199999999996</v>
      </c>
      <c r="F5" s="4">
        <v>1950</v>
      </c>
      <c r="G5" s="4">
        <v>1.1091</v>
      </c>
      <c r="H5" s="4">
        <v>1.7642</v>
      </c>
      <c r="I5" s="4">
        <v>5.2520586151520936E-2</v>
      </c>
      <c r="J5">
        <v>0.11761640757322311</v>
      </c>
      <c r="K5" s="3">
        <v>-4.0613830089569092E-2</v>
      </c>
      <c r="L5">
        <v>5.2508063614368439E-2</v>
      </c>
      <c r="M5">
        <v>9.8606400191783905E-2</v>
      </c>
      <c r="N5" s="3">
        <v>2.1684397011995316E-2</v>
      </c>
    </row>
    <row r="6" spans="1:20" x14ac:dyDescent="0.25">
      <c r="A6">
        <f t="shared" si="1"/>
        <v>1950.25</v>
      </c>
      <c r="B6">
        <v>0.12973999999999999</v>
      </c>
      <c r="C6">
        <v>0.10027</v>
      </c>
      <c r="D6">
        <f t="shared" si="0"/>
        <v>0.67724279999999992</v>
      </c>
      <c r="E6">
        <f t="shared" si="0"/>
        <v>0.52340939999999991</v>
      </c>
      <c r="F6" s="4">
        <v>1950.25</v>
      </c>
      <c r="G6" s="4">
        <v>0.67730000000000001</v>
      </c>
      <c r="H6" s="4">
        <v>1.9959</v>
      </c>
      <c r="I6" s="5">
        <v>2.6917296617619015E-2</v>
      </c>
      <c r="J6">
        <v>0.12373640388250351</v>
      </c>
      <c r="K6" s="3">
        <v>3.0525738373398781E-2</v>
      </c>
      <c r="L6">
        <v>2.692071907222271E-2</v>
      </c>
      <c r="M6">
        <v>9.1766618192195892E-2</v>
      </c>
      <c r="N6" s="3">
        <v>6.9915309548377991E-2</v>
      </c>
      <c r="P6" s="1" t="s">
        <v>20</v>
      </c>
      <c r="Q6" s="11">
        <f>Q3-Q4</f>
        <v>1.4045416666666666</v>
      </c>
      <c r="R6" s="11">
        <f t="shared" ref="R6:T6" si="2">R3-R4</f>
        <v>0.86214433499999998</v>
      </c>
      <c r="S6">
        <f t="shared" si="2"/>
        <v>1.220255009829998</v>
      </c>
      <c r="T6">
        <f t="shared" si="2"/>
        <v>0.97378055192530155</v>
      </c>
    </row>
    <row r="7" spans="1:20" x14ac:dyDescent="0.25">
      <c r="A7">
        <f t="shared" si="1"/>
        <v>1950.5</v>
      </c>
      <c r="B7">
        <v>3.2492E-2</v>
      </c>
      <c r="C7">
        <v>4.4405E-2</v>
      </c>
      <c r="D7">
        <f t="shared" si="0"/>
        <v>0.16960823999999999</v>
      </c>
      <c r="E7">
        <f t="shared" si="0"/>
        <v>0.2317941</v>
      </c>
      <c r="F7" s="4">
        <v>1950.5</v>
      </c>
      <c r="G7" s="4">
        <v>0.1696</v>
      </c>
      <c r="H7" s="4">
        <v>2.0714999999999999</v>
      </c>
      <c r="I7" s="5">
        <v>2.1573076985460318E-2</v>
      </c>
      <c r="J7">
        <v>0.12561631202697754</v>
      </c>
      <c r="K7" s="3">
        <v>8.3186082541942596E-2</v>
      </c>
      <c r="L7">
        <v>2.1568557247519493E-2</v>
      </c>
      <c r="M7">
        <v>7.7388092875480652E-2</v>
      </c>
      <c r="N7" s="3">
        <v>0.100037582218647</v>
      </c>
    </row>
    <row r="8" spans="1:20" x14ac:dyDescent="0.25">
      <c r="A8">
        <f t="shared" si="1"/>
        <v>1950.75</v>
      </c>
      <c r="B8">
        <v>-1.1242E-2</v>
      </c>
      <c r="C8">
        <v>2.6467999999999998E-2</v>
      </c>
      <c r="D8">
        <f t="shared" si="0"/>
        <v>-5.8683239999999998E-2</v>
      </c>
      <c r="E8">
        <f t="shared" si="0"/>
        <v>0.13816295999999997</v>
      </c>
      <c r="F8" s="4">
        <v>1950.75</v>
      </c>
      <c r="G8" s="4">
        <v>-5.8700000000000002E-2</v>
      </c>
      <c r="H8" s="4">
        <v>2.4881000000000002</v>
      </c>
      <c r="I8" s="5">
        <v>6.2786615185372648E-3</v>
      </c>
      <c r="J8">
        <v>0.10733436793088913</v>
      </c>
      <c r="K8" s="3">
        <v>9.5417089760303497E-2</v>
      </c>
      <c r="L8">
        <v>6.2778517603874207E-3</v>
      </c>
      <c r="M8">
        <v>0.10673230141401291</v>
      </c>
      <c r="N8" s="3">
        <v>0.15037009119987488</v>
      </c>
      <c r="Q8" s="11" t="s">
        <v>24</v>
      </c>
      <c r="S8" t="s">
        <v>25</v>
      </c>
    </row>
    <row r="9" spans="1:20" x14ac:dyDescent="0.25">
      <c r="A9">
        <f t="shared" si="1"/>
        <v>1951</v>
      </c>
      <c r="B9">
        <v>-2.4573999999999999E-2</v>
      </c>
      <c r="C9">
        <v>2.2643E-2</v>
      </c>
      <c r="D9">
        <f t="shared" si="0"/>
        <v>-0.12827627999999999</v>
      </c>
      <c r="E9">
        <f t="shared" si="0"/>
        <v>0.11819645999999999</v>
      </c>
      <c r="F9" s="4">
        <v>1951</v>
      </c>
      <c r="G9" s="4">
        <v>-0.1283</v>
      </c>
      <c r="H9" s="4">
        <v>1.9462999999999999</v>
      </c>
      <c r="I9" s="5">
        <v>3.1101614802726548E-2</v>
      </c>
      <c r="J9">
        <v>0.13341213762760162</v>
      </c>
      <c r="K9" s="3">
        <v>0.18371108174324036</v>
      </c>
      <c r="L9">
        <v>3.1102890148758888E-2</v>
      </c>
      <c r="M9">
        <v>0.20763437449932098</v>
      </c>
      <c r="N9" s="3">
        <v>0.23477329313755035</v>
      </c>
    </row>
    <row r="10" spans="1:20" x14ac:dyDescent="0.25">
      <c r="A10">
        <f t="shared" si="1"/>
        <v>1951.25</v>
      </c>
      <c r="B10">
        <v>-2.8223999999999999E-2</v>
      </c>
      <c r="C10">
        <v>2.1676999999999998E-2</v>
      </c>
      <c r="D10">
        <f t="shared" si="0"/>
        <v>-0.14732927999999998</v>
      </c>
      <c r="E10">
        <f t="shared" si="0"/>
        <v>0.11315393999999998</v>
      </c>
      <c r="F10" s="4">
        <v>1951.25</v>
      </c>
      <c r="G10" s="4">
        <v>-0.14729999999999999</v>
      </c>
      <c r="H10" s="4">
        <v>1.661</v>
      </c>
      <c r="I10" s="4">
        <v>7.0240557652899868E-2</v>
      </c>
      <c r="J10">
        <v>0.24495013058185577</v>
      </c>
      <c r="K10" s="3">
        <v>0.39517784118652344</v>
      </c>
      <c r="L10">
        <v>7.024037092924118E-2</v>
      </c>
      <c r="M10">
        <v>0.30355781316757202</v>
      </c>
      <c r="N10" s="3">
        <v>0.28790873289108276</v>
      </c>
    </row>
    <row r="11" spans="1:20" x14ac:dyDescent="0.25">
      <c r="A11">
        <f t="shared" si="1"/>
        <v>1951.5</v>
      </c>
      <c r="B11">
        <v>-4.1354000000000002E-2</v>
      </c>
      <c r="C11">
        <v>1.8364999999999999E-2</v>
      </c>
      <c r="D11">
        <f t="shared" si="0"/>
        <v>-0.21586788000000001</v>
      </c>
      <c r="E11">
        <f t="shared" si="0"/>
        <v>9.5865299999999987E-2</v>
      </c>
      <c r="F11" s="4">
        <v>1951.5</v>
      </c>
      <c r="G11" s="4">
        <v>-0.21590000000000001</v>
      </c>
      <c r="H11" s="4">
        <v>1.1284000000000001</v>
      </c>
      <c r="I11" s="4">
        <v>0.27186120938892905</v>
      </c>
      <c r="J11">
        <v>0.34566980600357056</v>
      </c>
      <c r="K11" s="3">
        <v>0.56456995010375977</v>
      </c>
      <c r="L11">
        <v>0.27184438705444336</v>
      </c>
      <c r="M11">
        <v>0.29326990246772766</v>
      </c>
      <c r="N11" s="3">
        <v>0.28159523010253906</v>
      </c>
    </row>
    <row r="12" spans="1:20" x14ac:dyDescent="0.25">
      <c r="A12">
        <f t="shared" si="1"/>
        <v>1951.75</v>
      </c>
      <c r="B12">
        <v>-2.2120000000000001E-2</v>
      </c>
      <c r="C12">
        <v>2.3310999999999998E-2</v>
      </c>
      <c r="D12">
        <f t="shared" si="0"/>
        <v>-0.1154664</v>
      </c>
      <c r="E12">
        <f t="shared" si="0"/>
        <v>0.12168341999999999</v>
      </c>
      <c r="F12" s="4">
        <v>1951.75</v>
      </c>
      <c r="G12" s="4">
        <v>-0.11550000000000001</v>
      </c>
      <c r="H12" s="4">
        <v>0.97460000000000002</v>
      </c>
      <c r="I12" s="4">
        <v>0.37196409677611963</v>
      </c>
      <c r="J12">
        <v>0.326671302318573</v>
      </c>
      <c r="K12" s="3">
        <v>0.57539826631546021</v>
      </c>
      <c r="L12">
        <v>0.37198272347450256</v>
      </c>
      <c r="M12">
        <v>0.28150501847267151</v>
      </c>
      <c r="N12" s="3">
        <v>0.28582987189292908</v>
      </c>
    </row>
    <row r="13" spans="1:20" x14ac:dyDescent="0.25">
      <c r="A13">
        <f t="shared" si="1"/>
        <v>1952</v>
      </c>
      <c r="B13">
        <v>-3.7052000000000001E-3</v>
      </c>
      <c r="C13">
        <v>2.8967E-2</v>
      </c>
      <c r="D13">
        <f t="shared" si="0"/>
        <v>-1.9341144000000001E-2</v>
      </c>
      <c r="E13">
        <f t="shared" si="0"/>
        <v>0.15120773999999998</v>
      </c>
      <c r="F13" s="4">
        <v>1952</v>
      </c>
      <c r="G13" s="4">
        <v>-1.9300000000000001E-2</v>
      </c>
      <c r="H13" s="4">
        <v>1.2595000000000001</v>
      </c>
      <c r="I13" s="4">
        <v>0.201250014369797</v>
      </c>
      <c r="J13">
        <v>0.30009225010871887</v>
      </c>
      <c r="K13" s="3">
        <v>0.56732606887817383</v>
      </c>
      <c r="L13">
        <v>0.2012152224779129</v>
      </c>
      <c r="M13">
        <v>0.32586139440536499</v>
      </c>
      <c r="N13" s="3">
        <v>0.28945600986480713</v>
      </c>
    </row>
    <row r="14" spans="1:20" x14ac:dyDescent="0.25">
      <c r="A14">
        <f t="shared" si="1"/>
        <v>1952.25</v>
      </c>
      <c r="B14">
        <v>6.0635000000000001E-2</v>
      </c>
      <c r="C14">
        <v>5.8647999999999999E-2</v>
      </c>
      <c r="D14">
        <f t="shared" si="0"/>
        <v>0.31651469999999998</v>
      </c>
      <c r="E14">
        <f t="shared" si="0"/>
        <v>0.30614255999999995</v>
      </c>
      <c r="F14" s="4">
        <v>1952.25</v>
      </c>
      <c r="G14" s="4">
        <v>0.3165</v>
      </c>
      <c r="H14" s="4">
        <v>1.2892999999999999</v>
      </c>
      <c r="I14" s="4">
        <v>0.18726201348386667</v>
      </c>
      <c r="J14">
        <v>0.36367201805114746</v>
      </c>
      <c r="K14" s="3">
        <v>0.63218027353286743</v>
      </c>
      <c r="L14">
        <v>0.1872684508562088</v>
      </c>
      <c r="M14">
        <v>0.43072980642318726</v>
      </c>
      <c r="N14" s="3">
        <v>0.34006431698799133</v>
      </c>
    </row>
    <row r="15" spans="1:20" x14ac:dyDescent="0.25">
      <c r="A15">
        <f t="shared" si="1"/>
        <v>1952.5</v>
      </c>
      <c r="B15">
        <v>8.9844999999999994E-2</v>
      </c>
      <c r="C15">
        <v>7.5062000000000004E-2</v>
      </c>
      <c r="D15">
        <f t="shared" si="0"/>
        <v>0.46899089999999993</v>
      </c>
      <c r="E15">
        <f t="shared" si="0"/>
        <v>0.39182363999999997</v>
      </c>
      <c r="F15" s="4">
        <v>1952.5</v>
      </c>
      <c r="G15" s="4">
        <v>0.46899999999999997</v>
      </c>
      <c r="H15" s="4">
        <v>1.1151</v>
      </c>
      <c r="I15" s="4">
        <v>0.27983101152147238</v>
      </c>
      <c r="J15">
        <v>0.4926440417766571</v>
      </c>
      <c r="K15" s="3">
        <v>0.76717692613601685</v>
      </c>
      <c r="L15">
        <v>0.27980795502662659</v>
      </c>
      <c r="M15">
        <v>0.6283840537071228</v>
      </c>
      <c r="N15" s="3">
        <v>0.48428380489349365</v>
      </c>
    </row>
    <row r="16" spans="1:20" x14ac:dyDescent="0.25">
      <c r="A16">
        <f t="shared" si="1"/>
        <v>1952.75</v>
      </c>
      <c r="B16">
        <v>4.0313000000000002E-2</v>
      </c>
      <c r="C16">
        <v>4.8169999999999998E-2</v>
      </c>
      <c r="D16">
        <f t="shared" si="0"/>
        <v>0.21043386</v>
      </c>
      <c r="E16">
        <f t="shared" si="0"/>
        <v>0.25144739999999999</v>
      </c>
      <c r="F16" s="4">
        <v>1952.75</v>
      </c>
      <c r="G16" s="4">
        <v>0.2104</v>
      </c>
      <c r="H16" s="4">
        <v>1.0038</v>
      </c>
      <c r="I16" s="4">
        <v>0.35173990517578368</v>
      </c>
      <c r="J16">
        <v>0.71412962675094604</v>
      </c>
      <c r="K16" s="3">
        <v>1.0176219940185547</v>
      </c>
      <c r="L16">
        <v>0.35170024633407593</v>
      </c>
      <c r="M16">
        <v>0.78110033273696899</v>
      </c>
      <c r="N16" s="3">
        <v>0.60321521759033203</v>
      </c>
    </row>
    <row r="17" spans="1:14" x14ac:dyDescent="0.25">
      <c r="A17">
        <f t="shared" si="1"/>
        <v>1953</v>
      </c>
      <c r="B17">
        <v>3.6006999999999997E-2</v>
      </c>
      <c r="C17">
        <v>4.6126E-2</v>
      </c>
      <c r="D17">
        <f t="shared" si="0"/>
        <v>0.18795653999999998</v>
      </c>
      <c r="E17">
        <f t="shared" si="0"/>
        <v>0.24077772</v>
      </c>
      <c r="F17" s="4">
        <v>1953</v>
      </c>
      <c r="G17" s="4">
        <v>0.188</v>
      </c>
      <c r="H17" s="4">
        <v>0.63290000000000002</v>
      </c>
      <c r="I17" s="4">
        <v>0.62276478735695484</v>
      </c>
      <c r="J17">
        <v>0.90553802251815796</v>
      </c>
      <c r="K17" s="3">
        <v>1.2256423234939575</v>
      </c>
      <c r="L17">
        <v>0.62279421091079712</v>
      </c>
      <c r="M17">
        <v>0.83391541242599487</v>
      </c>
      <c r="N17" s="3">
        <v>0.64237040281295776</v>
      </c>
    </row>
    <row r="18" spans="1:14" x14ac:dyDescent="0.25">
      <c r="A18">
        <f t="shared" si="1"/>
        <v>1953.25</v>
      </c>
      <c r="B18">
        <v>6.2920000000000004E-2</v>
      </c>
      <c r="C18">
        <v>5.9820999999999999E-2</v>
      </c>
      <c r="D18">
        <f t="shared" si="0"/>
        <v>0.32844240000000002</v>
      </c>
      <c r="E18">
        <f t="shared" si="0"/>
        <v>0.31226561999999997</v>
      </c>
      <c r="F18" s="4">
        <v>1953.25</v>
      </c>
      <c r="G18" s="4">
        <v>0.32840000000000003</v>
      </c>
      <c r="H18" s="4">
        <v>0.54879999999999995</v>
      </c>
      <c r="I18" s="4">
        <v>0.67996261464687102</v>
      </c>
      <c r="J18">
        <v>0.95709526538848877</v>
      </c>
      <c r="K18" s="3">
        <v>1.2779138088226318</v>
      </c>
      <c r="L18">
        <v>0.679923415184021</v>
      </c>
      <c r="M18">
        <v>0.92060708999633789</v>
      </c>
      <c r="N18" s="3">
        <v>0.67823702096939087</v>
      </c>
    </row>
    <row r="19" spans="1:14" x14ac:dyDescent="0.25">
      <c r="A19">
        <f t="shared" si="1"/>
        <v>1953.5</v>
      </c>
      <c r="B19">
        <v>8.3791000000000004E-2</v>
      </c>
      <c r="C19">
        <v>7.1719000000000005E-2</v>
      </c>
      <c r="D19">
        <f t="shared" si="0"/>
        <v>0.43738902000000002</v>
      </c>
      <c r="E19">
        <f t="shared" si="0"/>
        <v>0.37437318000000003</v>
      </c>
      <c r="F19" s="4">
        <v>1953.5</v>
      </c>
      <c r="G19" s="4">
        <v>0.43740000000000001</v>
      </c>
      <c r="H19" s="4">
        <v>0.4713</v>
      </c>
      <c r="I19" s="4">
        <v>0.72831691144939914</v>
      </c>
      <c r="J19">
        <v>1.0228052139282227</v>
      </c>
      <c r="K19" s="3">
        <v>1.3546985387802124</v>
      </c>
      <c r="L19">
        <v>0.72832560539245605</v>
      </c>
      <c r="M19">
        <v>0.94535905122756958</v>
      </c>
      <c r="N19" s="3">
        <v>0.65407264232635498</v>
      </c>
    </row>
    <row r="20" spans="1:14" x14ac:dyDescent="0.25">
      <c r="A20">
        <f t="shared" si="1"/>
        <v>1953.75</v>
      </c>
      <c r="B20">
        <v>0.16722000000000001</v>
      </c>
      <c r="C20">
        <v>0.12422999999999999</v>
      </c>
      <c r="D20">
        <f t="shared" si="0"/>
        <v>0.87288840000000001</v>
      </c>
      <c r="E20">
        <f t="shared" si="0"/>
        <v>0.64848059999999996</v>
      </c>
      <c r="F20" s="4">
        <v>1953.75</v>
      </c>
      <c r="G20" s="4">
        <v>0.87290000000000001</v>
      </c>
      <c r="H20" s="4">
        <v>0.16719999999999999</v>
      </c>
      <c r="I20" s="4">
        <v>0.86971033002448361</v>
      </c>
      <c r="J20">
        <v>1.0109267234802246</v>
      </c>
      <c r="K20" s="3">
        <v>1.3328733444213867</v>
      </c>
      <c r="L20">
        <v>0.86973130702972412</v>
      </c>
      <c r="M20">
        <v>0.76129734516143799</v>
      </c>
      <c r="N20" s="3">
        <v>0.53237718343734741</v>
      </c>
    </row>
    <row r="21" spans="1:14" x14ac:dyDescent="0.25">
      <c r="A21">
        <f t="shared" si="1"/>
        <v>1954</v>
      </c>
      <c r="B21">
        <v>0.18698000000000001</v>
      </c>
      <c r="C21">
        <v>0.13794000000000001</v>
      </c>
      <c r="D21">
        <f t="shared" si="0"/>
        <v>0.9760356</v>
      </c>
      <c r="E21">
        <f t="shared" si="0"/>
        <v>0.72004679999999999</v>
      </c>
      <c r="F21" s="4">
        <v>1954</v>
      </c>
      <c r="G21" s="4">
        <v>0.97599999999999998</v>
      </c>
      <c r="H21" s="4">
        <v>0.18559999999999999</v>
      </c>
      <c r="I21" s="4">
        <v>0.86332672641164776</v>
      </c>
      <c r="J21">
        <v>0.81811320781707764</v>
      </c>
      <c r="K21" s="3">
        <v>1.1182724237442017</v>
      </c>
      <c r="L21">
        <v>0.86333686113357544</v>
      </c>
      <c r="M21">
        <v>0.51979190111160278</v>
      </c>
      <c r="N21" s="3">
        <v>0.40785983204841614</v>
      </c>
    </row>
    <row r="22" spans="1:14" x14ac:dyDescent="0.25">
      <c r="A22">
        <f t="shared" si="1"/>
        <v>1954.25</v>
      </c>
      <c r="B22">
        <v>0.20458999999999999</v>
      </c>
      <c r="C22">
        <v>0.15107000000000001</v>
      </c>
      <c r="D22">
        <f t="shared" si="0"/>
        <v>1.0679597999999999</v>
      </c>
      <c r="E22">
        <f t="shared" si="0"/>
        <v>0.78858539999999999</v>
      </c>
      <c r="F22" s="4">
        <v>1954.25</v>
      </c>
      <c r="G22" s="4">
        <v>1.0679000000000001</v>
      </c>
      <c r="H22" s="4">
        <v>0.48359999999999997</v>
      </c>
      <c r="I22" s="4">
        <v>0.72095426310442223</v>
      </c>
      <c r="J22">
        <v>0.57994651794433594</v>
      </c>
      <c r="K22" s="3">
        <v>0.87957221269607544</v>
      </c>
      <c r="L22">
        <v>0.72096985578536987</v>
      </c>
      <c r="M22">
        <v>0.28382992744445801</v>
      </c>
      <c r="N22" s="3">
        <v>0.32913124561309814</v>
      </c>
    </row>
    <row r="23" spans="1:14" x14ac:dyDescent="0.25">
      <c r="A23">
        <f t="shared" si="1"/>
        <v>1954.5</v>
      </c>
      <c r="B23">
        <v>0.26841999999999999</v>
      </c>
      <c r="C23">
        <v>0.19928999999999999</v>
      </c>
      <c r="D23">
        <f t="shared" si="0"/>
        <v>1.4011524</v>
      </c>
      <c r="E23">
        <f t="shared" si="0"/>
        <v>1.0402937999999999</v>
      </c>
      <c r="F23" s="4">
        <v>1954.5</v>
      </c>
      <c r="G23" s="4">
        <v>1.4012</v>
      </c>
      <c r="H23" s="4">
        <v>0.80520000000000003</v>
      </c>
      <c r="I23" s="4">
        <v>0.49610007909007531</v>
      </c>
      <c r="J23">
        <v>0.34746775031089783</v>
      </c>
      <c r="K23" s="3">
        <v>0.65653061866760254</v>
      </c>
      <c r="L23">
        <v>0.49614542722702026</v>
      </c>
      <c r="M23">
        <v>0.19531568884849548</v>
      </c>
      <c r="N23" s="3">
        <v>0.32274708151817322</v>
      </c>
    </row>
    <row r="24" spans="1:14" x14ac:dyDescent="0.25">
      <c r="A24">
        <f t="shared" si="1"/>
        <v>1954.75</v>
      </c>
      <c r="B24">
        <v>0.26486999999999999</v>
      </c>
      <c r="C24">
        <v>0.19644</v>
      </c>
      <c r="D24">
        <f t="shared" si="0"/>
        <v>1.3826213999999999</v>
      </c>
      <c r="E24">
        <f t="shared" si="0"/>
        <v>1.0254167999999999</v>
      </c>
      <c r="F24" s="4">
        <v>1954.75</v>
      </c>
      <c r="G24" s="4">
        <v>1.3826000000000001</v>
      </c>
      <c r="H24" s="4">
        <v>1.2226999999999999</v>
      </c>
      <c r="I24" s="4">
        <v>0.21958267424184247</v>
      </c>
      <c r="J24">
        <v>0.25306299328804016</v>
      </c>
      <c r="K24" s="3">
        <v>0.61262834072113037</v>
      </c>
      <c r="L24">
        <v>0.21957617998123169</v>
      </c>
      <c r="M24">
        <v>0.20829473435878754</v>
      </c>
      <c r="N24" s="3">
        <v>0.34622916579246521</v>
      </c>
    </row>
    <row r="25" spans="1:14" x14ac:dyDescent="0.25">
      <c r="A25">
        <f t="shared" si="1"/>
        <v>1955</v>
      </c>
      <c r="B25">
        <v>0.20155999999999999</v>
      </c>
      <c r="C25">
        <v>0.14915</v>
      </c>
      <c r="D25">
        <f t="shared" si="0"/>
        <v>1.0521431999999999</v>
      </c>
      <c r="E25">
        <f t="shared" si="0"/>
        <v>0.77856300000000001</v>
      </c>
      <c r="F25" s="4">
        <v>1955</v>
      </c>
      <c r="G25" s="4">
        <v>1.0522</v>
      </c>
      <c r="H25" s="4">
        <v>1.3706</v>
      </c>
      <c r="I25" s="4">
        <v>0.15293039322709442</v>
      </c>
      <c r="J25">
        <v>0.26920470595359802</v>
      </c>
      <c r="K25" s="3">
        <v>0.67680543661117554</v>
      </c>
      <c r="L25">
        <v>0.15294086933135986</v>
      </c>
      <c r="M25">
        <v>0.27396878600120544</v>
      </c>
      <c r="N25" s="3">
        <v>0.38243865966796875</v>
      </c>
    </row>
    <row r="26" spans="1:14" x14ac:dyDescent="0.25">
      <c r="A26">
        <f t="shared" si="1"/>
        <v>1955.25</v>
      </c>
      <c r="B26">
        <v>0.12615000000000001</v>
      </c>
      <c r="C26">
        <v>9.7581000000000001E-2</v>
      </c>
      <c r="D26">
        <f t="shared" si="0"/>
        <v>0.65850300000000006</v>
      </c>
      <c r="E26">
        <f t="shared" si="0"/>
        <v>0.50937281999999995</v>
      </c>
      <c r="F26" s="4">
        <v>1955.25</v>
      </c>
      <c r="G26" s="4">
        <v>0.65849999999999997</v>
      </c>
      <c r="H26" s="4">
        <v>1.2873000000000001</v>
      </c>
      <c r="I26" s="4">
        <v>0.18817689716323488</v>
      </c>
      <c r="J26">
        <v>0.33256414532661438</v>
      </c>
      <c r="K26" s="3">
        <v>0.77627843618392944</v>
      </c>
      <c r="L26">
        <v>0.18811593949794769</v>
      </c>
      <c r="M26">
        <v>0.41199028491973877</v>
      </c>
      <c r="N26" s="3">
        <v>0.43826043605804443</v>
      </c>
    </row>
    <row r="27" spans="1:14" x14ac:dyDescent="0.25">
      <c r="A27">
        <f t="shared" si="1"/>
        <v>1955.5</v>
      </c>
      <c r="B27">
        <v>4.5584E-2</v>
      </c>
      <c r="C27">
        <v>5.0848999999999998E-2</v>
      </c>
      <c r="D27">
        <f t="shared" si="0"/>
        <v>0.23794847999999999</v>
      </c>
      <c r="E27">
        <f t="shared" si="0"/>
        <v>0.26543178000000001</v>
      </c>
      <c r="F27" s="4">
        <v>1955.5</v>
      </c>
      <c r="G27" s="4">
        <v>0.2379</v>
      </c>
      <c r="H27" s="4">
        <v>1.2391000000000001</v>
      </c>
      <c r="I27" s="4">
        <v>0.21126785385681549</v>
      </c>
      <c r="J27">
        <v>0.47157576680183411</v>
      </c>
      <c r="K27" s="3">
        <v>0.94147878885269165</v>
      </c>
      <c r="L27">
        <v>0.2112462967634201</v>
      </c>
      <c r="M27">
        <v>0.583873450756073</v>
      </c>
      <c r="N27" s="3">
        <v>0.50724160671234131</v>
      </c>
    </row>
    <row r="28" spans="1:14" x14ac:dyDescent="0.25">
      <c r="A28">
        <f t="shared" si="1"/>
        <v>1955.75</v>
      </c>
      <c r="B28">
        <v>2.504E-2</v>
      </c>
      <c r="C28">
        <v>4.1327999999999997E-2</v>
      </c>
      <c r="D28">
        <f t="shared" si="0"/>
        <v>0.13070879999999999</v>
      </c>
      <c r="E28">
        <f t="shared" si="0"/>
        <v>0.21573215999999998</v>
      </c>
      <c r="F28" s="4">
        <v>1955.75</v>
      </c>
      <c r="G28" s="4">
        <v>0.13070000000000001</v>
      </c>
      <c r="H28" s="4">
        <v>0.93789999999999996</v>
      </c>
      <c r="I28" s="4">
        <v>0.3980252632797624</v>
      </c>
      <c r="J28">
        <v>0.65368175506591797</v>
      </c>
      <c r="K28" s="3">
        <v>1.1294233798980713</v>
      </c>
      <c r="L28">
        <v>0.39805617928504944</v>
      </c>
      <c r="M28">
        <v>0.76129657030105591</v>
      </c>
      <c r="N28" s="3">
        <v>0.63793206214904785</v>
      </c>
    </row>
    <row r="29" spans="1:14" x14ac:dyDescent="0.25">
      <c r="A29">
        <f t="shared" si="1"/>
        <v>1956</v>
      </c>
      <c r="B29">
        <v>3.6353999999999997E-2</v>
      </c>
      <c r="C29">
        <v>4.6313E-2</v>
      </c>
      <c r="D29">
        <f t="shared" si="0"/>
        <v>0.18976787999999997</v>
      </c>
      <c r="E29">
        <f t="shared" si="0"/>
        <v>0.24175385999999999</v>
      </c>
      <c r="F29" s="4">
        <v>1956</v>
      </c>
      <c r="G29" s="4">
        <v>0.1898</v>
      </c>
      <c r="H29" s="4">
        <v>0.76370000000000005</v>
      </c>
      <c r="I29" s="4">
        <v>0.52719812628696328</v>
      </c>
      <c r="J29">
        <v>0.81827807426452637</v>
      </c>
      <c r="K29" s="3">
        <v>1.2865407466888428</v>
      </c>
      <c r="L29">
        <v>0.52718615531921387</v>
      </c>
      <c r="M29">
        <v>0.93781191110610962</v>
      </c>
      <c r="N29" s="3">
        <v>0.79731667041778564</v>
      </c>
    </row>
    <row r="30" spans="1:14" x14ac:dyDescent="0.25">
      <c r="A30">
        <f t="shared" si="1"/>
        <v>1956.25</v>
      </c>
      <c r="B30">
        <v>4.3077999999999998E-2</v>
      </c>
      <c r="C30">
        <v>4.9745999999999999E-2</v>
      </c>
      <c r="D30">
        <f t="shared" si="0"/>
        <v>0.22486715999999998</v>
      </c>
      <c r="E30">
        <f t="shared" si="0"/>
        <v>0.25967411999999995</v>
      </c>
      <c r="F30" s="4">
        <v>1956.25</v>
      </c>
      <c r="G30" s="4">
        <v>0.22489999999999999</v>
      </c>
      <c r="H30" s="4">
        <v>0.61680000000000001</v>
      </c>
      <c r="I30" s="4">
        <v>0.63404278297520422</v>
      </c>
      <c r="J30">
        <v>1.0038541555404663</v>
      </c>
      <c r="K30" s="3">
        <v>1.4619981050491333</v>
      </c>
      <c r="L30">
        <v>0.63400310277938843</v>
      </c>
      <c r="M30">
        <v>1.021327018737793</v>
      </c>
      <c r="N30" s="3">
        <v>0.89222782850265503</v>
      </c>
    </row>
    <row r="31" spans="1:14" x14ac:dyDescent="0.25">
      <c r="A31">
        <f t="shared" si="1"/>
        <v>1956.5</v>
      </c>
      <c r="B31">
        <v>9.7731999999999999E-2</v>
      </c>
      <c r="C31">
        <v>7.9464000000000007E-2</v>
      </c>
      <c r="D31">
        <f t="shared" si="0"/>
        <v>0.51016103999999995</v>
      </c>
      <c r="E31">
        <f t="shared" si="0"/>
        <v>0.41480208000000002</v>
      </c>
      <c r="F31" s="4">
        <v>1956.5</v>
      </c>
      <c r="G31" s="4">
        <v>0.51019999999999999</v>
      </c>
      <c r="H31" s="4">
        <v>0.39269999999999999</v>
      </c>
      <c r="I31" s="4">
        <v>0.77239774128318395</v>
      </c>
      <c r="J31">
        <v>1.1151235103607178</v>
      </c>
      <c r="K31" s="3">
        <v>1.561133861541748</v>
      </c>
      <c r="L31">
        <v>0.77238917350769043</v>
      </c>
      <c r="M31">
        <v>1.026971697807312</v>
      </c>
      <c r="N31" s="3">
        <v>0.92873591184616089</v>
      </c>
    </row>
    <row r="32" spans="1:14" x14ac:dyDescent="0.25">
      <c r="A32">
        <f t="shared" si="1"/>
        <v>1956.75</v>
      </c>
      <c r="B32">
        <v>0.13574</v>
      </c>
      <c r="C32">
        <v>0.10415000000000001</v>
      </c>
      <c r="D32">
        <f t="shared" si="0"/>
        <v>0.70856279999999994</v>
      </c>
      <c r="E32">
        <f t="shared" si="0"/>
        <v>0.54366300000000001</v>
      </c>
      <c r="F32" s="4">
        <v>1956.75</v>
      </c>
      <c r="G32" s="4">
        <v>0.70860000000000001</v>
      </c>
      <c r="H32" s="4">
        <v>0.45019999999999999</v>
      </c>
      <c r="I32" s="4">
        <v>0.74065966606971212</v>
      </c>
      <c r="J32">
        <v>1.1408799886703491</v>
      </c>
      <c r="K32" s="3">
        <v>1.5557849407196045</v>
      </c>
      <c r="L32">
        <v>0.74069362878799438</v>
      </c>
      <c r="M32">
        <v>1.136716365814209</v>
      </c>
      <c r="N32" s="3">
        <v>1.0166566371917725</v>
      </c>
    </row>
    <row r="33" spans="1:14" x14ac:dyDescent="0.25">
      <c r="A33">
        <f t="shared" si="1"/>
        <v>1957</v>
      </c>
      <c r="B33">
        <v>0.17079</v>
      </c>
      <c r="C33">
        <v>0.12690000000000001</v>
      </c>
      <c r="D33">
        <f t="shared" si="0"/>
        <v>0.89152379999999998</v>
      </c>
      <c r="E33">
        <f t="shared" si="0"/>
        <v>0.66241800000000006</v>
      </c>
      <c r="F33" s="4">
        <v>1957</v>
      </c>
      <c r="G33" s="4">
        <v>0.89149999999999996</v>
      </c>
      <c r="H33" s="4">
        <v>0.3644</v>
      </c>
      <c r="I33" s="4">
        <v>0.78697718742865241</v>
      </c>
      <c r="J33">
        <v>1.2778486013412476</v>
      </c>
      <c r="K33" s="3">
        <v>1.6842889785766602</v>
      </c>
      <c r="L33">
        <v>0.78703594207763672</v>
      </c>
      <c r="M33">
        <v>1.1993937492370605</v>
      </c>
      <c r="N33" s="3">
        <v>1.0257813930511475</v>
      </c>
    </row>
    <row r="34" spans="1:14" x14ac:dyDescent="0.25">
      <c r="A34">
        <f t="shared" si="1"/>
        <v>1957.25</v>
      </c>
      <c r="B34">
        <v>0.22228000000000001</v>
      </c>
      <c r="C34">
        <v>0.16420999999999999</v>
      </c>
      <c r="D34">
        <f t="shared" si="0"/>
        <v>1.1603015999999999</v>
      </c>
      <c r="E34">
        <f t="shared" si="0"/>
        <v>0.85717619999999994</v>
      </c>
      <c r="F34" s="4">
        <v>1957.25</v>
      </c>
      <c r="G34" s="4">
        <v>1.1603000000000001</v>
      </c>
      <c r="H34" s="4">
        <v>-0.1396</v>
      </c>
      <c r="I34" s="4">
        <v>0.94368332624381324</v>
      </c>
      <c r="J34">
        <v>1.3134341239929199</v>
      </c>
      <c r="K34" s="3">
        <v>1.6865793466567993</v>
      </c>
      <c r="L34">
        <v>0.94367855787277222</v>
      </c>
      <c r="M34">
        <v>1.0980359315872192</v>
      </c>
      <c r="N34" s="3">
        <v>0.80427533388137817</v>
      </c>
    </row>
    <row r="35" spans="1:14" x14ac:dyDescent="0.25">
      <c r="A35">
        <f t="shared" si="1"/>
        <v>1957.5</v>
      </c>
      <c r="B35">
        <v>0.20946999999999999</v>
      </c>
      <c r="C35">
        <v>0.15436</v>
      </c>
      <c r="D35">
        <f t="shared" si="0"/>
        <v>1.0934333999999999</v>
      </c>
      <c r="E35">
        <f t="shared" si="0"/>
        <v>0.8057591999999999</v>
      </c>
      <c r="F35" s="4">
        <v>1957.5</v>
      </c>
      <c r="G35" s="4">
        <v>1.0933999999999999</v>
      </c>
      <c r="H35" s="4">
        <v>-3.4200000000000001E-2</v>
      </c>
      <c r="I35" s="4">
        <v>0.92432388875944993</v>
      </c>
      <c r="J35">
        <v>1.1652469635009766</v>
      </c>
      <c r="K35" s="3">
        <v>1.4782783985137939</v>
      </c>
      <c r="L35">
        <v>0.92431163787841797</v>
      </c>
      <c r="M35">
        <v>0.96141946315765381</v>
      </c>
      <c r="N35" s="3">
        <v>0.62733244895935059</v>
      </c>
    </row>
    <row r="36" spans="1:14" x14ac:dyDescent="0.25">
      <c r="A36">
        <f t="shared" si="1"/>
        <v>1957.75</v>
      </c>
      <c r="B36">
        <v>0.22836999999999999</v>
      </c>
      <c r="C36">
        <v>0.16914000000000001</v>
      </c>
      <c r="D36">
        <f t="shared" si="0"/>
        <v>1.1920913999999998</v>
      </c>
      <c r="E36">
        <f t="shared" si="0"/>
        <v>0.8829108</v>
      </c>
      <c r="F36" s="4">
        <v>1957.75</v>
      </c>
      <c r="G36" s="4">
        <v>1.1920999999999999</v>
      </c>
      <c r="H36" s="4">
        <v>6.5100000000000005E-2</v>
      </c>
      <c r="I36" s="4">
        <v>0.90067077917290683</v>
      </c>
      <c r="J36">
        <v>0.99029409885406494</v>
      </c>
      <c r="K36" s="3">
        <v>1.2536884546279907</v>
      </c>
      <c r="L36">
        <v>0.90065932273864746</v>
      </c>
      <c r="M36">
        <v>0.71202176809310913</v>
      </c>
      <c r="N36" s="3">
        <v>0.38274738192558289</v>
      </c>
    </row>
    <row r="37" spans="1:14" x14ac:dyDescent="0.25">
      <c r="A37">
        <f t="shared" si="1"/>
        <v>1958</v>
      </c>
      <c r="B37">
        <v>0.31505</v>
      </c>
      <c r="C37">
        <v>0.23505000000000001</v>
      </c>
      <c r="D37">
        <f t="shared" si="0"/>
        <v>1.6445609999999999</v>
      </c>
      <c r="E37">
        <f t="shared" si="0"/>
        <v>1.226961</v>
      </c>
      <c r="F37" s="4">
        <v>1958</v>
      </c>
      <c r="G37" s="4">
        <v>1.6446000000000001</v>
      </c>
      <c r="H37" s="4">
        <v>0.30690000000000001</v>
      </c>
      <c r="I37" s="4">
        <v>0.81446682656016045</v>
      </c>
      <c r="J37">
        <v>0.7521100640296936</v>
      </c>
      <c r="K37" s="3">
        <v>0.97315764427185059</v>
      </c>
      <c r="L37">
        <v>0.81448572874069214</v>
      </c>
      <c r="M37">
        <v>0.46750634908676147</v>
      </c>
      <c r="N37" s="3">
        <v>0.23438042402267456</v>
      </c>
    </row>
    <row r="38" spans="1:14" x14ac:dyDescent="0.25">
      <c r="A38">
        <f t="shared" si="1"/>
        <v>1958.25</v>
      </c>
      <c r="B38">
        <v>0.30087000000000003</v>
      </c>
      <c r="C38">
        <v>0.22450999999999999</v>
      </c>
      <c r="D38">
        <f t="shared" si="0"/>
        <v>1.5705414</v>
      </c>
      <c r="E38">
        <f t="shared" si="0"/>
        <v>1.1719421999999999</v>
      </c>
      <c r="F38" s="4">
        <v>1958.25</v>
      </c>
      <c r="G38" s="4">
        <v>1.5705</v>
      </c>
      <c r="H38" s="4">
        <v>0.62739999999999996</v>
      </c>
      <c r="I38" s="4">
        <v>0.62663318900041132</v>
      </c>
      <c r="J38">
        <v>0.52260428667068481</v>
      </c>
      <c r="K38" s="3">
        <v>0.69984221458435059</v>
      </c>
      <c r="L38">
        <v>0.62661272287368774</v>
      </c>
      <c r="M38">
        <v>0.33161807060241699</v>
      </c>
      <c r="N38" s="3">
        <v>0.17778757214546204</v>
      </c>
    </row>
    <row r="39" spans="1:14" x14ac:dyDescent="0.25">
      <c r="A39">
        <f t="shared" si="1"/>
        <v>1958.5</v>
      </c>
      <c r="B39">
        <v>0.28547</v>
      </c>
      <c r="C39">
        <v>0.21346999999999999</v>
      </c>
      <c r="D39">
        <f t="shared" si="0"/>
        <v>1.4901533999999999</v>
      </c>
      <c r="E39">
        <f t="shared" si="0"/>
        <v>1.1143133999999999</v>
      </c>
      <c r="F39" s="4">
        <v>1958.5</v>
      </c>
      <c r="G39" s="4">
        <v>1.4902</v>
      </c>
      <c r="H39" s="4">
        <v>0.8468</v>
      </c>
      <c r="I39" s="4">
        <v>0.46495754463775074</v>
      </c>
      <c r="J39">
        <v>0.39839637279510498</v>
      </c>
      <c r="K39" s="3">
        <v>0.55964601039886475</v>
      </c>
      <c r="L39">
        <v>0.4650225043296814</v>
      </c>
      <c r="M39">
        <v>0.22390292584896088</v>
      </c>
      <c r="N39" s="3">
        <v>0.14187377691268921</v>
      </c>
    </row>
    <row r="40" spans="1:14" x14ac:dyDescent="0.25">
      <c r="A40">
        <f t="shared" si="1"/>
        <v>1958.75</v>
      </c>
      <c r="B40">
        <v>0.24054</v>
      </c>
      <c r="C40">
        <v>0.17807999999999999</v>
      </c>
      <c r="D40">
        <f t="shared" si="0"/>
        <v>1.2556187999999999</v>
      </c>
      <c r="E40">
        <f t="shared" si="0"/>
        <v>0.92957759999999989</v>
      </c>
      <c r="F40" s="4">
        <v>1958.75</v>
      </c>
      <c r="G40" s="4">
        <v>1.2556</v>
      </c>
      <c r="H40" s="4">
        <v>0.98080000000000001</v>
      </c>
      <c r="I40" s="4">
        <v>0.36762945792664858</v>
      </c>
      <c r="J40">
        <v>0.29582172632217407</v>
      </c>
      <c r="K40" s="3">
        <v>0.45143550634384155</v>
      </c>
      <c r="L40">
        <v>0.36759176850318909</v>
      </c>
      <c r="M40">
        <v>0.1946517676115036</v>
      </c>
      <c r="N40" s="3">
        <v>0.14474861323833466</v>
      </c>
    </row>
    <row r="41" spans="1:14" x14ac:dyDescent="0.25">
      <c r="A41">
        <f t="shared" si="1"/>
        <v>1959</v>
      </c>
      <c r="B41">
        <v>0.16850000000000001</v>
      </c>
      <c r="C41">
        <v>0.12508</v>
      </c>
      <c r="D41">
        <f t="shared" si="0"/>
        <v>0.87956999999999996</v>
      </c>
      <c r="E41">
        <f t="shared" si="0"/>
        <v>0.65291759999999999</v>
      </c>
      <c r="F41" s="4">
        <v>1959</v>
      </c>
      <c r="G41" s="4">
        <v>0.87960000000000005</v>
      </c>
      <c r="H41" s="4">
        <v>1.4228000000000001</v>
      </c>
      <c r="I41" s="4">
        <v>0.13372696443658202</v>
      </c>
      <c r="J41">
        <v>0.24139079451560974</v>
      </c>
      <c r="K41" s="3">
        <v>0.36057949066162109</v>
      </c>
      <c r="L41">
        <v>0.1337079256772995</v>
      </c>
      <c r="M41">
        <v>0.26821446418762207</v>
      </c>
      <c r="N41" s="3">
        <v>0.18184287846088409</v>
      </c>
    </row>
    <row r="42" spans="1:14" x14ac:dyDescent="0.25">
      <c r="A42">
        <f t="shared" si="1"/>
        <v>1959.25</v>
      </c>
      <c r="B42">
        <v>0.11693000000000001</v>
      </c>
      <c r="C42">
        <v>9.1697000000000001E-2</v>
      </c>
      <c r="D42">
        <f t="shared" si="0"/>
        <v>0.61037459999999999</v>
      </c>
      <c r="E42">
        <f t="shared" si="0"/>
        <v>0.47865833999999996</v>
      </c>
      <c r="F42" s="4">
        <v>1959.25</v>
      </c>
      <c r="G42" s="4">
        <v>0.61040000000000005</v>
      </c>
      <c r="H42" s="4">
        <v>1.6524000000000001</v>
      </c>
      <c r="I42" s="4">
        <v>7.1944269555205664E-2</v>
      </c>
      <c r="J42">
        <v>0.30455607175827026</v>
      </c>
      <c r="K42" s="3">
        <v>0.39401644468307495</v>
      </c>
      <c r="L42">
        <v>7.1939326822757721E-2</v>
      </c>
      <c r="M42">
        <v>0.41065841913223267</v>
      </c>
      <c r="N42" s="3">
        <v>0.28194665908813477</v>
      </c>
    </row>
    <row r="43" spans="1:14" x14ac:dyDescent="0.25">
      <c r="A43">
        <f t="shared" si="1"/>
        <v>1959.5</v>
      </c>
      <c r="B43">
        <v>8.8470999999999994E-2</v>
      </c>
      <c r="C43">
        <v>7.4353000000000002E-2</v>
      </c>
      <c r="D43">
        <f t="shared" si="0"/>
        <v>0.46181861999999996</v>
      </c>
      <c r="E43">
        <f t="shared" si="0"/>
        <v>0.38812266000000001</v>
      </c>
      <c r="F43" s="4">
        <v>1959.5</v>
      </c>
      <c r="G43" s="4">
        <v>0.46179999999999999</v>
      </c>
      <c r="H43" s="4">
        <v>1.2545999999999999</v>
      </c>
      <c r="I43" s="4">
        <v>0.20362339679381702</v>
      </c>
      <c r="J43">
        <v>0.48121973872184753</v>
      </c>
      <c r="K43" s="3">
        <v>0.59910953044891357</v>
      </c>
      <c r="L43">
        <v>0.20363694429397583</v>
      </c>
      <c r="M43">
        <v>0.66398900747299194</v>
      </c>
      <c r="N43" s="3">
        <v>0.5691874623298645</v>
      </c>
    </row>
    <row r="44" spans="1:14" x14ac:dyDescent="0.25">
      <c r="A44">
        <f t="shared" si="1"/>
        <v>1959.75</v>
      </c>
      <c r="B44">
        <v>1.8609000000000001E-2</v>
      </c>
      <c r="C44">
        <v>3.8357000000000002E-2</v>
      </c>
      <c r="D44">
        <f t="shared" si="0"/>
        <v>9.713898E-2</v>
      </c>
      <c r="E44">
        <f t="shared" si="0"/>
        <v>0.20022354000000001</v>
      </c>
      <c r="F44" s="4">
        <v>1959.75</v>
      </c>
      <c r="G44" s="4">
        <v>9.7100000000000006E-2</v>
      </c>
      <c r="H44" s="4">
        <v>0.94869999999999999</v>
      </c>
      <c r="I44" s="4">
        <v>0.39028842509702028</v>
      </c>
      <c r="J44">
        <v>0.75566911697387695</v>
      </c>
      <c r="K44" s="3">
        <v>0.95611774921417236</v>
      </c>
      <c r="L44">
        <v>0.39037969708442688</v>
      </c>
      <c r="M44">
        <v>0.86731493473052979</v>
      </c>
      <c r="N44" s="3">
        <v>0.85265469551086426</v>
      </c>
    </row>
    <row r="45" spans="1:14" x14ac:dyDescent="0.25">
      <c r="A45">
        <f t="shared" si="1"/>
        <v>1960</v>
      </c>
      <c r="B45">
        <v>-3.0566999999999999E-3</v>
      </c>
      <c r="C45">
        <v>2.9318E-2</v>
      </c>
      <c r="D45">
        <f t="shared" si="0"/>
        <v>-1.5955973999999998E-2</v>
      </c>
      <c r="E45">
        <f t="shared" si="0"/>
        <v>0.15303996</v>
      </c>
      <c r="F45" s="4">
        <v>1960</v>
      </c>
      <c r="G45" s="4">
        <v>-1.6E-2</v>
      </c>
      <c r="H45" s="4">
        <v>0.47820000000000001</v>
      </c>
      <c r="I45" s="4">
        <v>0.72420167137951352</v>
      </c>
      <c r="J45">
        <v>0.96911799907684326</v>
      </c>
      <c r="K45" s="3">
        <v>1.2114648818969727</v>
      </c>
      <c r="L45">
        <v>0.72414886951446533</v>
      </c>
      <c r="M45">
        <v>0.8477482795715332</v>
      </c>
      <c r="N45" s="3">
        <v>0.83405691385269165</v>
      </c>
    </row>
    <row r="46" spans="1:14" x14ac:dyDescent="0.25">
      <c r="A46">
        <f t="shared" si="1"/>
        <v>1960.25</v>
      </c>
      <c r="B46">
        <v>4.0999000000000001E-2</v>
      </c>
      <c r="C46">
        <v>4.8585999999999997E-2</v>
      </c>
      <c r="D46">
        <f t="shared" si="0"/>
        <v>0.21401477999999999</v>
      </c>
      <c r="E46">
        <f t="shared" si="0"/>
        <v>0.25361891999999997</v>
      </c>
      <c r="F46" s="4">
        <v>1960.25</v>
      </c>
      <c r="G46" s="4">
        <v>0.214</v>
      </c>
      <c r="H46" s="4">
        <v>0.20649999999999999</v>
      </c>
      <c r="I46" s="4">
        <v>0.85575859479959993</v>
      </c>
      <c r="J46">
        <v>0.92843860387802124</v>
      </c>
      <c r="K46" s="3">
        <v>1.1397914886474609</v>
      </c>
      <c r="L46">
        <v>0.85573166608810425</v>
      </c>
      <c r="M46">
        <v>0.65512663125991821</v>
      </c>
      <c r="N46" s="3">
        <v>0.53908681869506836</v>
      </c>
    </row>
    <row r="47" spans="1:14" x14ac:dyDescent="0.25">
      <c r="A47">
        <f t="shared" si="1"/>
        <v>1960.5</v>
      </c>
      <c r="B47">
        <v>9.5306000000000002E-2</v>
      </c>
      <c r="C47">
        <v>7.8146999999999994E-2</v>
      </c>
      <c r="D47">
        <f t="shared" si="0"/>
        <v>0.49749731999999997</v>
      </c>
      <c r="E47">
        <f t="shared" si="0"/>
        <v>0.40792733999999997</v>
      </c>
      <c r="F47" s="4">
        <v>1960.5</v>
      </c>
      <c r="G47" s="4">
        <v>0.4975</v>
      </c>
      <c r="H47" s="4">
        <v>0.48830000000000001</v>
      </c>
      <c r="I47" s="4">
        <v>0.71810881847918728</v>
      </c>
      <c r="J47">
        <v>0.70414882898330688</v>
      </c>
      <c r="K47" s="3">
        <v>0.80598032474517822</v>
      </c>
      <c r="L47">
        <v>0.7180292010307312</v>
      </c>
      <c r="M47">
        <v>0.55983430147171021</v>
      </c>
      <c r="N47" s="3">
        <v>0.39064279198646545</v>
      </c>
    </row>
    <row r="48" spans="1:14" x14ac:dyDescent="0.25">
      <c r="A48">
        <f t="shared" si="1"/>
        <v>1960.75</v>
      </c>
      <c r="B48">
        <v>0.20275000000000001</v>
      </c>
      <c r="C48">
        <v>0.14999000000000001</v>
      </c>
      <c r="D48">
        <f t="shared" si="0"/>
        <v>1.0583549999999999</v>
      </c>
      <c r="E48">
        <f t="shared" si="0"/>
        <v>0.78294779999999997</v>
      </c>
      <c r="F48" s="4">
        <v>1960.75</v>
      </c>
      <c r="G48" s="4">
        <v>1.0583</v>
      </c>
      <c r="H48" s="4">
        <v>0.66739999999999999</v>
      </c>
      <c r="I48" s="4">
        <v>0.59815897190005252</v>
      </c>
      <c r="J48">
        <v>0.60143983364105225</v>
      </c>
      <c r="K48" s="3">
        <v>0.64428126811981201</v>
      </c>
      <c r="L48">
        <v>0.59813809394836426</v>
      </c>
      <c r="M48">
        <v>0.44006118178367615</v>
      </c>
      <c r="N48" s="3">
        <v>0.23203156888484955</v>
      </c>
    </row>
    <row r="49" spans="1:14" x14ac:dyDescent="0.25">
      <c r="A49">
        <f t="shared" si="1"/>
        <v>1961</v>
      </c>
      <c r="B49">
        <v>0.26089000000000001</v>
      </c>
      <c r="C49">
        <v>0.19364999999999999</v>
      </c>
      <c r="D49">
        <f t="shared" si="0"/>
        <v>1.3618458</v>
      </c>
      <c r="E49">
        <f t="shared" si="0"/>
        <v>1.010853</v>
      </c>
      <c r="F49" s="4">
        <v>1961</v>
      </c>
      <c r="G49" s="4">
        <v>1.3617999999999999</v>
      </c>
      <c r="H49" s="4">
        <v>0.63829999999999998</v>
      </c>
      <c r="I49" s="4">
        <v>0.61895144013621062</v>
      </c>
      <c r="J49">
        <v>0.48347592353820801</v>
      </c>
      <c r="K49" s="3">
        <v>0.45391547679901123</v>
      </c>
      <c r="L49">
        <v>0.61896032094955444</v>
      </c>
      <c r="M49">
        <v>0.27796280384063721</v>
      </c>
      <c r="N49" s="3">
        <v>3.9359461516141891E-2</v>
      </c>
    </row>
    <row r="50" spans="1:14" x14ac:dyDescent="0.25">
      <c r="A50">
        <f t="shared" si="1"/>
        <v>1961.25</v>
      </c>
      <c r="B50">
        <v>0.20049</v>
      </c>
      <c r="C50">
        <v>0.14843000000000001</v>
      </c>
      <c r="D50">
        <f t="shared" si="0"/>
        <v>1.0465578</v>
      </c>
      <c r="E50">
        <f t="shared" si="0"/>
        <v>0.77480459999999995</v>
      </c>
      <c r="F50" s="4">
        <v>1961.25</v>
      </c>
      <c r="G50" s="4">
        <v>1.0465</v>
      </c>
      <c r="H50" s="4">
        <v>0.95920000000000005</v>
      </c>
      <c r="I50" s="4">
        <v>0.38281901020861914</v>
      </c>
      <c r="J50">
        <v>0.32187041640281677</v>
      </c>
      <c r="K50" s="3">
        <v>0.18956942856311798</v>
      </c>
      <c r="L50">
        <v>0.38275709748268127</v>
      </c>
      <c r="M50">
        <v>0.19362592697143555</v>
      </c>
      <c r="N50" s="3">
        <v>-5.5364161729812622E-2</v>
      </c>
    </row>
    <row r="51" spans="1:14" x14ac:dyDescent="0.25">
      <c r="A51">
        <f t="shared" si="1"/>
        <v>1961.5</v>
      </c>
      <c r="B51">
        <v>0.1588</v>
      </c>
      <c r="C51">
        <v>0.11871</v>
      </c>
      <c r="D51">
        <f t="shared" si="0"/>
        <v>0.8289359999999999</v>
      </c>
      <c r="E51">
        <f t="shared" si="0"/>
        <v>0.61966619999999994</v>
      </c>
      <c r="F51" s="4">
        <v>1961.5</v>
      </c>
      <c r="G51" s="4">
        <v>0.82889999999999997</v>
      </c>
      <c r="H51" s="4">
        <v>1.0928</v>
      </c>
      <c r="I51" s="4">
        <v>0.29350944790028427</v>
      </c>
      <c r="J51">
        <v>0.23531273007392883</v>
      </c>
      <c r="K51" s="3">
        <v>3.5281028598546982E-2</v>
      </c>
      <c r="L51">
        <v>0.29347443580627441</v>
      </c>
      <c r="M51">
        <v>0.16327925026416779</v>
      </c>
      <c r="N51" s="3">
        <v>-9.3495376408100128E-2</v>
      </c>
    </row>
    <row r="52" spans="1:14" x14ac:dyDescent="0.25">
      <c r="A52">
        <f t="shared" si="1"/>
        <v>1961.75</v>
      </c>
      <c r="B52">
        <v>0.16575000000000001</v>
      </c>
      <c r="C52">
        <v>0.12336999999999999</v>
      </c>
      <c r="D52">
        <f t="shared" si="0"/>
        <v>0.86521499999999996</v>
      </c>
      <c r="E52">
        <f t="shared" si="0"/>
        <v>0.64399139999999988</v>
      </c>
      <c r="F52" s="4">
        <v>1961.75</v>
      </c>
      <c r="G52" s="4">
        <v>0.86519999999999997</v>
      </c>
      <c r="H52" s="4">
        <v>1.4086000000000001</v>
      </c>
      <c r="I52" s="4">
        <v>0.13873937330966266</v>
      </c>
      <c r="J52">
        <v>0.20304259657859802</v>
      </c>
      <c r="K52" s="3">
        <v>-2.043529599905014E-2</v>
      </c>
      <c r="L52">
        <v>0.13875007629394531</v>
      </c>
      <c r="M52">
        <v>0.18294568359851837</v>
      </c>
      <c r="N52" s="3">
        <v>-8.2410663366317749E-2</v>
      </c>
    </row>
    <row r="53" spans="1:14" x14ac:dyDescent="0.25">
      <c r="A53">
        <f t="shared" si="1"/>
        <v>1962</v>
      </c>
      <c r="B53">
        <v>9.3156000000000003E-2</v>
      </c>
      <c r="C53">
        <v>7.7008999999999994E-2</v>
      </c>
      <c r="D53">
        <f t="shared" si="0"/>
        <v>0.48627431999999998</v>
      </c>
      <c r="E53">
        <f t="shared" si="0"/>
        <v>0.40198697999999994</v>
      </c>
      <c r="F53" s="4">
        <v>1962</v>
      </c>
      <c r="G53" s="4">
        <v>0.48630000000000001</v>
      </c>
      <c r="H53" s="4">
        <v>1.3587</v>
      </c>
      <c r="I53" s="4">
        <v>0.15761258406435777</v>
      </c>
      <c r="J53">
        <v>0.22521302103996277</v>
      </c>
      <c r="K53" s="3">
        <v>9.7893299534916878E-3</v>
      </c>
      <c r="L53">
        <v>0.15760725736618042</v>
      </c>
      <c r="M53">
        <v>0.19993111491203308</v>
      </c>
      <c r="N53" s="3">
        <v>-6.8086840212345123E-2</v>
      </c>
    </row>
    <row r="54" spans="1:14" x14ac:dyDescent="0.25">
      <c r="A54">
        <f t="shared" si="1"/>
        <v>1962.25</v>
      </c>
      <c r="B54">
        <v>6.7238999999999993E-2</v>
      </c>
      <c r="C54">
        <v>6.2149999999999997E-2</v>
      </c>
      <c r="D54">
        <f t="shared" si="0"/>
        <v>0.35098757999999997</v>
      </c>
      <c r="E54">
        <f t="shared" si="0"/>
        <v>0.32442299999999996</v>
      </c>
      <c r="F54" s="4">
        <v>1962.25</v>
      </c>
      <c r="G54" s="4">
        <v>0.35099999999999998</v>
      </c>
      <c r="H54" s="4">
        <v>1.2794000000000001</v>
      </c>
      <c r="I54" s="4">
        <v>0.19182424364425044</v>
      </c>
      <c r="J54">
        <v>0.23510295152664185</v>
      </c>
      <c r="K54" s="3">
        <v>1.8967928364872932E-2</v>
      </c>
      <c r="L54">
        <v>0.1918804794549942</v>
      </c>
      <c r="M54">
        <v>0.22417351603507996</v>
      </c>
      <c r="N54" s="3">
        <v>-3.8925539702177048E-2</v>
      </c>
    </row>
    <row r="55" spans="1:14" x14ac:dyDescent="0.25">
      <c r="A55">
        <f t="shared" si="1"/>
        <v>1962.5</v>
      </c>
      <c r="B55">
        <v>2.0386999999999999E-2</v>
      </c>
      <c r="C55">
        <v>3.9149999999999997E-2</v>
      </c>
      <c r="D55">
        <f t="shared" si="0"/>
        <v>0.10642013999999998</v>
      </c>
      <c r="E55">
        <f t="shared" si="0"/>
        <v>0.20436299999999999</v>
      </c>
      <c r="F55" s="4">
        <v>1962.5</v>
      </c>
      <c r="G55" s="4">
        <v>0.10639999999999999</v>
      </c>
      <c r="H55" s="4">
        <v>1.2282999999999999</v>
      </c>
      <c r="I55" s="4">
        <v>0.21671728962068365</v>
      </c>
      <c r="J55">
        <v>0.25680458545684814</v>
      </c>
      <c r="K55" s="3">
        <v>6.1182096600532532E-2</v>
      </c>
      <c r="L55">
        <v>0.21672156453132629</v>
      </c>
      <c r="M55">
        <v>0.24454346299171448</v>
      </c>
      <c r="N55" s="3">
        <v>-9.0382816269993782E-3</v>
      </c>
    </row>
    <row r="56" spans="1:14" x14ac:dyDescent="0.25">
      <c r="A56">
        <f t="shared" si="1"/>
        <v>1962.75</v>
      </c>
      <c r="B56">
        <v>2.6766000000000002E-2</v>
      </c>
      <c r="C56">
        <v>4.1966000000000003E-2</v>
      </c>
      <c r="D56">
        <f t="shared" si="0"/>
        <v>0.13971852000000001</v>
      </c>
      <c r="E56">
        <f t="shared" si="0"/>
        <v>0.21906252000000001</v>
      </c>
      <c r="F56" s="4">
        <v>1962.75</v>
      </c>
      <c r="G56" s="4">
        <v>0.13969999999999999</v>
      </c>
      <c r="H56" s="4">
        <v>1.2069000000000001</v>
      </c>
      <c r="I56" s="4">
        <v>0.22781328703651038</v>
      </c>
      <c r="J56">
        <v>0.28479808568954468</v>
      </c>
      <c r="K56" s="3">
        <v>0.11166355758905411</v>
      </c>
      <c r="L56">
        <v>0.22783373296260834</v>
      </c>
      <c r="M56">
        <v>0.23352961242198944</v>
      </c>
      <c r="N56" s="3">
        <v>-1.0036582127213478E-2</v>
      </c>
    </row>
    <row r="57" spans="1:14" x14ac:dyDescent="0.25">
      <c r="A57">
        <f t="shared" si="1"/>
        <v>1963</v>
      </c>
      <c r="B57">
        <v>3.7520999999999999E-2</v>
      </c>
      <c r="C57">
        <v>4.6864999999999997E-2</v>
      </c>
      <c r="D57">
        <f t="shared" si="0"/>
        <v>0.19585961999999998</v>
      </c>
      <c r="E57">
        <f t="shared" si="0"/>
        <v>0.24463529999999997</v>
      </c>
      <c r="F57" s="4">
        <v>1963</v>
      </c>
      <c r="G57" s="4">
        <v>0.19589999999999999</v>
      </c>
      <c r="H57" s="4">
        <v>1.0610999999999999</v>
      </c>
      <c r="I57" s="4">
        <v>0.31360909668453085</v>
      </c>
      <c r="J57">
        <v>0.27822855114936829</v>
      </c>
      <c r="K57" s="3">
        <v>9.9595338106155396E-2</v>
      </c>
      <c r="L57">
        <v>0.31368017196655273</v>
      </c>
      <c r="M57">
        <v>0.18208909034729004</v>
      </c>
      <c r="N57" s="3">
        <v>-6.190110370516777E-2</v>
      </c>
    </row>
    <row r="58" spans="1:14" x14ac:dyDescent="0.25">
      <c r="A58">
        <f t="shared" si="1"/>
        <v>1963.25</v>
      </c>
      <c r="B58">
        <v>4.4754000000000002E-2</v>
      </c>
      <c r="C58">
        <v>5.0507999999999997E-2</v>
      </c>
      <c r="D58">
        <f t="shared" si="0"/>
        <v>0.23361588</v>
      </c>
      <c r="E58">
        <f t="shared" si="0"/>
        <v>0.26365175999999996</v>
      </c>
      <c r="F58" s="4">
        <v>1963.25</v>
      </c>
      <c r="G58" s="4">
        <v>0.2336</v>
      </c>
      <c r="H58" s="4">
        <v>1.2213000000000001</v>
      </c>
      <c r="I58" s="4">
        <v>0.22030325957229141</v>
      </c>
      <c r="J58">
        <v>0.22569285333156586</v>
      </c>
      <c r="K58" s="3">
        <v>1.2472892180085182E-2</v>
      </c>
      <c r="L58">
        <v>0.22030897438526154</v>
      </c>
      <c r="M58">
        <v>0.16266036033630371</v>
      </c>
      <c r="N58" s="3">
        <v>-7.1712814271450043E-2</v>
      </c>
    </row>
    <row r="59" spans="1:14" x14ac:dyDescent="0.25">
      <c r="A59">
        <f t="shared" si="1"/>
        <v>1963.5</v>
      </c>
      <c r="B59">
        <v>4.7794000000000003E-2</v>
      </c>
      <c r="C59">
        <v>5.1950000000000003E-2</v>
      </c>
      <c r="D59">
        <f t="shared" si="0"/>
        <v>0.24948468000000001</v>
      </c>
      <c r="E59">
        <f t="shared" si="0"/>
        <v>0.271179</v>
      </c>
      <c r="F59" s="4">
        <v>1963.5</v>
      </c>
      <c r="G59" s="4">
        <v>0.2495</v>
      </c>
      <c r="H59" s="4">
        <v>1.2529999999999999</v>
      </c>
      <c r="I59" s="4">
        <v>0.20440287655466813</v>
      </c>
      <c r="J59">
        <v>0.20562450587749481</v>
      </c>
      <c r="K59" s="3">
        <v>-9.9883191287517548E-3</v>
      </c>
      <c r="L59">
        <v>0.20440025627613068</v>
      </c>
      <c r="M59">
        <v>0.16003711521625519</v>
      </c>
      <c r="N59" s="3">
        <v>-6.0366746038198471E-2</v>
      </c>
    </row>
    <row r="60" spans="1:14" x14ac:dyDescent="0.25">
      <c r="A60">
        <f t="shared" si="1"/>
        <v>1963.75</v>
      </c>
      <c r="B60">
        <v>7.2775999999999993E-2</v>
      </c>
      <c r="C60">
        <v>6.5409999999999996E-2</v>
      </c>
      <c r="D60">
        <f t="shared" si="0"/>
        <v>0.37989071999999996</v>
      </c>
      <c r="E60">
        <f t="shared" si="0"/>
        <v>0.34144019999999997</v>
      </c>
      <c r="F60" s="4">
        <v>1963.75</v>
      </c>
      <c r="G60" s="4">
        <v>0.37990000000000002</v>
      </c>
      <c r="H60" s="4">
        <v>1.4111</v>
      </c>
      <c r="I60" s="4">
        <v>0.13784561839057649</v>
      </c>
      <c r="J60">
        <v>0.1968681812286377</v>
      </c>
      <c r="K60" s="3">
        <v>-9.7854491323232651E-3</v>
      </c>
      <c r="L60">
        <v>0.13783197104930878</v>
      </c>
      <c r="M60">
        <v>0.15952527523040771</v>
      </c>
      <c r="N60" s="3">
        <v>-4.7190308570861816E-2</v>
      </c>
    </row>
    <row r="61" spans="1:14" x14ac:dyDescent="0.25">
      <c r="A61">
        <f t="shared" si="1"/>
        <v>1964</v>
      </c>
      <c r="B61">
        <v>4.5762999999999998E-2</v>
      </c>
      <c r="C61">
        <v>5.0935000000000001E-2</v>
      </c>
      <c r="D61">
        <f t="shared" si="0"/>
        <v>0.23888285999999997</v>
      </c>
      <c r="E61">
        <f t="shared" si="0"/>
        <v>0.26588069999999997</v>
      </c>
      <c r="F61" s="4">
        <v>1964</v>
      </c>
      <c r="G61" s="4">
        <v>0.2389</v>
      </c>
      <c r="H61" s="4">
        <v>1.2652000000000001</v>
      </c>
      <c r="I61" s="4">
        <v>0.19851525344803114</v>
      </c>
      <c r="J61">
        <v>0.19606946408748627</v>
      </c>
      <c r="K61" s="3">
        <v>5.1442710682749748E-3</v>
      </c>
      <c r="L61">
        <v>0.19847030937671661</v>
      </c>
      <c r="M61">
        <v>0.1463932991027832</v>
      </c>
      <c r="N61" s="3">
        <v>-3.6303956061601639E-2</v>
      </c>
    </row>
    <row r="62" spans="1:14" x14ac:dyDescent="0.25">
      <c r="A62">
        <f t="shared" si="1"/>
        <v>1964.25</v>
      </c>
      <c r="B62">
        <v>4.1218999999999999E-2</v>
      </c>
      <c r="C62">
        <v>4.8724999999999997E-2</v>
      </c>
      <c r="D62">
        <f t="shared" si="0"/>
        <v>0.21516317999999998</v>
      </c>
      <c r="E62">
        <f t="shared" si="0"/>
        <v>0.25434449999999997</v>
      </c>
      <c r="F62" s="4">
        <v>1964.25</v>
      </c>
      <c r="G62" s="4">
        <v>0.2152</v>
      </c>
      <c r="H62" s="4">
        <v>1.4339</v>
      </c>
      <c r="I62" s="4">
        <v>0.12991618888067105</v>
      </c>
      <c r="J62">
        <v>0.17887228727340698</v>
      </c>
      <c r="K62" s="3">
        <v>2.8802263550460339E-3</v>
      </c>
      <c r="L62">
        <v>0.12993337213993073</v>
      </c>
      <c r="M62">
        <v>0.13857713341712952</v>
      </c>
      <c r="N62" s="3">
        <v>-3.0471205711364746E-2</v>
      </c>
    </row>
    <row r="63" spans="1:14" x14ac:dyDescent="0.25">
      <c r="A63">
        <f t="shared" si="1"/>
        <v>1964.5</v>
      </c>
      <c r="B63">
        <v>2.0048E-2</v>
      </c>
      <c r="C63">
        <v>3.9E-2</v>
      </c>
      <c r="D63">
        <f t="shared" si="0"/>
        <v>0.10465055999999999</v>
      </c>
      <c r="E63">
        <f t="shared" si="0"/>
        <v>0.20357999999999998</v>
      </c>
      <c r="F63" s="4">
        <v>1964.5</v>
      </c>
      <c r="G63" s="4">
        <v>0.1047</v>
      </c>
      <c r="H63" s="4">
        <v>1.3599000000000001</v>
      </c>
      <c r="I63" s="4">
        <v>0.15713519791689654</v>
      </c>
      <c r="J63">
        <v>0.17136292159557343</v>
      </c>
      <c r="K63" s="3">
        <v>1.9415566697716713E-2</v>
      </c>
      <c r="L63">
        <v>0.15709783136844635</v>
      </c>
      <c r="M63">
        <v>0.11798124760389328</v>
      </c>
      <c r="N63" s="3">
        <v>-4.2373526841402054E-2</v>
      </c>
    </row>
    <row r="64" spans="1:14" x14ac:dyDescent="0.25">
      <c r="A64">
        <f t="shared" si="1"/>
        <v>1964.75</v>
      </c>
      <c r="B64">
        <v>3.9555E-2</v>
      </c>
      <c r="C64">
        <v>4.7800000000000002E-2</v>
      </c>
      <c r="D64">
        <f t="shared" si="0"/>
        <v>0.2064771</v>
      </c>
      <c r="E64">
        <f t="shared" si="0"/>
        <v>0.24951599999999999</v>
      </c>
      <c r="F64" s="4">
        <v>1964.75</v>
      </c>
      <c r="G64" s="4">
        <v>0.20649999999999999</v>
      </c>
      <c r="H64" s="4">
        <v>1.5387999999999999</v>
      </c>
      <c r="I64" s="4">
        <v>9.8287400365134475E-2</v>
      </c>
      <c r="J64">
        <v>0.14966905117034912</v>
      </c>
      <c r="K64" s="3">
        <v>1.3038598001003265E-2</v>
      </c>
      <c r="L64">
        <v>9.8270796239376068E-2</v>
      </c>
      <c r="M64">
        <v>0.12247529625892639</v>
      </c>
      <c r="N64" s="3">
        <v>-2.4027766659855843E-2</v>
      </c>
    </row>
    <row r="65" spans="1:14" x14ac:dyDescent="0.25">
      <c r="A65">
        <f t="shared" si="1"/>
        <v>1965</v>
      </c>
      <c r="B65">
        <v>1.7318E-2</v>
      </c>
      <c r="C65">
        <v>3.7773000000000001E-2</v>
      </c>
      <c r="D65">
        <f t="shared" si="0"/>
        <v>9.0399960000000001E-2</v>
      </c>
      <c r="E65">
        <f t="shared" si="0"/>
        <v>0.19717505999999999</v>
      </c>
      <c r="F65" s="4">
        <v>1965</v>
      </c>
      <c r="G65" s="4">
        <v>9.0399999999999994E-2</v>
      </c>
      <c r="H65" s="4">
        <v>1.5622</v>
      </c>
      <c r="I65" s="4">
        <v>9.2238840365064703E-2</v>
      </c>
      <c r="J65">
        <v>0.14714060723781586</v>
      </c>
      <c r="K65" s="3">
        <v>3.8293998688459396E-2</v>
      </c>
      <c r="L65">
        <v>9.2218257486820221E-2</v>
      </c>
      <c r="M65">
        <v>0.13139957189559937</v>
      </c>
      <c r="N65" s="3">
        <v>2.4243025109171867E-2</v>
      </c>
    </row>
    <row r="66" spans="1:14" x14ac:dyDescent="0.25">
      <c r="A66">
        <f t="shared" si="1"/>
        <v>1965.25</v>
      </c>
      <c r="B66">
        <v>2.6616999999999998E-2</v>
      </c>
      <c r="C66">
        <v>4.1903999999999997E-2</v>
      </c>
      <c r="D66">
        <f t="shared" si="0"/>
        <v>0.13894073999999998</v>
      </c>
      <c r="E66">
        <f t="shared" si="0"/>
        <v>0.21873887999999997</v>
      </c>
      <c r="F66" s="4">
        <v>1965.25</v>
      </c>
      <c r="G66" s="4">
        <v>0.1389</v>
      </c>
      <c r="H66" s="4">
        <v>1.7455000000000001</v>
      </c>
      <c r="I66" s="4">
        <v>5.5383359246854939E-2</v>
      </c>
      <c r="J66">
        <v>0.15367123484611511</v>
      </c>
      <c r="K66" s="3">
        <v>8.6604222655296326E-2</v>
      </c>
      <c r="L66">
        <v>5.537322536110878E-2</v>
      </c>
      <c r="M66">
        <v>0.15233556926250458</v>
      </c>
      <c r="N66" s="3">
        <v>7.9904064536094666E-2</v>
      </c>
    </row>
    <row r="67" spans="1:14" x14ac:dyDescent="0.25">
      <c r="A67">
        <f t="shared" si="1"/>
        <v>1965.5</v>
      </c>
      <c r="B67">
        <v>6.8174999999999998E-3</v>
      </c>
      <c r="C67">
        <v>3.3363999999999998E-2</v>
      </c>
      <c r="D67">
        <f t="shared" ref="D67:E130" si="3">B67*5.22</f>
        <v>3.5587349999999997E-2</v>
      </c>
      <c r="E67">
        <f t="shared" si="3"/>
        <v>0.17416007999999997</v>
      </c>
      <c r="F67" s="4">
        <v>1965.5</v>
      </c>
      <c r="G67" s="4">
        <v>3.56E-2</v>
      </c>
      <c r="H67" s="4">
        <v>1.6002000000000001</v>
      </c>
      <c r="I67" s="4">
        <v>8.3126954935661745E-2</v>
      </c>
      <c r="J67">
        <v>0.18448001146316528</v>
      </c>
      <c r="K67" s="3">
        <v>0.16704896092414856</v>
      </c>
      <c r="L67">
        <v>8.314003050327301E-2</v>
      </c>
      <c r="M67">
        <v>0.17757625877857208</v>
      </c>
      <c r="N67" s="3">
        <v>0.12705081701278687</v>
      </c>
    </row>
    <row r="68" spans="1:14" x14ac:dyDescent="0.25">
      <c r="A68">
        <f t="shared" ref="A68:A131" si="4">A67+0.25</f>
        <v>1965.75</v>
      </c>
      <c r="B68">
        <v>4.3327000000000001E-3</v>
      </c>
      <c r="C68">
        <v>3.2388E-2</v>
      </c>
      <c r="D68">
        <f t="shared" si="3"/>
        <v>2.2616694E-2</v>
      </c>
      <c r="E68">
        <f t="shared" si="3"/>
        <v>0.16906536</v>
      </c>
      <c r="F68" s="4">
        <v>1965.75</v>
      </c>
      <c r="G68" s="4">
        <v>2.2599999999999999E-2</v>
      </c>
      <c r="H68" s="4">
        <v>1.6543000000000001</v>
      </c>
      <c r="I68" s="4">
        <v>7.1564617640215808E-2</v>
      </c>
      <c r="J68">
        <v>0.21189530193805695</v>
      </c>
      <c r="K68" s="3">
        <v>0.21992053091526031</v>
      </c>
      <c r="L68">
        <v>7.1567736566066742E-2</v>
      </c>
      <c r="M68">
        <v>0.20879289507865906</v>
      </c>
      <c r="N68" s="3">
        <v>0.17101180553436279</v>
      </c>
    </row>
    <row r="69" spans="1:14" x14ac:dyDescent="0.25">
      <c r="A69">
        <f t="shared" si="4"/>
        <v>1966</v>
      </c>
      <c r="B69">
        <v>-1.0056000000000001E-2</v>
      </c>
      <c r="C69">
        <v>2.6790000000000001E-2</v>
      </c>
      <c r="D69">
        <f t="shared" si="3"/>
        <v>-5.2492320000000002E-2</v>
      </c>
      <c r="E69">
        <f t="shared" si="3"/>
        <v>0.13984379999999999</v>
      </c>
      <c r="F69" s="4">
        <v>1966</v>
      </c>
      <c r="G69" s="4">
        <v>-5.2499999999999998E-2</v>
      </c>
      <c r="H69" s="4">
        <v>1.4229000000000001</v>
      </c>
      <c r="I69" s="4">
        <v>0.13369221503614742</v>
      </c>
      <c r="J69">
        <v>0.24636469781398773</v>
      </c>
      <c r="K69" s="3">
        <v>0.27972576022148132</v>
      </c>
      <c r="L69">
        <v>0.1337079256772995</v>
      </c>
      <c r="M69">
        <v>0.27628815174102783</v>
      </c>
      <c r="N69" s="3">
        <v>0.25932639837265015</v>
      </c>
    </row>
    <row r="70" spans="1:14" x14ac:dyDescent="0.25">
      <c r="A70">
        <f t="shared" si="4"/>
        <v>1966.25</v>
      </c>
      <c r="B70">
        <v>1.1666000000000001E-3</v>
      </c>
      <c r="C70">
        <v>3.1067999999999998E-2</v>
      </c>
      <c r="D70">
        <f t="shared" si="3"/>
        <v>6.0896520000000001E-3</v>
      </c>
      <c r="E70">
        <f t="shared" si="3"/>
        <v>0.16217495999999998</v>
      </c>
      <c r="F70" s="4">
        <v>1966.25</v>
      </c>
      <c r="G70" s="4">
        <v>6.1000000000000004E-3</v>
      </c>
      <c r="H70" s="4">
        <v>1.3556999999999999</v>
      </c>
      <c r="I70" s="4">
        <v>0.15881120723174325</v>
      </c>
      <c r="J70">
        <v>0.3187853991985321</v>
      </c>
      <c r="K70" s="3">
        <v>0.40397951006889343</v>
      </c>
      <c r="L70">
        <v>0.1588047593832016</v>
      </c>
      <c r="M70">
        <v>0.4150388240814209</v>
      </c>
      <c r="N70" s="3">
        <v>0.39373892545700073</v>
      </c>
    </row>
    <row r="71" spans="1:14" x14ac:dyDescent="0.25">
      <c r="A71">
        <f t="shared" si="4"/>
        <v>1966.5</v>
      </c>
      <c r="B71">
        <v>-3.2236999999999999E-3</v>
      </c>
      <c r="C71">
        <v>2.9239999999999999E-2</v>
      </c>
      <c r="D71">
        <f t="shared" si="3"/>
        <v>-1.6827713999999997E-2</v>
      </c>
      <c r="E71">
        <f t="shared" si="3"/>
        <v>0.15263279999999999</v>
      </c>
      <c r="F71" s="4">
        <v>1966.5</v>
      </c>
      <c r="G71" s="4">
        <v>-1.6799999999999999E-2</v>
      </c>
      <c r="H71" s="4">
        <v>1.0717000000000001</v>
      </c>
      <c r="I71" s="4">
        <v>0.30680478270237921</v>
      </c>
      <c r="J71">
        <v>0.46078267693519592</v>
      </c>
      <c r="K71" s="3">
        <v>0.62447714805603027</v>
      </c>
      <c r="L71">
        <v>0.3068840503692627</v>
      </c>
      <c r="M71">
        <v>0.54866260290145874</v>
      </c>
      <c r="N71" s="3">
        <v>0.50312948226928711</v>
      </c>
    </row>
    <row r="72" spans="1:14" x14ac:dyDescent="0.25">
      <c r="A72">
        <f t="shared" si="4"/>
        <v>1966.75</v>
      </c>
      <c r="B72">
        <v>1.8596999999999999E-2</v>
      </c>
      <c r="C72">
        <v>3.8351000000000003E-2</v>
      </c>
      <c r="D72">
        <f t="shared" si="3"/>
        <v>9.7076339999999983E-2</v>
      </c>
      <c r="E72">
        <f t="shared" si="3"/>
        <v>0.20019222</v>
      </c>
      <c r="F72" s="4">
        <v>1966.75</v>
      </c>
      <c r="G72" s="4">
        <v>9.7100000000000006E-2</v>
      </c>
      <c r="H72" s="4">
        <v>0.84460000000000002</v>
      </c>
      <c r="I72" s="4">
        <v>0.46659981387441046</v>
      </c>
      <c r="J72">
        <v>0.58775842189788818</v>
      </c>
      <c r="K72" s="3">
        <v>0.81177842617034912</v>
      </c>
      <c r="L72">
        <v>0.46661925315856934</v>
      </c>
      <c r="M72">
        <v>0.52883684635162354</v>
      </c>
      <c r="N72" s="3">
        <v>0.4836268424987793</v>
      </c>
    </row>
    <row r="73" spans="1:14" x14ac:dyDescent="0.25">
      <c r="A73">
        <f t="shared" si="4"/>
        <v>1967</v>
      </c>
      <c r="B73">
        <v>2.7130000000000001E-2</v>
      </c>
      <c r="C73">
        <v>4.2120999999999999E-2</v>
      </c>
      <c r="D73">
        <f t="shared" si="3"/>
        <v>0.14161860000000001</v>
      </c>
      <c r="E73">
        <f t="shared" si="3"/>
        <v>0.21987161999999999</v>
      </c>
      <c r="F73" s="4">
        <v>1967</v>
      </c>
      <c r="G73" s="4">
        <v>0.1416</v>
      </c>
      <c r="H73" s="4">
        <v>0.60680000000000001</v>
      </c>
      <c r="I73" s="4">
        <v>0.64097536114746601</v>
      </c>
      <c r="J73">
        <v>0.56666481494903564</v>
      </c>
      <c r="K73" s="3">
        <v>0.81639641523361206</v>
      </c>
      <c r="L73">
        <v>0.64103478193283081</v>
      </c>
      <c r="M73">
        <v>0.38249516487121582</v>
      </c>
      <c r="N73" s="3">
        <v>0.38609632849693298</v>
      </c>
    </row>
    <row r="74" spans="1:14" x14ac:dyDescent="0.25">
      <c r="A74">
        <f t="shared" si="4"/>
        <v>1967.25</v>
      </c>
      <c r="B74">
        <v>7.0827000000000001E-2</v>
      </c>
      <c r="C74">
        <v>6.4280000000000004E-2</v>
      </c>
      <c r="D74">
        <f t="shared" si="3"/>
        <v>0.36971693999999999</v>
      </c>
      <c r="E74">
        <f t="shared" si="3"/>
        <v>0.3355416</v>
      </c>
      <c r="F74" s="4">
        <v>1967.25</v>
      </c>
      <c r="G74" s="4">
        <v>0.36969999999999997</v>
      </c>
      <c r="H74" s="4">
        <v>0.85070000000000001</v>
      </c>
      <c r="I74" s="4">
        <v>0.46204813796597716</v>
      </c>
      <c r="J74">
        <v>0.41433775424957275</v>
      </c>
      <c r="K74" s="3">
        <v>0.6679915189743042</v>
      </c>
      <c r="L74">
        <v>0.4620344340801239</v>
      </c>
      <c r="M74">
        <v>0.35053977370262146</v>
      </c>
      <c r="N74" s="3">
        <v>0.36860805749893188</v>
      </c>
    </row>
    <row r="75" spans="1:14" x14ac:dyDescent="0.25">
      <c r="A75">
        <f t="shared" si="4"/>
        <v>1967.5</v>
      </c>
      <c r="B75">
        <v>0.11731</v>
      </c>
      <c r="C75">
        <v>9.2019000000000004E-2</v>
      </c>
      <c r="D75">
        <f t="shared" si="3"/>
        <v>0.61235819999999996</v>
      </c>
      <c r="E75">
        <f t="shared" si="3"/>
        <v>0.48033917999999998</v>
      </c>
      <c r="F75" s="4">
        <v>1967.5</v>
      </c>
      <c r="G75" s="4">
        <v>0.61240000000000006</v>
      </c>
      <c r="H75" s="4">
        <v>0.99760000000000004</v>
      </c>
      <c r="I75" s="4">
        <v>0.35599266249734546</v>
      </c>
      <c r="J75">
        <v>0.39425373077392578</v>
      </c>
      <c r="K75" s="3">
        <v>0.69018107652664185</v>
      </c>
      <c r="L75">
        <v>0.35601291060447693</v>
      </c>
      <c r="M75">
        <v>0.38315880298614502</v>
      </c>
      <c r="N75" s="3">
        <v>0.3853776752948761</v>
      </c>
    </row>
    <row r="76" spans="1:14" x14ac:dyDescent="0.25">
      <c r="A76">
        <f t="shared" si="4"/>
        <v>1967.75</v>
      </c>
      <c r="B76">
        <v>0.1731</v>
      </c>
      <c r="C76">
        <v>0.12833</v>
      </c>
      <c r="D76">
        <f t="shared" si="3"/>
        <v>0.903582</v>
      </c>
      <c r="E76">
        <f t="shared" si="3"/>
        <v>0.66988259999999999</v>
      </c>
      <c r="F76" s="4">
        <v>1967.75</v>
      </c>
      <c r="G76" s="4">
        <v>0.90359999999999996</v>
      </c>
      <c r="H76" s="4">
        <v>0.97970000000000002</v>
      </c>
      <c r="I76" s="4">
        <v>0.36839697002755883</v>
      </c>
      <c r="J76">
        <v>0.42129635810852051</v>
      </c>
      <c r="K76" s="3">
        <v>0.76093411445617676</v>
      </c>
      <c r="L76">
        <v>0.36838072538375854</v>
      </c>
      <c r="M76">
        <v>0.36499360203742981</v>
      </c>
      <c r="N76" s="3">
        <v>0.37928697466850281</v>
      </c>
    </row>
    <row r="77" spans="1:14" x14ac:dyDescent="0.25">
      <c r="A77">
        <f t="shared" si="4"/>
        <v>1968</v>
      </c>
      <c r="B77">
        <v>0.11613999999999999</v>
      </c>
      <c r="C77">
        <v>9.1109999999999997E-2</v>
      </c>
      <c r="D77">
        <f t="shared" si="3"/>
        <v>0.60625079999999998</v>
      </c>
      <c r="E77">
        <f t="shared" si="3"/>
        <v>0.47559419999999997</v>
      </c>
      <c r="F77" s="4">
        <v>1968</v>
      </c>
      <c r="G77" s="4">
        <v>0.60629999999999995</v>
      </c>
      <c r="H77" s="4">
        <v>0.91620000000000001</v>
      </c>
      <c r="I77" s="4">
        <v>0.41372195855412291</v>
      </c>
      <c r="J77">
        <v>0.41188806295394897</v>
      </c>
      <c r="K77" s="3">
        <v>0.78818923234939575</v>
      </c>
      <c r="L77">
        <v>0.4137653112411499</v>
      </c>
      <c r="M77">
        <v>0.36139461398124695</v>
      </c>
      <c r="N77" s="3">
        <v>0.38112407922744751</v>
      </c>
    </row>
    <row r="78" spans="1:14" x14ac:dyDescent="0.25">
      <c r="A78">
        <f t="shared" si="4"/>
        <v>1968.25</v>
      </c>
      <c r="B78">
        <v>8.5190000000000002E-2</v>
      </c>
      <c r="C78">
        <v>7.2399000000000005E-2</v>
      </c>
      <c r="D78">
        <f t="shared" si="3"/>
        <v>0.44469179999999997</v>
      </c>
      <c r="E78">
        <f t="shared" si="3"/>
        <v>0.37792278000000001</v>
      </c>
      <c r="F78" s="4">
        <v>1968.25</v>
      </c>
      <c r="G78" s="4">
        <v>0.44469999999999998</v>
      </c>
      <c r="H78" s="4">
        <v>1.1364000000000001</v>
      </c>
      <c r="I78" s="4">
        <v>0.26713644123181773</v>
      </c>
      <c r="J78">
        <v>0.40196862816810608</v>
      </c>
      <c r="K78" s="3">
        <v>0.78077840805053711</v>
      </c>
      <c r="L78">
        <v>0.26704144477844238</v>
      </c>
      <c r="M78">
        <v>0.42636021971702576</v>
      </c>
      <c r="N78" s="3">
        <v>0.39040324091911316</v>
      </c>
    </row>
    <row r="79" spans="1:14" x14ac:dyDescent="0.25">
      <c r="A79">
        <f t="shared" si="4"/>
        <v>1968.5</v>
      </c>
      <c r="B79">
        <v>8.8738999999999998E-2</v>
      </c>
      <c r="C79">
        <v>7.4436000000000002E-2</v>
      </c>
      <c r="D79">
        <f t="shared" si="3"/>
        <v>0.46321757999999996</v>
      </c>
      <c r="E79">
        <f t="shared" si="3"/>
        <v>0.38855592</v>
      </c>
      <c r="F79" s="4">
        <v>1968.5</v>
      </c>
      <c r="G79" s="4">
        <v>0.4632</v>
      </c>
      <c r="H79" s="4">
        <v>1.0645</v>
      </c>
      <c r="I79" s="4">
        <v>0.31141764604446687</v>
      </c>
      <c r="J79">
        <v>0.48194128274917603</v>
      </c>
      <c r="K79" s="3">
        <v>0.85726654529571533</v>
      </c>
      <c r="L79">
        <v>0.31146705150604248</v>
      </c>
      <c r="M79">
        <v>0.61807727813720703</v>
      </c>
      <c r="N79" s="3">
        <v>0.49011892080307007</v>
      </c>
    </row>
    <row r="80" spans="1:14" x14ac:dyDescent="0.25">
      <c r="A80">
        <f t="shared" si="4"/>
        <v>1968.75</v>
      </c>
      <c r="B80">
        <v>0.10209</v>
      </c>
      <c r="C80">
        <v>8.2186999999999996E-2</v>
      </c>
      <c r="D80">
        <f t="shared" si="3"/>
        <v>0.53290979999999999</v>
      </c>
      <c r="E80">
        <f t="shared" si="3"/>
        <v>0.42901613999999993</v>
      </c>
      <c r="F80" s="4">
        <v>1968.75</v>
      </c>
      <c r="G80" s="4">
        <v>0.53290000000000004</v>
      </c>
      <c r="H80" s="4">
        <v>1.0459000000000001</v>
      </c>
      <c r="I80" s="4">
        <v>0.323507295041573</v>
      </c>
      <c r="J80">
        <v>0.68902438879013062</v>
      </c>
      <c r="K80" s="3">
        <v>1.0771411657333374</v>
      </c>
      <c r="L80">
        <v>0.32343930006027222</v>
      </c>
      <c r="M80">
        <v>0.85639309883117676</v>
      </c>
      <c r="N80" s="3">
        <v>0.62077212333679199</v>
      </c>
    </row>
    <row r="81" spans="1:14" x14ac:dyDescent="0.25">
      <c r="A81">
        <f t="shared" si="4"/>
        <v>1969</v>
      </c>
      <c r="B81">
        <v>5.9240000000000001E-2</v>
      </c>
      <c r="C81">
        <v>5.7953999999999999E-2</v>
      </c>
      <c r="D81">
        <f t="shared" si="3"/>
        <v>0.30923279999999997</v>
      </c>
      <c r="E81">
        <f t="shared" si="3"/>
        <v>0.30251987999999996</v>
      </c>
      <c r="F81" s="4">
        <v>1969</v>
      </c>
      <c r="G81" s="4">
        <v>0.30919999999999997</v>
      </c>
      <c r="H81" s="4">
        <v>0.68730000000000002</v>
      </c>
      <c r="I81" s="4">
        <v>0.58372891651868042</v>
      </c>
      <c r="J81">
        <v>0.94299119710922241</v>
      </c>
      <c r="K81" s="3">
        <v>1.3341590166091919</v>
      </c>
      <c r="L81">
        <v>0.58373922109603882</v>
      </c>
      <c r="M81">
        <v>0.98556512594223022</v>
      </c>
      <c r="N81" s="3">
        <v>0.76297616958618164</v>
      </c>
    </row>
    <row r="82" spans="1:14" x14ac:dyDescent="0.25">
      <c r="A82">
        <f t="shared" si="4"/>
        <v>1969.25</v>
      </c>
      <c r="B82">
        <v>7.2222999999999996E-2</v>
      </c>
      <c r="C82">
        <v>6.4952999999999997E-2</v>
      </c>
      <c r="D82">
        <f t="shared" si="3"/>
        <v>0.37700405999999997</v>
      </c>
      <c r="E82">
        <f t="shared" si="3"/>
        <v>0.33905465999999995</v>
      </c>
      <c r="F82" s="4">
        <v>1969.25</v>
      </c>
      <c r="G82" s="4">
        <v>0.377</v>
      </c>
      <c r="H82" s="4">
        <v>0.42430000000000001</v>
      </c>
      <c r="I82" s="4">
        <v>0.75530331737714418</v>
      </c>
      <c r="J82">
        <v>1.104130744934082</v>
      </c>
      <c r="K82" s="3">
        <v>1.503637433052063</v>
      </c>
      <c r="L82">
        <v>0.75530904531478882</v>
      </c>
      <c r="M82">
        <v>0.94900232553482056</v>
      </c>
      <c r="N82" s="3">
        <v>0.77092140913009644</v>
      </c>
    </row>
    <row r="83" spans="1:14" x14ac:dyDescent="0.25">
      <c r="A83">
        <f t="shared" si="4"/>
        <v>1969.5</v>
      </c>
      <c r="B83">
        <v>7.5717000000000007E-2</v>
      </c>
      <c r="C83">
        <v>6.7112000000000005E-2</v>
      </c>
      <c r="D83">
        <f t="shared" si="3"/>
        <v>0.39524274000000004</v>
      </c>
      <c r="E83">
        <f t="shared" si="3"/>
        <v>0.35032464000000002</v>
      </c>
      <c r="F83" s="4">
        <v>1969.5</v>
      </c>
      <c r="G83" s="4">
        <v>0.3952</v>
      </c>
      <c r="H83" s="4">
        <v>0.3528</v>
      </c>
      <c r="I83" s="4">
        <v>0.79275293772088185</v>
      </c>
      <c r="J83">
        <v>1.0683678388595581</v>
      </c>
      <c r="K83" s="3">
        <v>1.4145468473434448</v>
      </c>
      <c r="L83">
        <v>0.79272359609603882</v>
      </c>
      <c r="M83">
        <v>1.0283513069152832</v>
      </c>
      <c r="N83" s="3">
        <v>0.92817997932434082</v>
      </c>
    </row>
    <row r="84" spans="1:14" x14ac:dyDescent="0.25">
      <c r="A84">
        <f t="shared" si="4"/>
        <v>1969.75</v>
      </c>
      <c r="B84">
        <v>0.15409999999999999</v>
      </c>
      <c r="C84">
        <v>0.11545999999999999</v>
      </c>
      <c r="D84">
        <f t="shared" si="3"/>
        <v>0.80440199999999984</v>
      </c>
      <c r="E84">
        <f t="shared" si="3"/>
        <v>0.60270119999999994</v>
      </c>
      <c r="F84" s="4">
        <v>1969.75</v>
      </c>
      <c r="G84" s="4">
        <v>0.8044</v>
      </c>
      <c r="H84" s="4">
        <v>0.41770000000000002</v>
      </c>
      <c r="I84" s="4">
        <v>0.75894423385518583</v>
      </c>
      <c r="J84">
        <v>1.1357712745666504</v>
      </c>
      <c r="K84" s="3">
        <v>1.490234375</v>
      </c>
      <c r="L84">
        <v>0.75893163681030273</v>
      </c>
      <c r="M84">
        <v>0.96773350238800049</v>
      </c>
      <c r="N84" s="3">
        <v>0.89896219968795776</v>
      </c>
    </row>
    <row r="85" spans="1:14" x14ac:dyDescent="0.25">
      <c r="A85">
        <f t="shared" si="4"/>
        <v>1970</v>
      </c>
      <c r="B85">
        <v>0.21540999999999999</v>
      </c>
      <c r="C85">
        <v>0.15822</v>
      </c>
      <c r="D85">
        <f t="shared" si="3"/>
        <v>1.1244402</v>
      </c>
      <c r="E85">
        <f t="shared" si="3"/>
        <v>0.82590839999999999</v>
      </c>
      <c r="F85" s="4">
        <v>1970</v>
      </c>
      <c r="G85" s="4">
        <v>1.1245000000000001</v>
      </c>
      <c r="H85" s="4">
        <v>4.2099999999999999E-2</v>
      </c>
      <c r="I85" s="4">
        <v>0.9066753353342295</v>
      </c>
      <c r="J85">
        <v>1.0808080434799194</v>
      </c>
      <c r="K85" s="3">
        <v>1.3903157711029053</v>
      </c>
      <c r="L85">
        <v>0.90670007467269897</v>
      </c>
      <c r="M85">
        <v>0.84973233938217163</v>
      </c>
      <c r="N85" s="3">
        <v>0.83128517866134644</v>
      </c>
    </row>
    <row r="86" spans="1:14" x14ac:dyDescent="0.25">
      <c r="A86">
        <f t="shared" si="4"/>
        <v>1970.25</v>
      </c>
      <c r="B86">
        <v>0.23093</v>
      </c>
      <c r="C86">
        <v>0.1711</v>
      </c>
      <c r="D86">
        <f t="shared" si="3"/>
        <v>1.2054545999999999</v>
      </c>
      <c r="E86">
        <f t="shared" si="3"/>
        <v>0.89314199999999999</v>
      </c>
      <c r="F86" s="4">
        <v>1970.25</v>
      </c>
      <c r="G86" s="4">
        <v>1.2055</v>
      </c>
      <c r="H86" s="4">
        <v>0.38919999999999999</v>
      </c>
      <c r="I86" s="4">
        <v>0.77423835433549359</v>
      </c>
      <c r="J86">
        <v>0.9357529878616333</v>
      </c>
      <c r="K86" s="3">
        <v>1.2077047824859619</v>
      </c>
      <c r="L86">
        <v>0.77419126033782959</v>
      </c>
      <c r="M86">
        <v>0.71993362903594971</v>
      </c>
      <c r="N86" s="3">
        <v>0.6893303394317627</v>
      </c>
    </row>
    <row r="87" spans="1:14" x14ac:dyDescent="0.25">
      <c r="A87">
        <f t="shared" si="4"/>
        <v>1970.5</v>
      </c>
      <c r="B87">
        <v>0.21701999999999999</v>
      </c>
      <c r="C87">
        <v>0.15922</v>
      </c>
      <c r="D87">
        <f t="shared" si="3"/>
        <v>1.1328444</v>
      </c>
      <c r="E87">
        <f t="shared" si="3"/>
        <v>0.83112839999999999</v>
      </c>
      <c r="F87" s="4">
        <v>1970.5</v>
      </c>
      <c r="G87" s="4">
        <v>1.1328</v>
      </c>
      <c r="H87" s="4">
        <v>0.37990000000000002</v>
      </c>
      <c r="I87" s="4">
        <v>0.7790777467861888</v>
      </c>
      <c r="J87">
        <v>0.80662131309509277</v>
      </c>
      <c r="K87" s="3">
        <v>1.0399875640869141</v>
      </c>
      <c r="L87">
        <v>0.77910435199737549</v>
      </c>
      <c r="M87">
        <v>0.60913544893264771</v>
      </c>
      <c r="N87" s="3">
        <v>0.59454697370529175</v>
      </c>
    </row>
    <row r="88" spans="1:14" x14ac:dyDescent="0.25">
      <c r="A88">
        <f t="shared" si="4"/>
        <v>1970.75</v>
      </c>
      <c r="B88">
        <v>0.28927999999999998</v>
      </c>
      <c r="C88">
        <v>0.21609</v>
      </c>
      <c r="D88">
        <f t="shared" si="3"/>
        <v>1.5100415999999999</v>
      </c>
      <c r="E88">
        <f t="shared" si="3"/>
        <v>1.1279897999999999</v>
      </c>
      <c r="F88" s="4">
        <v>1970.75</v>
      </c>
      <c r="G88" s="4">
        <v>1.51</v>
      </c>
      <c r="H88" s="4">
        <v>0.56079999999999997</v>
      </c>
      <c r="I88" s="4">
        <v>0.67207830193530171</v>
      </c>
      <c r="J88">
        <v>0.66120433807373047</v>
      </c>
      <c r="K88" s="3">
        <v>0.86466091871261597</v>
      </c>
      <c r="L88">
        <v>0.67213147878646851</v>
      </c>
      <c r="M88">
        <v>0.48599082231521606</v>
      </c>
      <c r="N88" s="3">
        <v>0.46991914510726929</v>
      </c>
    </row>
    <row r="89" spans="1:14" x14ac:dyDescent="0.25">
      <c r="A89">
        <f t="shared" si="4"/>
        <v>1971</v>
      </c>
      <c r="B89">
        <v>0.22292999999999999</v>
      </c>
      <c r="C89">
        <v>0.16494</v>
      </c>
      <c r="D89">
        <f t="shared" si="3"/>
        <v>1.1636945999999999</v>
      </c>
      <c r="E89">
        <f t="shared" si="3"/>
        <v>0.86098679999999994</v>
      </c>
      <c r="F89" s="4">
        <v>1971</v>
      </c>
      <c r="G89" s="4">
        <v>1.1637</v>
      </c>
      <c r="H89" s="4">
        <v>0.62290000000000001</v>
      </c>
      <c r="I89" s="4">
        <v>0.62978626525633008</v>
      </c>
      <c r="J89">
        <v>0.52753782272338867</v>
      </c>
      <c r="K89" s="3">
        <v>0.72597974538803101</v>
      </c>
      <c r="L89">
        <v>0.62981539964675903</v>
      </c>
      <c r="M89">
        <v>0.32370206713676453</v>
      </c>
      <c r="N89" s="3">
        <v>0.37572038173675537</v>
      </c>
    </row>
    <row r="90" spans="1:14" x14ac:dyDescent="0.25">
      <c r="A90">
        <f t="shared" si="4"/>
        <v>1971.25</v>
      </c>
      <c r="B90">
        <v>0.22484000000000001</v>
      </c>
      <c r="C90">
        <v>0.16671</v>
      </c>
      <c r="D90">
        <f t="shared" si="3"/>
        <v>1.1736648000000001</v>
      </c>
      <c r="E90">
        <f t="shared" si="3"/>
        <v>0.87022619999999995</v>
      </c>
      <c r="F90" s="4">
        <v>1971.25</v>
      </c>
      <c r="G90" s="4">
        <v>1.1737</v>
      </c>
      <c r="H90" s="4">
        <v>0.85019999999999996</v>
      </c>
      <c r="I90" s="4">
        <v>0.46242099860645142</v>
      </c>
      <c r="J90">
        <v>0.35516616702079773</v>
      </c>
      <c r="K90" s="3">
        <v>0.54644858837127686</v>
      </c>
      <c r="L90">
        <v>0.46247130632400513</v>
      </c>
      <c r="M90">
        <v>0.21158714592456818</v>
      </c>
      <c r="N90" s="3">
        <v>0.32636654376983643</v>
      </c>
    </row>
    <row r="91" spans="1:14" x14ac:dyDescent="0.25">
      <c r="A91">
        <f t="shared" si="4"/>
        <v>1971.5</v>
      </c>
      <c r="B91">
        <v>0.18403</v>
      </c>
      <c r="C91">
        <v>0.13600000000000001</v>
      </c>
      <c r="D91">
        <f t="shared" si="3"/>
        <v>0.96063659999999995</v>
      </c>
      <c r="E91">
        <f t="shared" si="3"/>
        <v>0.70992</v>
      </c>
      <c r="F91" s="4">
        <v>1971.5</v>
      </c>
      <c r="G91" s="4">
        <v>0.9607</v>
      </c>
      <c r="H91" s="4">
        <v>1.0584</v>
      </c>
      <c r="I91" s="4">
        <v>0.31535531681382178</v>
      </c>
      <c r="J91">
        <v>0.25238162279129028</v>
      </c>
      <c r="K91" s="3">
        <v>0.48204195499420166</v>
      </c>
      <c r="L91">
        <v>0.31543383002281189</v>
      </c>
      <c r="M91">
        <v>0.19341836869716644</v>
      </c>
      <c r="N91" s="3">
        <v>0.34559068083763123</v>
      </c>
    </row>
    <row r="92" spans="1:14" x14ac:dyDescent="0.25">
      <c r="A92">
        <f t="shared" si="4"/>
        <v>1971.75</v>
      </c>
      <c r="B92">
        <v>0.16946</v>
      </c>
      <c r="C92">
        <v>0.12586</v>
      </c>
      <c r="D92">
        <f t="shared" si="3"/>
        <v>0.88458119999999996</v>
      </c>
      <c r="E92">
        <f t="shared" si="3"/>
        <v>0.65698919999999994</v>
      </c>
      <c r="F92" s="4">
        <v>1971.75</v>
      </c>
      <c r="G92" s="4">
        <v>0.88460000000000005</v>
      </c>
      <c r="H92" s="4">
        <v>1.3469</v>
      </c>
      <c r="I92" s="4">
        <v>0.16236983596798571</v>
      </c>
      <c r="J92">
        <v>0.23060466349124908</v>
      </c>
      <c r="K92" s="3">
        <v>0.54285264015197754</v>
      </c>
      <c r="L92">
        <v>0.16233029961585999</v>
      </c>
      <c r="M92">
        <v>0.19756199419498444</v>
      </c>
      <c r="N92" s="3">
        <v>0.3800952136516571</v>
      </c>
    </row>
    <row r="93" spans="1:14" x14ac:dyDescent="0.25">
      <c r="A93">
        <f t="shared" si="4"/>
        <v>1972</v>
      </c>
      <c r="B93">
        <v>0.11626</v>
      </c>
      <c r="C93">
        <v>9.1173000000000004E-2</v>
      </c>
      <c r="D93">
        <f t="shared" si="3"/>
        <v>0.60687720000000001</v>
      </c>
      <c r="E93">
        <f t="shared" si="3"/>
        <v>0.47592306000000001</v>
      </c>
      <c r="F93" s="4">
        <v>1972</v>
      </c>
      <c r="G93" s="4">
        <v>0.6069</v>
      </c>
      <c r="H93" s="4">
        <v>1.1917</v>
      </c>
      <c r="I93" s="4">
        <v>0.23593437279205434</v>
      </c>
      <c r="J93">
        <v>0.2306501567363739</v>
      </c>
      <c r="K93" s="3">
        <v>0.63114666938781738</v>
      </c>
      <c r="L93">
        <v>0.23592819273471832</v>
      </c>
      <c r="M93">
        <v>0.20000000298023224</v>
      </c>
      <c r="N93" s="3">
        <v>0.42681097984313965</v>
      </c>
    </row>
    <row r="94" spans="1:14" x14ac:dyDescent="0.25">
      <c r="A94">
        <f t="shared" si="4"/>
        <v>1972.25</v>
      </c>
      <c r="B94">
        <v>7.3313000000000003E-2</v>
      </c>
      <c r="C94">
        <v>6.5717999999999999E-2</v>
      </c>
      <c r="D94">
        <f t="shared" si="3"/>
        <v>0.38269386</v>
      </c>
      <c r="E94">
        <f t="shared" si="3"/>
        <v>0.34304795999999999</v>
      </c>
      <c r="F94" s="4">
        <v>1972.25</v>
      </c>
      <c r="G94" s="4">
        <v>0.38269999999999998</v>
      </c>
      <c r="H94" s="4">
        <v>1.4717</v>
      </c>
      <c r="I94" s="4">
        <v>0.1176266126689369</v>
      </c>
      <c r="J94">
        <v>0.21992771327495575</v>
      </c>
      <c r="K94" s="3">
        <v>0.69792991876602173</v>
      </c>
      <c r="L94">
        <v>0.11761920899152756</v>
      </c>
      <c r="M94">
        <v>0.19633884727954865</v>
      </c>
      <c r="N94" s="3">
        <v>0.43268722295761108</v>
      </c>
    </row>
    <row r="95" spans="1:14" x14ac:dyDescent="0.25">
      <c r="A95">
        <f t="shared" si="4"/>
        <v>1972.5</v>
      </c>
      <c r="B95">
        <v>2.8341999999999999E-2</v>
      </c>
      <c r="C95">
        <v>4.2644000000000001E-2</v>
      </c>
      <c r="D95">
        <f t="shared" si="3"/>
        <v>0.14794523999999998</v>
      </c>
      <c r="E95">
        <f t="shared" si="3"/>
        <v>0.22260168</v>
      </c>
      <c r="F95" s="4">
        <v>1972.5</v>
      </c>
      <c r="G95" s="4">
        <v>0.1479</v>
      </c>
      <c r="H95" s="4">
        <v>1.5224</v>
      </c>
      <c r="I95" s="4">
        <v>0.10273485161883368</v>
      </c>
      <c r="J95">
        <v>0.25121873617172241</v>
      </c>
      <c r="K95" s="3">
        <v>0.77279990911483765</v>
      </c>
      <c r="L95">
        <v>0.10268831253051758</v>
      </c>
      <c r="M95">
        <v>0.31156525015830994</v>
      </c>
      <c r="N95" s="3">
        <v>0.48489001393318176</v>
      </c>
    </row>
    <row r="96" spans="1:14" x14ac:dyDescent="0.25">
      <c r="A96">
        <f t="shared" si="4"/>
        <v>1972.75</v>
      </c>
      <c r="B96">
        <v>5.0347999999999997E-2</v>
      </c>
      <c r="C96">
        <v>5.3286E-2</v>
      </c>
      <c r="D96">
        <f t="shared" si="3"/>
        <v>0.26281655999999998</v>
      </c>
      <c r="E96">
        <f t="shared" si="3"/>
        <v>0.27815291999999997</v>
      </c>
      <c r="F96" s="4">
        <v>1972.75</v>
      </c>
      <c r="G96" s="4">
        <v>0.26279999999999998</v>
      </c>
      <c r="H96" s="4">
        <v>1.4064000000000001</v>
      </c>
      <c r="I96" s="4">
        <v>0.13952989430859111</v>
      </c>
      <c r="J96">
        <v>0.36333814263343811</v>
      </c>
      <c r="K96" s="3">
        <v>0.90922260284423828</v>
      </c>
      <c r="L96">
        <v>0.13952110707759857</v>
      </c>
      <c r="M96">
        <v>0.52979320287704468</v>
      </c>
      <c r="N96" s="3">
        <v>0.54565316438674927</v>
      </c>
    </row>
    <row r="97" spans="1:18" x14ac:dyDescent="0.25">
      <c r="A97">
        <f t="shared" si="4"/>
        <v>1973</v>
      </c>
      <c r="B97">
        <v>1.3429999999999999E-2</v>
      </c>
      <c r="C97">
        <v>3.6152999999999998E-2</v>
      </c>
      <c r="D97">
        <f t="shared" si="3"/>
        <v>7.0104599999999989E-2</v>
      </c>
      <c r="E97">
        <f t="shared" si="3"/>
        <v>0.18871865999999998</v>
      </c>
      <c r="F97" s="4">
        <v>1973</v>
      </c>
      <c r="G97" s="4">
        <v>7.0099999999999996E-2</v>
      </c>
      <c r="H97" s="4">
        <v>1.2887999999999999</v>
      </c>
      <c r="I97" s="4">
        <v>0.18749041301253958</v>
      </c>
      <c r="J97">
        <v>0.57879400253295898</v>
      </c>
      <c r="K97" s="3">
        <v>1.1119505167007446</v>
      </c>
      <c r="L97">
        <v>0.18746137619018555</v>
      </c>
      <c r="M97">
        <v>0.75485855340957642</v>
      </c>
      <c r="N97" s="3">
        <v>0.67604672908782959</v>
      </c>
    </row>
    <row r="98" spans="1:18" x14ac:dyDescent="0.25">
      <c r="A98">
        <f t="shared" si="4"/>
        <v>1973.25</v>
      </c>
      <c r="B98">
        <v>8.5728000000000002E-3</v>
      </c>
      <c r="C98">
        <v>3.4041000000000002E-2</v>
      </c>
      <c r="D98">
        <f t="shared" si="3"/>
        <v>4.4750015999999997E-2</v>
      </c>
      <c r="E98">
        <f t="shared" si="3"/>
        <v>0.17769402000000001</v>
      </c>
      <c r="F98" s="4">
        <v>1973.25</v>
      </c>
      <c r="G98" s="4">
        <v>4.48E-2</v>
      </c>
      <c r="H98" s="4">
        <v>0.82809999999999995</v>
      </c>
      <c r="I98" s="4">
        <v>0.4789374719099872</v>
      </c>
      <c r="J98">
        <v>0.81028890609741211</v>
      </c>
      <c r="K98" s="3">
        <v>1.3167136907577515</v>
      </c>
      <c r="L98">
        <v>0.47890487313270569</v>
      </c>
      <c r="M98">
        <v>1.0094987154006958</v>
      </c>
      <c r="N98" s="3">
        <v>0.81444227695465088</v>
      </c>
    </row>
    <row r="99" spans="1:18" x14ac:dyDescent="0.25">
      <c r="A99">
        <f t="shared" si="4"/>
        <v>1973.5</v>
      </c>
      <c r="B99">
        <v>2.0687000000000001E-2</v>
      </c>
      <c r="C99">
        <v>3.9299000000000001E-2</v>
      </c>
      <c r="D99">
        <f t="shared" si="3"/>
        <v>0.10798613999999999</v>
      </c>
      <c r="E99">
        <f t="shared" si="3"/>
        <v>0.20514077999999999</v>
      </c>
      <c r="F99" s="4">
        <v>1973.5</v>
      </c>
      <c r="G99" s="4">
        <v>0.108</v>
      </c>
      <c r="H99" s="4">
        <v>0.72840000000000005</v>
      </c>
      <c r="I99" s="4">
        <v>0.55349447601189161</v>
      </c>
      <c r="J99">
        <v>1.0771151781082153</v>
      </c>
      <c r="K99" s="3">
        <v>1.5734001398086548</v>
      </c>
      <c r="L99">
        <v>0.55347216129302979</v>
      </c>
      <c r="M99">
        <v>1.2415997982025146</v>
      </c>
      <c r="N99" s="3">
        <v>1.0209712982177734</v>
      </c>
    </row>
    <row r="100" spans="1:18" x14ac:dyDescent="0.25">
      <c r="A100">
        <f t="shared" si="4"/>
        <v>1973.75</v>
      </c>
      <c r="B100">
        <v>3.6098999999999999E-2</v>
      </c>
      <c r="C100">
        <v>4.6172999999999999E-2</v>
      </c>
      <c r="D100">
        <f t="shared" si="3"/>
        <v>0.18843678</v>
      </c>
      <c r="E100">
        <f t="shared" si="3"/>
        <v>0.24102305999999998</v>
      </c>
      <c r="F100" s="4">
        <v>1973.75</v>
      </c>
      <c r="G100" s="4">
        <v>0.18840000000000001</v>
      </c>
      <c r="H100" s="4">
        <v>0.35310000000000002</v>
      </c>
      <c r="I100" s="4">
        <v>0.79260503261546633</v>
      </c>
      <c r="J100">
        <v>1.3450700044631958</v>
      </c>
      <c r="K100" s="3">
        <v>1.8230595588684082</v>
      </c>
      <c r="L100">
        <v>0.79264974594116211</v>
      </c>
      <c r="M100">
        <v>1.2555904388427734</v>
      </c>
      <c r="N100" s="3">
        <v>1.0962352752685547</v>
      </c>
    </row>
    <row r="101" spans="1:18" x14ac:dyDescent="0.25">
      <c r="A101">
        <f t="shared" si="4"/>
        <v>1974</v>
      </c>
      <c r="B101">
        <v>0.12089</v>
      </c>
      <c r="C101">
        <v>9.4317999999999999E-2</v>
      </c>
      <c r="D101">
        <f t="shared" si="3"/>
        <v>0.63104579999999999</v>
      </c>
      <c r="E101">
        <f t="shared" si="3"/>
        <v>0.49233995999999997</v>
      </c>
      <c r="F101" s="4">
        <v>1974</v>
      </c>
      <c r="G101" s="4">
        <v>0.63100000000000001</v>
      </c>
      <c r="H101" s="4">
        <v>-6.4100000000000004E-2</v>
      </c>
      <c r="I101" s="4">
        <v>0.93036437366201519</v>
      </c>
      <c r="J101">
        <v>1.4644478559494019</v>
      </c>
      <c r="K101" s="3">
        <v>1.9215534925460815</v>
      </c>
      <c r="L101">
        <v>0.93034595251083374</v>
      </c>
      <c r="M101">
        <v>1.2604485750198364</v>
      </c>
      <c r="N101" s="3">
        <v>1.1986554861068726</v>
      </c>
    </row>
    <row r="102" spans="1:18" s="6" customFormat="1" x14ac:dyDescent="0.25">
      <c r="A102" s="6">
        <f t="shared" si="4"/>
        <v>1974.25</v>
      </c>
      <c r="B102" s="6">
        <v>0.14402999999999999</v>
      </c>
      <c r="C102" s="6">
        <v>0.10894</v>
      </c>
      <c r="D102" s="6">
        <f t="shared" si="3"/>
        <v>0.75183659999999997</v>
      </c>
      <c r="E102" s="6">
        <f t="shared" si="3"/>
        <v>0.56866679999999992</v>
      </c>
      <c r="F102" s="7">
        <v>1974.25</v>
      </c>
      <c r="G102" s="7">
        <v>0.75180000000000002</v>
      </c>
      <c r="H102" s="7">
        <v>-0.4032</v>
      </c>
      <c r="I102" s="7">
        <v>0.97365042020697146</v>
      </c>
      <c r="J102" s="6">
        <v>1.4128513336181641</v>
      </c>
      <c r="K102" s="6">
        <v>1.8209153413772583</v>
      </c>
      <c r="L102" s="6">
        <v>0.97365671396255493</v>
      </c>
      <c r="M102" s="6">
        <v>1.1606593132019043</v>
      </c>
      <c r="N102" s="6">
        <v>1.0191649198532104</v>
      </c>
      <c r="O102" s="9"/>
      <c r="P102" s="8"/>
      <c r="Q102" s="11"/>
      <c r="R102" s="11"/>
    </row>
    <row r="103" spans="1:18" s="6" customFormat="1" x14ac:dyDescent="0.25">
      <c r="A103" s="6">
        <f t="shared" si="4"/>
        <v>1974.5</v>
      </c>
      <c r="B103" s="6">
        <v>0.23086000000000001</v>
      </c>
      <c r="C103" s="6">
        <v>0.17105000000000001</v>
      </c>
      <c r="D103" s="6">
        <f t="shared" si="3"/>
        <v>1.2050892</v>
      </c>
      <c r="E103" s="6">
        <f t="shared" si="3"/>
        <v>0.89288100000000004</v>
      </c>
      <c r="F103" s="7">
        <v>1974.5</v>
      </c>
      <c r="G103" s="7">
        <v>1.2051000000000001</v>
      </c>
      <c r="H103" s="7">
        <v>-0.218</v>
      </c>
      <c r="I103" s="7">
        <v>0.95495490412388129</v>
      </c>
      <c r="J103" s="6">
        <v>1.283722996711731</v>
      </c>
      <c r="K103" s="6">
        <v>1.6303730010986328</v>
      </c>
      <c r="L103" s="6">
        <v>0.95497375726699829</v>
      </c>
      <c r="M103" s="6">
        <v>1.1083073616027832</v>
      </c>
      <c r="N103" s="6">
        <v>0.99051064252853394</v>
      </c>
      <c r="O103" s="9"/>
      <c r="P103" s="8"/>
      <c r="Q103" s="11"/>
      <c r="R103" s="11"/>
    </row>
    <row r="104" spans="1:18" x14ac:dyDescent="0.25">
      <c r="A104">
        <f t="shared" si="4"/>
        <v>1974.75</v>
      </c>
      <c r="B104">
        <v>0.30507000000000001</v>
      </c>
      <c r="C104">
        <v>0.22750000000000001</v>
      </c>
      <c r="D104">
        <f t="shared" si="3"/>
        <v>1.5924654</v>
      </c>
      <c r="E104">
        <f t="shared" si="3"/>
        <v>1.1875499999999999</v>
      </c>
      <c r="F104" s="4">
        <v>1974.75</v>
      </c>
      <c r="G104" s="4">
        <v>1.5925</v>
      </c>
      <c r="H104" s="4">
        <v>-0.115</v>
      </c>
      <c r="I104" s="4">
        <v>0.93963034670810963</v>
      </c>
      <c r="J104">
        <v>1.103034496307373</v>
      </c>
      <c r="K104" s="3">
        <v>1.3668819665908813</v>
      </c>
      <c r="L104">
        <v>0.93963027000427246</v>
      </c>
      <c r="M104">
        <v>0.82136404514312744</v>
      </c>
      <c r="N104" s="3">
        <v>0.63277196884155273</v>
      </c>
    </row>
    <row r="105" spans="1:18" x14ac:dyDescent="0.25">
      <c r="A105">
        <f t="shared" si="4"/>
        <v>1975</v>
      </c>
      <c r="B105">
        <v>0.34250000000000003</v>
      </c>
      <c r="C105">
        <v>0.25705</v>
      </c>
      <c r="D105">
        <f t="shared" si="3"/>
        <v>1.7878500000000002</v>
      </c>
      <c r="E105">
        <f t="shared" si="3"/>
        <v>1.341801</v>
      </c>
      <c r="F105" s="4">
        <v>1975</v>
      </c>
      <c r="G105" s="4">
        <v>1.7878000000000001</v>
      </c>
      <c r="H105" s="4">
        <v>0.19620000000000001</v>
      </c>
      <c r="I105" s="4">
        <v>0.85953099181473802</v>
      </c>
      <c r="J105">
        <v>0.88251996040344238</v>
      </c>
      <c r="K105" s="3">
        <v>1.0602058172225952</v>
      </c>
      <c r="L105">
        <v>0.85950207710266113</v>
      </c>
      <c r="M105">
        <v>0.59037411212921143</v>
      </c>
      <c r="N105" s="3">
        <v>0.41375595331192017</v>
      </c>
    </row>
    <row r="106" spans="1:18" x14ac:dyDescent="0.25">
      <c r="A106">
        <f t="shared" si="4"/>
        <v>1975.25</v>
      </c>
      <c r="B106">
        <v>0.32462999999999997</v>
      </c>
      <c r="C106">
        <v>0.24268000000000001</v>
      </c>
      <c r="D106">
        <f t="shared" si="3"/>
        <v>1.6945685999999998</v>
      </c>
      <c r="E106">
        <f t="shared" si="3"/>
        <v>1.2667896000000001</v>
      </c>
      <c r="F106" s="4">
        <v>1975.25</v>
      </c>
      <c r="G106" s="4">
        <v>1.6944999999999999</v>
      </c>
      <c r="H106" s="4">
        <v>0.48080000000000001</v>
      </c>
      <c r="I106" s="4">
        <v>0.72264102791846829</v>
      </c>
      <c r="J106">
        <v>0.64750337600708008</v>
      </c>
      <c r="K106" s="3">
        <v>0.73166018724441528</v>
      </c>
      <c r="L106">
        <v>0.72268915176391602</v>
      </c>
      <c r="M106">
        <v>0.42265304923057556</v>
      </c>
      <c r="N106" s="3">
        <v>0.26333281397819519</v>
      </c>
    </row>
    <row r="107" spans="1:18" x14ac:dyDescent="0.25">
      <c r="A107">
        <f t="shared" si="4"/>
        <v>1975.5</v>
      </c>
      <c r="B107">
        <v>0.31183</v>
      </c>
      <c r="C107">
        <v>0.23249</v>
      </c>
      <c r="D107">
        <f t="shared" si="3"/>
        <v>1.6277526</v>
      </c>
      <c r="E107">
        <f t="shared" si="3"/>
        <v>1.2135978000000001</v>
      </c>
      <c r="F107" s="4">
        <v>1975.5</v>
      </c>
      <c r="G107" s="4">
        <v>1.6276999999999999</v>
      </c>
      <c r="H107" s="4">
        <v>0.7298</v>
      </c>
      <c r="I107" s="4">
        <v>0.55245626324339003</v>
      </c>
      <c r="J107">
        <v>0.48510363698005676</v>
      </c>
      <c r="K107" s="3">
        <v>0.49998915195465088</v>
      </c>
      <c r="L107">
        <v>0.5524214506149292</v>
      </c>
      <c r="M107">
        <v>0.30583477020263672</v>
      </c>
      <c r="N107" s="3">
        <v>0.16737830638885498</v>
      </c>
    </row>
    <row r="108" spans="1:18" x14ac:dyDescent="0.25">
      <c r="A108">
        <f t="shared" si="4"/>
        <v>1975.75</v>
      </c>
      <c r="B108">
        <v>0.26279999999999998</v>
      </c>
      <c r="C108">
        <v>0.19503999999999999</v>
      </c>
      <c r="D108">
        <f t="shared" si="3"/>
        <v>1.3718159999999999</v>
      </c>
      <c r="E108">
        <f t="shared" si="3"/>
        <v>1.0181087999999998</v>
      </c>
      <c r="F108" s="4">
        <v>1975.75</v>
      </c>
      <c r="G108" s="4">
        <v>1.3717999999999999</v>
      </c>
      <c r="H108" s="4">
        <v>0.85589999999999999</v>
      </c>
      <c r="I108" s="4">
        <v>0.4581729802010992</v>
      </c>
      <c r="J108">
        <v>0.36072626709938049</v>
      </c>
      <c r="K108" s="3">
        <v>0.32339313626289368</v>
      </c>
      <c r="L108">
        <v>0.45820680260658264</v>
      </c>
      <c r="M108">
        <v>0.24447721242904663</v>
      </c>
      <c r="N108" s="3">
        <v>0.15518553555011749</v>
      </c>
    </row>
    <row r="109" spans="1:18" x14ac:dyDescent="0.25">
      <c r="A109">
        <f t="shared" si="4"/>
        <v>1976</v>
      </c>
      <c r="B109">
        <v>0.20213999999999999</v>
      </c>
      <c r="C109">
        <v>0.14957999999999999</v>
      </c>
      <c r="D109">
        <f t="shared" si="3"/>
        <v>1.0551708</v>
      </c>
      <c r="E109">
        <f t="shared" si="3"/>
        <v>0.78080759999999994</v>
      </c>
      <c r="F109" s="4">
        <v>1976</v>
      </c>
      <c r="G109" s="4">
        <v>1.0550999999999999</v>
      </c>
      <c r="H109" s="4">
        <v>1.1341000000000001</v>
      </c>
      <c r="I109" s="4">
        <v>0.26848945431377269</v>
      </c>
      <c r="J109">
        <v>0.2840760350227356</v>
      </c>
      <c r="K109" s="3">
        <v>0.23954592645168304</v>
      </c>
      <c r="L109">
        <v>0.26846778392791748</v>
      </c>
      <c r="M109">
        <v>0.21190555393695831</v>
      </c>
      <c r="N109" s="3">
        <v>0.15670680999755859</v>
      </c>
    </row>
    <row r="110" spans="1:18" x14ac:dyDescent="0.25">
      <c r="A110">
        <f t="shared" si="4"/>
        <v>1976.25</v>
      </c>
      <c r="B110">
        <v>0.14371999999999999</v>
      </c>
      <c r="C110">
        <v>0.10872</v>
      </c>
      <c r="D110">
        <f t="shared" si="3"/>
        <v>0.75021839999999984</v>
      </c>
      <c r="E110">
        <f t="shared" si="3"/>
        <v>0.56751839999999998</v>
      </c>
      <c r="F110" s="4">
        <v>1976.25</v>
      </c>
      <c r="G110" s="4">
        <v>0.75019999999999998</v>
      </c>
      <c r="H110" s="4">
        <v>1.1901999999999999</v>
      </c>
      <c r="I110" s="4">
        <v>0.23674654857656666</v>
      </c>
      <c r="J110">
        <v>0.24125130474567413</v>
      </c>
      <c r="K110" s="3">
        <v>0.20493638515472412</v>
      </c>
      <c r="L110">
        <v>0.23669533431529999</v>
      </c>
      <c r="M110">
        <v>0.18601717054843903</v>
      </c>
      <c r="N110" s="3">
        <v>0.17666095495223999</v>
      </c>
    </row>
    <row r="111" spans="1:18" x14ac:dyDescent="0.25">
      <c r="A111">
        <f t="shared" si="4"/>
        <v>1976.5</v>
      </c>
      <c r="B111">
        <v>0.11524</v>
      </c>
      <c r="C111">
        <v>9.0443999999999997E-2</v>
      </c>
      <c r="D111">
        <f t="shared" si="3"/>
        <v>0.6015528</v>
      </c>
      <c r="E111">
        <f t="shared" si="3"/>
        <v>0.47211767999999998</v>
      </c>
      <c r="F111" s="4">
        <v>1976.5</v>
      </c>
      <c r="G111" s="4">
        <v>0.60150000000000003</v>
      </c>
      <c r="H111" s="4">
        <v>1.2326999999999999</v>
      </c>
      <c r="I111" s="4">
        <v>0.21448495750526589</v>
      </c>
      <c r="J111">
        <v>0.22191782295703888</v>
      </c>
      <c r="K111" s="3">
        <v>0.22636838257312775</v>
      </c>
      <c r="L111">
        <v>0.21447513997554779</v>
      </c>
      <c r="M111">
        <v>0.26157268881797791</v>
      </c>
      <c r="N111" s="3">
        <v>0.28285178542137146</v>
      </c>
    </row>
    <row r="112" spans="1:18" x14ac:dyDescent="0.25">
      <c r="A112">
        <f t="shared" si="4"/>
        <v>1976.75</v>
      </c>
      <c r="B112">
        <v>5.9485000000000003E-2</v>
      </c>
      <c r="C112">
        <v>5.8113999999999999E-2</v>
      </c>
      <c r="D112">
        <f t="shared" si="3"/>
        <v>0.3105117</v>
      </c>
      <c r="E112">
        <f t="shared" si="3"/>
        <v>0.30335508</v>
      </c>
      <c r="F112" s="4">
        <v>1976.75</v>
      </c>
      <c r="G112" s="4">
        <v>0.3105</v>
      </c>
      <c r="H112" s="4">
        <v>1.3005</v>
      </c>
      <c r="I112" s="4">
        <v>0.18220191069090533</v>
      </c>
      <c r="J112">
        <v>0.30555444955825806</v>
      </c>
      <c r="K112" s="3">
        <v>0.42036923766136169</v>
      </c>
      <c r="L112">
        <v>0.18223308026790619</v>
      </c>
      <c r="M112">
        <v>0.33087688684463501</v>
      </c>
      <c r="N112" s="3">
        <v>0.35959938168525696</v>
      </c>
    </row>
    <row r="113" spans="1:14" x14ac:dyDescent="0.25">
      <c r="A113">
        <f t="shared" si="4"/>
        <v>1977</v>
      </c>
      <c r="B113">
        <v>5.0553000000000001E-2</v>
      </c>
      <c r="C113">
        <v>5.3469000000000003E-2</v>
      </c>
      <c r="D113">
        <f t="shared" si="3"/>
        <v>0.26388666</v>
      </c>
      <c r="E113">
        <f t="shared" si="3"/>
        <v>0.27910817999999998</v>
      </c>
      <c r="F113" s="4">
        <v>1977</v>
      </c>
      <c r="G113" s="4">
        <v>0.26390000000000002</v>
      </c>
      <c r="H113" s="4">
        <v>0.97650000000000003</v>
      </c>
      <c r="I113" s="4">
        <v>0.37063351264249172</v>
      </c>
      <c r="J113">
        <v>0.37347787618637085</v>
      </c>
      <c r="K113" s="3">
        <v>0.57361346483230591</v>
      </c>
      <c r="L113">
        <v>0.37058022618293762</v>
      </c>
      <c r="M113">
        <v>0.25940588116645813</v>
      </c>
      <c r="N113" s="3">
        <v>0.34426301717758179</v>
      </c>
    </row>
    <row r="114" spans="1:14" x14ac:dyDescent="0.25">
      <c r="A114">
        <f t="shared" si="4"/>
        <v>1977.25</v>
      </c>
      <c r="B114">
        <v>4.4039000000000002E-2</v>
      </c>
      <c r="C114">
        <v>5.0208000000000003E-2</v>
      </c>
      <c r="D114">
        <f t="shared" si="3"/>
        <v>0.22988358</v>
      </c>
      <c r="E114">
        <f t="shared" si="3"/>
        <v>0.26208576</v>
      </c>
      <c r="F114" s="4">
        <v>1977.25</v>
      </c>
      <c r="G114" s="4">
        <v>0.22989999999999999</v>
      </c>
      <c r="H114" s="4">
        <v>0.91810000000000003</v>
      </c>
      <c r="I114" s="4">
        <v>0.41234007211885637</v>
      </c>
      <c r="J114">
        <v>0.29073765873908997</v>
      </c>
      <c r="K114" s="3">
        <v>0.54138672351837158</v>
      </c>
      <c r="L114">
        <v>0.41230869293212891</v>
      </c>
      <c r="M114">
        <v>0.16691742837429047</v>
      </c>
      <c r="N114" s="3">
        <v>0.32885453104972839</v>
      </c>
    </row>
    <row r="115" spans="1:14" x14ac:dyDescent="0.25">
      <c r="A115">
        <f t="shared" si="4"/>
        <v>1977.5</v>
      </c>
      <c r="B115">
        <v>3.4410000000000003E-2</v>
      </c>
      <c r="C115">
        <v>4.5415999999999998E-2</v>
      </c>
      <c r="D115">
        <f t="shared" si="3"/>
        <v>0.17962020000000001</v>
      </c>
      <c r="E115">
        <f t="shared" si="3"/>
        <v>0.23707151999999998</v>
      </c>
      <c r="F115" s="4">
        <v>1977.5</v>
      </c>
      <c r="G115" s="4">
        <v>0.17960000000000001</v>
      </c>
      <c r="H115" s="4">
        <v>1.3995</v>
      </c>
      <c r="I115" s="4">
        <v>0.14203375702314747</v>
      </c>
      <c r="J115">
        <v>0.19065883755683899</v>
      </c>
      <c r="K115" s="3">
        <v>0.49212485551834106</v>
      </c>
      <c r="L115">
        <v>0.14200760424137115</v>
      </c>
      <c r="M115">
        <v>0.15357089042663574</v>
      </c>
      <c r="N115" s="3">
        <v>0.3606829047203064</v>
      </c>
    </row>
    <row r="116" spans="1:14" x14ac:dyDescent="0.25">
      <c r="A116">
        <f t="shared" si="4"/>
        <v>1977.75</v>
      </c>
      <c r="B116">
        <v>8.9390999999999998E-2</v>
      </c>
      <c r="C116">
        <v>7.4755000000000002E-2</v>
      </c>
      <c r="D116">
        <f t="shared" si="3"/>
        <v>0.46662101999999994</v>
      </c>
      <c r="E116">
        <f t="shared" si="3"/>
        <v>0.39022109999999999</v>
      </c>
      <c r="F116" s="4">
        <v>1977.75</v>
      </c>
      <c r="G116" s="4">
        <v>0.46660000000000001</v>
      </c>
      <c r="H116" s="4">
        <v>1.4356</v>
      </c>
      <c r="I116" s="4">
        <v>0.12934078250463352</v>
      </c>
      <c r="J116">
        <v>0.19794611632823944</v>
      </c>
      <c r="K116" s="3">
        <v>0.58507901430130005</v>
      </c>
      <c r="L116">
        <v>0.12935228645801544</v>
      </c>
      <c r="M116">
        <v>0.24057717621326447</v>
      </c>
      <c r="N116" s="3">
        <v>0.42634543776512146</v>
      </c>
    </row>
    <row r="117" spans="1:14" x14ac:dyDescent="0.25">
      <c r="A117">
        <f t="shared" si="4"/>
        <v>1978</v>
      </c>
      <c r="B117">
        <v>0.10163999999999999</v>
      </c>
      <c r="C117">
        <v>8.1918000000000005E-2</v>
      </c>
      <c r="D117">
        <f t="shared" si="3"/>
        <v>0.53056079999999994</v>
      </c>
      <c r="E117">
        <f t="shared" si="3"/>
        <v>0.42761196000000001</v>
      </c>
      <c r="F117" s="4">
        <v>1978</v>
      </c>
      <c r="G117" s="4">
        <v>0.53049999999999997</v>
      </c>
      <c r="H117" s="4">
        <v>1.4583999999999999</v>
      </c>
      <c r="I117" s="4">
        <v>0.12183145144140264</v>
      </c>
      <c r="J117">
        <v>0.28664782643318176</v>
      </c>
      <c r="K117" s="3">
        <v>0.77432721853256226</v>
      </c>
      <c r="L117">
        <v>0.12182284146547318</v>
      </c>
      <c r="M117">
        <v>0.36461690068244934</v>
      </c>
      <c r="N117" s="3">
        <v>0.49137362837791443</v>
      </c>
    </row>
    <row r="118" spans="1:14" x14ac:dyDescent="0.25">
      <c r="A118">
        <f t="shared" si="4"/>
        <v>1978.25</v>
      </c>
      <c r="B118">
        <v>2.1555999999999999E-2</v>
      </c>
      <c r="C118">
        <v>3.9751000000000002E-2</v>
      </c>
      <c r="D118">
        <f t="shared" si="3"/>
        <v>0.11252232</v>
      </c>
      <c r="E118">
        <f t="shared" si="3"/>
        <v>0.20750021999999999</v>
      </c>
      <c r="F118" s="4">
        <v>1978.25</v>
      </c>
      <c r="G118" s="4">
        <v>0.1125</v>
      </c>
      <c r="H118" s="4">
        <v>1.2011000000000001</v>
      </c>
      <c r="I118" s="4">
        <v>0.23088868512322208</v>
      </c>
      <c r="J118">
        <v>0.41827520728111267</v>
      </c>
      <c r="K118" s="3">
        <v>0.97145146131515503</v>
      </c>
      <c r="L118">
        <v>0.23086780309677124</v>
      </c>
      <c r="M118">
        <v>0.41145014762878418</v>
      </c>
      <c r="N118" s="3">
        <v>0.51580697298049927</v>
      </c>
    </row>
    <row r="119" spans="1:14" x14ac:dyDescent="0.25">
      <c r="A119">
        <f t="shared" si="4"/>
        <v>1978.5</v>
      </c>
      <c r="B119">
        <v>1.7128000000000001E-2</v>
      </c>
      <c r="C119">
        <v>3.7692999999999997E-2</v>
      </c>
      <c r="D119">
        <f t="shared" si="3"/>
        <v>8.940816E-2</v>
      </c>
      <c r="E119">
        <f t="shared" si="3"/>
        <v>0.19675745999999997</v>
      </c>
      <c r="F119" s="4">
        <v>1978.5</v>
      </c>
      <c r="G119" s="4">
        <v>8.9399999999999993E-2</v>
      </c>
      <c r="H119" s="4">
        <v>0.96130000000000004</v>
      </c>
      <c r="I119" s="4">
        <v>0.38133162090031103</v>
      </c>
      <c r="J119">
        <v>0.46949505805969238</v>
      </c>
      <c r="K119" s="3">
        <v>1.0417789220809937</v>
      </c>
      <c r="L119">
        <v>0.38124221563339233</v>
      </c>
      <c r="M119">
        <v>0.4639495313167572</v>
      </c>
      <c r="N119" s="3">
        <v>0.54603362083435059</v>
      </c>
    </row>
    <row r="120" spans="1:14" x14ac:dyDescent="0.25">
      <c r="A120">
        <f t="shared" si="4"/>
        <v>1978.75</v>
      </c>
      <c r="B120">
        <v>1.4847000000000001E-2</v>
      </c>
      <c r="C120">
        <v>3.6778999999999999E-2</v>
      </c>
      <c r="D120">
        <f t="shared" si="3"/>
        <v>7.7501340000000002E-2</v>
      </c>
      <c r="E120">
        <f t="shared" si="3"/>
        <v>0.19198637999999998</v>
      </c>
      <c r="F120" s="4">
        <v>1978.75</v>
      </c>
      <c r="G120" s="4">
        <v>7.7499999999999999E-2</v>
      </c>
      <c r="H120" s="4">
        <v>1.0666</v>
      </c>
      <c r="I120" s="4">
        <v>0.31006830243710609</v>
      </c>
      <c r="J120">
        <v>0.51723366975784302</v>
      </c>
      <c r="K120" s="3">
        <v>1.0963553190231323</v>
      </c>
      <c r="L120">
        <v>0.31009265780448914</v>
      </c>
      <c r="M120">
        <v>0.74780744314193726</v>
      </c>
      <c r="N120" s="3">
        <v>0.6494140625</v>
      </c>
    </row>
    <row r="121" spans="1:14" x14ac:dyDescent="0.25">
      <c r="A121">
        <f t="shared" si="4"/>
        <v>1979</v>
      </c>
      <c r="B121">
        <v>4.8751999999999997E-2</v>
      </c>
      <c r="C121">
        <v>5.2551E-2</v>
      </c>
      <c r="D121">
        <f t="shared" si="3"/>
        <v>0.25448543999999995</v>
      </c>
      <c r="E121">
        <f t="shared" si="3"/>
        <v>0.27431622</v>
      </c>
      <c r="F121" s="4">
        <v>1979</v>
      </c>
      <c r="G121" s="4">
        <v>0.2545</v>
      </c>
      <c r="H121" s="4">
        <v>1.0570999999999999</v>
      </c>
      <c r="I121" s="4">
        <v>0.31619795727297695</v>
      </c>
      <c r="J121">
        <v>0.81406128406524658</v>
      </c>
      <c r="K121" s="3">
        <v>1.3962265253067017</v>
      </c>
      <c r="L121">
        <v>0.31616684794425964</v>
      </c>
      <c r="M121">
        <v>1.0574213266372681</v>
      </c>
      <c r="N121" s="3">
        <v>0.78070473670959473</v>
      </c>
    </row>
    <row r="122" spans="1:14" x14ac:dyDescent="0.25">
      <c r="A122">
        <f t="shared" si="4"/>
        <v>1979.25</v>
      </c>
      <c r="B122">
        <v>9.2747999999999997E-2</v>
      </c>
      <c r="C122">
        <v>7.6763999999999999E-2</v>
      </c>
      <c r="D122">
        <f t="shared" si="3"/>
        <v>0.48414455999999995</v>
      </c>
      <c r="E122">
        <f t="shared" si="3"/>
        <v>0.40070807999999997</v>
      </c>
      <c r="F122" s="4">
        <v>1979.25</v>
      </c>
      <c r="G122" s="4">
        <v>0.48409999999999997</v>
      </c>
      <c r="H122" s="4">
        <v>0.55189999999999995</v>
      </c>
      <c r="I122" s="4">
        <v>0.67793543130451361</v>
      </c>
      <c r="J122">
        <v>1.1601120233535767</v>
      </c>
      <c r="K122" s="3">
        <v>1.7075948715209961</v>
      </c>
      <c r="L122">
        <v>0.67795896530151367</v>
      </c>
      <c r="M122">
        <v>1.1872589588165283</v>
      </c>
      <c r="N122" s="3">
        <v>0.83699065446853638</v>
      </c>
    </row>
    <row r="123" spans="1:14" x14ac:dyDescent="0.25">
      <c r="A123">
        <f t="shared" si="4"/>
        <v>1979.5</v>
      </c>
      <c r="B123">
        <v>7.1786000000000003E-2</v>
      </c>
      <c r="C123">
        <v>6.4745999999999998E-2</v>
      </c>
      <c r="D123">
        <f t="shared" si="3"/>
        <v>0.37472292000000001</v>
      </c>
      <c r="E123">
        <f t="shared" si="3"/>
        <v>0.33797411999999999</v>
      </c>
      <c r="F123" s="4">
        <v>1979.5</v>
      </c>
      <c r="G123" s="4">
        <v>0.37469999999999998</v>
      </c>
      <c r="H123" s="4">
        <v>0.1167</v>
      </c>
      <c r="I123" s="4">
        <v>0.88593751388666364</v>
      </c>
      <c r="J123">
        <v>1.2921087741851807</v>
      </c>
      <c r="K123" s="3">
        <v>1.7914474010467529</v>
      </c>
      <c r="L123">
        <v>0.88597393035888672</v>
      </c>
      <c r="M123">
        <v>1.2349051237106323</v>
      </c>
      <c r="N123" s="3">
        <v>0.88893043994903564</v>
      </c>
    </row>
    <row r="124" spans="1:14" x14ac:dyDescent="0.25">
      <c r="A124">
        <f t="shared" si="4"/>
        <v>1979.75</v>
      </c>
      <c r="B124">
        <v>7.3526999999999995E-2</v>
      </c>
      <c r="C124">
        <v>6.5865999999999994E-2</v>
      </c>
      <c r="D124">
        <f t="shared" si="3"/>
        <v>0.38381093999999993</v>
      </c>
      <c r="E124">
        <f t="shared" si="3"/>
        <v>0.34382051999999996</v>
      </c>
      <c r="F124" s="4">
        <v>1979.75</v>
      </c>
      <c r="G124" s="4">
        <v>0.38379999999999997</v>
      </c>
      <c r="H124" s="4">
        <v>-9.7600000000000006E-2</v>
      </c>
      <c r="I124" s="4">
        <v>0.93660044919335916</v>
      </c>
      <c r="J124">
        <v>1.3164557218551636</v>
      </c>
      <c r="K124" s="3">
        <v>1.8288770914077759</v>
      </c>
      <c r="L124">
        <v>0.93662261962890625</v>
      </c>
      <c r="M124">
        <v>1.0956238508224487</v>
      </c>
      <c r="N124" s="3">
        <v>0.86557257175445557</v>
      </c>
    </row>
    <row r="125" spans="1:14" x14ac:dyDescent="0.25">
      <c r="A125">
        <f t="shared" si="4"/>
        <v>1980</v>
      </c>
      <c r="B125">
        <v>0.18622</v>
      </c>
      <c r="C125">
        <v>0.13743</v>
      </c>
      <c r="D125">
        <f t="shared" si="3"/>
        <v>0.97206839999999994</v>
      </c>
      <c r="E125">
        <f t="shared" si="3"/>
        <v>0.71738459999999993</v>
      </c>
      <c r="F125" s="4">
        <v>1980</v>
      </c>
      <c r="G125" s="4">
        <v>0.97199999999999998</v>
      </c>
      <c r="H125" s="4">
        <v>0.14030000000000001</v>
      </c>
      <c r="I125" s="4">
        <v>0.87858518888609727</v>
      </c>
      <c r="J125">
        <v>1.1579179763793945</v>
      </c>
      <c r="K125" s="3">
        <v>1.6820943355560303</v>
      </c>
      <c r="L125">
        <v>0.87858980894088745</v>
      </c>
      <c r="M125">
        <v>1.1226898431777954</v>
      </c>
      <c r="N125" s="3">
        <v>0.98817962408065796</v>
      </c>
    </row>
    <row r="126" spans="1:14" x14ac:dyDescent="0.25">
      <c r="A126">
        <f t="shared" si="4"/>
        <v>1980.25</v>
      </c>
      <c r="B126">
        <v>0.27694000000000002</v>
      </c>
      <c r="C126">
        <v>0.20632</v>
      </c>
      <c r="D126">
        <f t="shared" si="3"/>
        <v>1.4456268000000001</v>
      </c>
      <c r="E126">
        <f t="shared" si="3"/>
        <v>1.0769903999999999</v>
      </c>
      <c r="F126" s="4">
        <v>1980.25</v>
      </c>
      <c r="G126" s="4">
        <v>1.4456</v>
      </c>
      <c r="H126" s="4">
        <v>0.42070000000000002</v>
      </c>
      <c r="I126" s="4">
        <v>0.75729386786655406</v>
      </c>
      <c r="J126">
        <v>1.1857103109359741</v>
      </c>
      <c r="K126" s="3">
        <v>1.7197728157043457</v>
      </c>
      <c r="L126">
        <v>0.75728273391723633</v>
      </c>
      <c r="M126">
        <v>1.1325482130050659</v>
      </c>
      <c r="N126" s="3">
        <v>1.0737377405166626</v>
      </c>
    </row>
    <row r="127" spans="1:14" x14ac:dyDescent="0.25">
      <c r="A127">
        <f t="shared" si="4"/>
        <v>1980.5</v>
      </c>
      <c r="B127">
        <v>0.30953000000000003</v>
      </c>
      <c r="C127">
        <v>0.23072000000000001</v>
      </c>
      <c r="D127">
        <f t="shared" si="3"/>
        <v>1.6157466</v>
      </c>
      <c r="E127">
        <f t="shared" si="3"/>
        <v>1.2043584000000001</v>
      </c>
      <c r="F127" s="4">
        <v>1980.5</v>
      </c>
      <c r="G127" s="4">
        <v>1.6157999999999999</v>
      </c>
      <c r="H127" s="4">
        <v>0.20399999999999999</v>
      </c>
      <c r="I127" s="4">
        <v>0.85668189559687158</v>
      </c>
      <c r="J127">
        <v>1.2153701782226562</v>
      </c>
      <c r="K127" s="3">
        <v>1.7432619333267212</v>
      </c>
      <c r="L127">
        <v>0.85668021440505981</v>
      </c>
      <c r="M127">
        <v>1.1747921705245972</v>
      </c>
      <c r="N127" s="3">
        <v>1.2619642019271851</v>
      </c>
    </row>
    <row r="128" spans="1:14" x14ac:dyDescent="0.25">
      <c r="A128">
        <f t="shared" si="4"/>
        <v>1980.75</v>
      </c>
      <c r="B128">
        <v>0.27301999999999998</v>
      </c>
      <c r="C128">
        <v>0.2029</v>
      </c>
      <c r="D128">
        <f t="shared" si="3"/>
        <v>1.4251643999999999</v>
      </c>
      <c r="E128">
        <f t="shared" si="3"/>
        <v>1.0591379999999999</v>
      </c>
      <c r="F128" s="4">
        <v>1980.75</v>
      </c>
      <c r="G128" s="4">
        <v>1.4252</v>
      </c>
      <c r="H128" s="4">
        <v>0.3372</v>
      </c>
      <c r="I128" s="4">
        <v>0.80033668941252356</v>
      </c>
      <c r="J128">
        <v>1.2441914081573486</v>
      </c>
      <c r="K128" s="3">
        <v>1.7581859827041626</v>
      </c>
      <c r="L128">
        <v>0.80036664009094238</v>
      </c>
      <c r="M128">
        <v>1.2593904733657837</v>
      </c>
      <c r="N128" s="3">
        <v>1.5527585744857788</v>
      </c>
    </row>
    <row r="129" spans="1:18" x14ac:dyDescent="0.25">
      <c r="A129">
        <f t="shared" si="4"/>
        <v>1981</v>
      </c>
      <c r="B129">
        <v>0.21631</v>
      </c>
      <c r="C129">
        <v>0.15876999999999999</v>
      </c>
      <c r="D129">
        <f t="shared" si="3"/>
        <v>1.1291381999999999</v>
      </c>
      <c r="E129">
        <f t="shared" si="3"/>
        <v>0.82877939999999994</v>
      </c>
      <c r="F129" s="4">
        <v>1981</v>
      </c>
      <c r="G129" s="4">
        <v>1.1291</v>
      </c>
      <c r="H129" s="4">
        <v>0.11219999999999999</v>
      </c>
      <c r="I129" s="4">
        <v>0.88729462767796663</v>
      </c>
      <c r="J129">
        <v>1.3298927545547485</v>
      </c>
      <c r="K129" s="3">
        <v>1.8450717926025391</v>
      </c>
      <c r="L129">
        <v>0.88726812601089478</v>
      </c>
      <c r="M129">
        <v>1.2055984735488892</v>
      </c>
      <c r="N129" s="3">
        <v>1.6180435419082642</v>
      </c>
    </row>
    <row r="130" spans="1:18" x14ac:dyDescent="0.25">
      <c r="A130">
        <f t="shared" si="4"/>
        <v>1981.25</v>
      </c>
      <c r="B130">
        <v>0.26135000000000003</v>
      </c>
      <c r="C130">
        <v>0.19400999999999999</v>
      </c>
      <c r="D130">
        <f t="shared" si="3"/>
        <v>1.364247</v>
      </c>
      <c r="E130">
        <f t="shared" si="3"/>
        <v>1.0127321999999999</v>
      </c>
      <c r="F130" s="4">
        <v>1981.25</v>
      </c>
      <c r="G130" s="4">
        <v>1.3643000000000001</v>
      </c>
      <c r="H130" s="4">
        <v>0.17169999999999999</v>
      </c>
      <c r="I130" s="4">
        <v>0.8681729374393542</v>
      </c>
      <c r="J130">
        <v>1.2979767322540283</v>
      </c>
      <c r="K130" s="3">
        <v>1.7823513746261597</v>
      </c>
      <c r="L130">
        <v>0.86816751956939697</v>
      </c>
      <c r="M130">
        <v>1.2142893075942993</v>
      </c>
      <c r="N130" s="3">
        <v>1.8029137849807739</v>
      </c>
    </row>
    <row r="131" spans="1:18" x14ac:dyDescent="0.25">
      <c r="A131">
        <f t="shared" si="4"/>
        <v>1981.5</v>
      </c>
      <c r="B131">
        <v>0.23433000000000001</v>
      </c>
      <c r="C131">
        <v>0.17358000000000001</v>
      </c>
      <c r="D131">
        <f t="shared" ref="D131:E194" si="5">B131*5.22</f>
        <v>1.2232026</v>
      </c>
      <c r="E131">
        <f t="shared" si="5"/>
        <v>0.90608759999999999</v>
      </c>
      <c r="F131" s="4">
        <v>1981.5</v>
      </c>
      <c r="G131" s="4">
        <v>1.2232000000000001</v>
      </c>
      <c r="H131" s="4">
        <v>0.27539999999999998</v>
      </c>
      <c r="I131" s="4">
        <v>0.82832465374425368</v>
      </c>
      <c r="J131">
        <v>1.3166375160217285</v>
      </c>
      <c r="K131" s="3">
        <v>1.7819944620132446</v>
      </c>
      <c r="L131">
        <v>0.82830983400344849</v>
      </c>
      <c r="M131">
        <v>1.2470666170120239</v>
      </c>
      <c r="N131" s="3">
        <v>2.0004396438598633</v>
      </c>
    </row>
    <row r="132" spans="1:18" x14ac:dyDescent="0.25">
      <c r="A132">
        <f t="shared" ref="A132:A195" si="6">A131+0.25</f>
        <v>1981.75</v>
      </c>
      <c r="B132">
        <v>0.27773999999999999</v>
      </c>
      <c r="C132">
        <v>0.20699000000000001</v>
      </c>
      <c r="D132">
        <f t="shared" si="5"/>
        <v>1.4498027999999998</v>
      </c>
      <c r="E132">
        <f t="shared" si="5"/>
        <v>1.0804878</v>
      </c>
      <c r="F132" s="4">
        <v>1981.75</v>
      </c>
      <c r="G132" s="4">
        <v>1.4498</v>
      </c>
      <c r="H132" s="4">
        <v>-4.1599999999999998E-2</v>
      </c>
      <c r="I132" s="4">
        <v>0.92586220770254368</v>
      </c>
      <c r="J132">
        <v>1.358942985534668</v>
      </c>
      <c r="K132" s="3">
        <v>1.8023345470428467</v>
      </c>
      <c r="L132">
        <v>0.92585813999176025</v>
      </c>
      <c r="M132">
        <v>1.1581060886383057</v>
      </c>
      <c r="N132" s="3">
        <v>1.7481549978256226</v>
      </c>
    </row>
    <row r="133" spans="1:18" s="6" customFormat="1" x14ac:dyDescent="0.25">
      <c r="A133" s="6">
        <f t="shared" si="6"/>
        <v>1982</v>
      </c>
      <c r="B133" s="6">
        <v>0.26756000000000002</v>
      </c>
      <c r="C133" s="6">
        <v>0.1986</v>
      </c>
      <c r="D133" s="6">
        <f t="shared" si="5"/>
        <v>1.3966632000000001</v>
      </c>
      <c r="E133" s="6">
        <f t="shared" si="5"/>
        <v>1.0366919999999999</v>
      </c>
      <c r="F133" s="7">
        <v>1982</v>
      </c>
      <c r="G133" s="7">
        <v>1.3967000000000001</v>
      </c>
      <c r="H133" s="7">
        <v>-0.3241</v>
      </c>
      <c r="I133" s="7">
        <v>0.96682753613403294</v>
      </c>
      <c r="J133" s="6">
        <v>1.2320753335952759</v>
      </c>
      <c r="K133" s="6">
        <v>1.6013840436935425</v>
      </c>
      <c r="L133" s="6">
        <v>0.96683138608932495</v>
      </c>
      <c r="M133" s="6">
        <v>0.94696688652038574</v>
      </c>
      <c r="N133" s="6">
        <v>1.1975889205932617</v>
      </c>
      <c r="O133" s="9"/>
      <c r="P133" s="8"/>
      <c r="Q133" s="11"/>
      <c r="R133" s="11"/>
    </row>
    <row r="134" spans="1:18" x14ac:dyDescent="0.25">
      <c r="A134">
        <f t="shared" si="6"/>
        <v>1982.25</v>
      </c>
      <c r="B134">
        <v>0.24761</v>
      </c>
      <c r="C134">
        <v>0.18332999999999999</v>
      </c>
      <c r="D134">
        <f t="shared" si="5"/>
        <v>1.2925241999999999</v>
      </c>
      <c r="E134">
        <f t="shared" si="5"/>
        <v>0.95698259999999991</v>
      </c>
      <c r="F134" s="4">
        <v>1982.25</v>
      </c>
      <c r="G134" s="4">
        <v>1.2925</v>
      </c>
      <c r="H134" s="4">
        <v>-3.3099999999999997E-2</v>
      </c>
      <c r="I134" s="4">
        <v>0.92409273280523307</v>
      </c>
      <c r="J134">
        <v>0.9930688738822937</v>
      </c>
      <c r="K134" s="3">
        <v>1.2316291332244873</v>
      </c>
      <c r="L134">
        <v>0.92410260438919067</v>
      </c>
      <c r="M134">
        <v>0.73262292146682739</v>
      </c>
      <c r="N134" s="3">
        <v>0.77472126483917236</v>
      </c>
    </row>
    <row r="135" spans="1:18" x14ac:dyDescent="0.25">
      <c r="A135">
        <f t="shared" si="6"/>
        <v>1982.5</v>
      </c>
      <c r="B135">
        <v>0.30196000000000001</v>
      </c>
      <c r="C135">
        <v>0.22525999999999999</v>
      </c>
      <c r="D135">
        <f t="shared" si="5"/>
        <v>1.5762312000000001</v>
      </c>
      <c r="E135">
        <f t="shared" si="5"/>
        <v>1.1758571999999998</v>
      </c>
      <c r="F135" s="4">
        <v>1982.5</v>
      </c>
      <c r="G135" s="4">
        <v>1.5762</v>
      </c>
      <c r="H135" s="4">
        <v>0.1119</v>
      </c>
      <c r="I135" s="4">
        <v>0.88738459889529586</v>
      </c>
      <c r="J135">
        <v>0.7753758430480957</v>
      </c>
      <c r="K135" s="3">
        <v>0.92500132322311401</v>
      </c>
      <c r="L135">
        <v>0.88735395669937134</v>
      </c>
      <c r="M135">
        <v>0.39740470051765442</v>
      </c>
      <c r="N135" s="3">
        <v>0.28530511260032654</v>
      </c>
    </row>
    <row r="136" spans="1:18" x14ac:dyDescent="0.25">
      <c r="A136">
        <f t="shared" si="6"/>
        <v>1982.75</v>
      </c>
      <c r="B136">
        <v>0.33562999999999998</v>
      </c>
      <c r="C136">
        <v>0.25162000000000001</v>
      </c>
      <c r="D136">
        <f t="shared" si="5"/>
        <v>1.7519885999999998</v>
      </c>
      <c r="E136">
        <f t="shared" si="5"/>
        <v>1.3134564</v>
      </c>
      <c r="F136" s="4">
        <v>1982.75</v>
      </c>
      <c r="G136" s="4">
        <v>1.752</v>
      </c>
      <c r="H136" s="4">
        <v>0.56999999999999995</v>
      </c>
      <c r="I136" s="4">
        <v>0.66596692675182034</v>
      </c>
      <c r="J136">
        <v>0.44124972820281982</v>
      </c>
      <c r="K136" s="3">
        <v>0.44251075387001038</v>
      </c>
      <c r="L136">
        <v>0.66596859693527222</v>
      </c>
      <c r="M136">
        <v>0.20157334208488464</v>
      </c>
      <c r="N136" s="3">
        <v>5.0206143409013748E-2</v>
      </c>
    </row>
    <row r="137" spans="1:18" x14ac:dyDescent="0.25">
      <c r="A137">
        <f t="shared" si="6"/>
        <v>1983</v>
      </c>
      <c r="B137">
        <v>0.30070000000000002</v>
      </c>
      <c r="C137">
        <v>0.22438</v>
      </c>
      <c r="D137">
        <f t="shared" si="5"/>
        <v>1.5696540000000001</v>
      </c>
      <c r="E137">
        <f t="shared" si="5"/>
        <v>1.1712635999999998</v>
      </c>
      <c r="F137" s="4">
        <v>1983</v>
      </c>
      <c r="G137" s="4">
        <v>1.5697000000000001</v>
      </c>
      <c r="H137" s="4">
        <v>1.0987</v>
      </c>
      <c r="I137" s="4">
        <v>0.28985260745537439</v>
      </c>
      <c r="J137">
        <v>0.23365762829780579</v>
      </c>
      <c r="K137" s="3">
        <v>0.13141115009784698</v>
      </c>
      <c r="L137">
        <v>0.28984361886978149</v>
      </c>
      <c r="M137">
        <v>0.14689679443836212</v>
      </c>
      <c r="N137" s="3">
        <v>1.4963078312575817E-2</v>
      </c>
    </row>
    <row r="138" spans="1:18" x14ac:dyDescent="0.25">
      <c r="A138">
        <f t="shared" si="6"/>
        <v>1983.25</v>
      </c>
      <c r="B138">
        <v>0.27779999999999999</v>
      </c>
      <c r="C138">
        <v>0.20704</v>
      </c>
      <c r="D138">
        <f t="shared" si="5"/>
        <v>1.450116</v>
      </c>
      <c r="E138">
        <f t="shared" si="5"/>
        <v>1.0807488000000001</v>
      </c>
      <c r="F138" s="4">
        <v>1983.25</v>
      </c>
      <c r="G138" s="4">
        <v>1.4500999999999999</v>
      </c>
      <c r="H138" s="4">
        <v>1.2959000000000001</v>
      </c>
      <c r="I138" s="4">
        <v>0.18426719582472664</v>
      </c>
      <c r="J138">
        <v>0.1742127537727356</v>
      </c>
      <c r="K138" s="3">
        <v>6.0066428035497665E-2</v>
      </c>
      <c r="L138">
        <v>0.18422098457813263</v>
      </c>
      <c r="M138">
        <v>0.11149005591869354</v>
      </c>
      <c r="N138" s="3">
        <v>-8.1428438425064087E-3</v>
      </c>
    </row>
    <row r="139" spans="1:18" x14ac:dyDescent="0.25">
      <c r="A139">
        <f t="shared" si="6"/>
        <v>1983.5</v>
      </c>
      <c r="B139">
        <v>0.18143000000000001</v>
      </c>
      <c r="C139">
        <v>0.13450000000000001</v>
      </c>
      <c r="D139">
        <f t="shared" si="5"/>
        <v>0.94706460000000003</v>
      </c>
      <c r="E139">
        <f t="shared" si="5"/>
        <v>0.70208999999999999</v>
      </c>
      <c r="F139" s="4">
        <v>1983.5</v>
      </c>
      <c r="G139" s="4">
        <v>0.94710000000000005</v>
      </c>
      <c r="H139" s="4">
        <v>1.5955999999999999</v>
      </c>
      <c r="I139" s="4">
        <v>8.418481659211155E-2</v>
      </c>
      <c r="J139">
        <v>0.1433483213186264</v>
      </c>
      <c r="K139" s="3">
        <v>4.2475055903196335E-2</v>
      </c>
      <c r="L139">
        <v>8.4189698100090027E-2</v>
      </c>
      <c r="M139">
        <v>0.11783561110496521</v>
      </c>
      <c r="N139" s="3">
        <v>2.6753516867756844E-2</v>
      </c>
    </row>
    <row r="140" spans="1:18" x14ac:dyDescent="0.25">
      <c r="A140">
        <f t="shared" si="6"/>
        <v>1983.75</v>
      </c>
      <c r="B140">
        <v>6.6168000000000005E-2</v>
      </c>
      <c r="C140">
        <v>6.1538000000000002E-2</v>
      </c>
      <c r="D140">
        <f t="shared" si="5"/>
        <v>0.34539696000000003</v>
      </c>
      <c r="E140">
        <f t="shared" si="5"/>
        <v>0.32122835999999999</v>
      </c>
      <c r="F140" s="4">
        <v>1983.75</v>
      </c>
      <c r="G140" s="4">
        <v>0.34539999999999998</v>
      </c>
      <c r="H140" s="4">
        <v>1.7224999999999999</v>
      </c>
      <c r="I140" s="4">
        <v>5.9105891278671739E-2</v>
      </c>
      <c r="J140">
        <v>0.15141355991363525</v>
      </c>
      <c r="K140" s="3">
        <v>8.5549771785736084E-2</v>
      </c>
      <c r="L140">
        <v>5.9094641357660294E-2</v>
      </c>
      <c r="M140">
        <v>0.15590788424015045</v>
      </c>
      <c r="N140" s="3">
        <v>8.1111513078212738E-2</v>
      </c>
    </row>
    <row r="141" spans="1:18" x14ac:dyDescent="0.25">
      <c r="A141">
        <f t="shared" si="6"/>
        <v>1984</v>
      </c>
      <c r="B141">
        <v>3.5180999999999997E-2</v>
      </c>
      <c r="C141">
        <v>4.5621000000000002E-2</v>
      </c>
      <c r="D141">
        <f t="shared" si="5"/>
        <v>0.18364481999999999</v>
      </c>
      <c r="E141">
        <f t="shared" si="5"/>
        <v>0.23814162</v>
      </c>
      <c r="F141" s="4">
        <v>1984</v>
      </c>
      <c r="G141" s="4">
        <v>0.18360000000000001</v>
      </c>
      <c r="H141" s="4">
        <v>1.6617999999999999</v>
      </c>
      <c r="I141" s="4">
        <v>7.0083982850742549E-2</v>
      </c>
      <c r="J141">
        <v>0.18494006991386414</v>
      </c>
      <c r="K141" s="3">
        <v>0.16077135503292084</v>
      </c>
      <c r="L141">
        <v>7.0099040865898132E-2</v>
      </c>
      <c r="M141">
        <v>0.20006132125854492</v>
      </c>
      <c r="N141" s="3">
        <v>0.12964236736297607</v>
      </c>
    </row>
    <row r="142" spans="1:18" x14ac:dyDescent="0.25">
      <c r="A142">
        <f t="shared" si="6"/>
        <v>1984.25</v>
      </c>
      <c r="B142">
        <v>1.5631E-3</v>
      </c>
      <c r="C142">
        <v>3.1222E-2</v>
      </c>
      <c r="D142">
        <f t="shared" si="5"/>
        <v>8.1593819999999997E-3</v>
      </c>
      <c r="E142">
        <f t="shared" si="5"/>
        <v>0.16297883999999999</v>
      </c>
      <c r="F142" s="4">
        <v>1984.25</v>
      </c>
      <c r="G142" s="4">
        <v>8.2000000000000007E-3</v>
      </c>
      <c r="H142" s="4">
        <v>1.4783999999999999</v>
      </c>
      <c r="I142" s="4">
        <v>0.11555640247976234</v>
      </c>
      <c r="J142">
        <v>0.22421075403690338</v>
      </c>
      <c r="K142" s="3">
        <v>0.23105834424495697</v>
      </c>
      <c r="L142">
        <v>0.11554818600416183</v>
      </c>
      <c r="M142">
        <v>0.224249467253685</v>
      </c>
      <c r="N142" s="3">
        <v>0.14559966325759888</v>
      </c>
    </row>
    <row r="143" spans="1:18" x14ac:dyDescent="0.25">
      <c r="A143">
        <f t="shared" si="6"/>
        <v>1984.5</v>
      </c>
      <c r="B143">
        <v>-8.2126000000000005E-3</v>
      </c>
      <c r="C143">
        <v>2.7244999999999998E-2</v>
      </c>
      <c r="D143">
        <f t="shared" si="5"/>
        <v>-4.2869772E-2</v>
      </c>
      <c r="E143">
        <f t="shared" si="5"/>
        <v>0.14221889999999998</v>
      </c>
      <c r="F143" s="4">
        <v>1984.5</v>
      </c>
      <c r="G143" s="4">
        <v>-4.2900000000000001E-2</v>
      </c>
      <c r="H143" s="4">
        <v>1.3199000000000001</v>
      </c>
      <c r="I143" s="4">
        <v>0.17368969928045652</v>
      </c>
      <c r="J143">
        <v>0.26595890522003174</v>
      </c>
      <c r="K143" s="3">
        <v>0.29851007461547852</v>
      </c>
      <c r="L143">
        <v>0.17370781302452087</v>
      </c>
      <c r="M143">
        <v>0.29778477549552917</v>
      </c>
      <c r="N143" s="3">
        <v>0.2117980420589447</v>
      </c>
    </row>
    <row r="144" spans="1:18" x14ac:dyDescent="0.25">
      <c r="A144">
        <f t="shared" si="6"/>
        <v>1984.75</v>
      </c>
      <c r="B144">
        <v>-3.7707999999999999E-3</v>
      </c>
      <c r="C144">
        <v>2.8937999999999998E-2</v>
      </c>
      <c r="D144">
        <f t="shared" si="5"/>
        <v>-1.9683575999999998E-2</v>
      </c>
      <c r="E144">
        <f t="shared" si="5"/>
        <v>0.15105635999999997</v>
      </c>
      <c r="F144" s="4">
        <v>1984.75</v>
      </c>
      <c r="G144" s="4">
        <v>-1.9699999999999999E-2</v>
      </c>
      <c r="H144" s="4">
        <v>1.2490000000000001</v>
      </c>
      <c r="I144" s="4">
        <v>0.20636126787946493</v>
      </c>
      <c r="J144">
        <v>0.32647895812988281</v>
      </c>
      <c r="K144" s="3">
        <v>0.38802236318588257</v>
      </c>
      <c r="L144">
        <v>0.20636129379272461</v>
      </c>
      <c r="M144">
        <v>0.36131489276885986</v>
      </c>
      <c r="N144" s="3">
        <v>0.26626917719841003</v>
      </c>
    </row>
    <row r="145" spans="1:14" x14ac:dyDescent="0.25">
      <c r="A145">
        <f t="shared" si="6"/>
        <v>1985</v>
      </c>
      <c r="B145">
        <v>1.2699E-2</v>
      </c>
      <c r="C145">
        <v>3.5844000000000001E-2</v>
      </c>
      <c r="D145">
        <f t="shared" si="5"/>
        <v>6.6288779999999992E-2</v>
      </c>
      <c r="E145">
        <f t="shared" si="5"/>
        <v>0.18710568</v>
      </c>
      <c r="F145" s="4">
        <v>1985</v>
      </c>
      <c r="G145" s="4">
        <v>6.6299999999999998E-2</v>
      </c>
      <c r="H145" s="4">
        <v>1.0826</v>
      </c>
      <c r="I145" s="4">
        <v>0.29989456127252062</v>
      </c>
      <c r="J145">
        <v>0.40616697072982788</v>
      </c>
      <c r="K145" s="3">
        <v>0.49674707651138306</v>
      </c>
      <c r="L145">
        <v>0.29991334676742554</v>
      </c>
      <c r="M145">
        <v>0.41892600059509277</v>
      </c>
      <c r="N145" s="3">
        <v>0.30506196618080139</v>
      </c>
    </row>
    <row r="146" spans="1:14" x14ac:dyDescent="0.25">
      <c r="A146">
        <f t="shared" si="6"/>
        <v>1985.25</v>
      </c>
      <c r="B146">
        <v>3.1932000000000002E-2</v>
      </c>
      <c r="C146">
        <v>4.4132999999999999E-2</v>
      </c>
      <c r="D146">
        <f t="shared" si="5"/>
        <v>0.16668504000000001</v>
      </c>
      <c r="E146">
        <f t="shared" si="5"/>
        <v>0.23037425999999997</v>
      </c>
      <c r="F146" s="4">
        <v>1985.25</v>
      </c>
      <c r="G146" s="4">
        <v>0.16669999999999999</v>
      </c>
      <c r="H146" s="4">
        <v>0.97470000000000001</v>
      </c>
      <c r="I146" s="4">
        <v>0.37189401742620137</v>
      </c>
      <c r="J146">
        <v>0.46616920828819275</v>
      </c>
      <c r="K146" s="3">
        <v>0.57158106565475464</v>
      </c>
      <c r="L146">
        <v>0.37188726663589478</v>
      </c>
      <c r="M146">
        <v>0.43770027160644531</v>
      </c>
      <c r="N146" s="3">
        <v>0.31829428672790527</v>
      </c>
    </row>
    <row r="147" spans="1:14" x14ac:dyDescent="0.25">
      <c r="A147">
        <f t="shared" si="6"/>
        <v>1985.5</v>
      </c>
      <c r="B147">
        <v>4.1771999999999997E-2</v>
      </c>
      <c r="C147">
        <v>4.9029999999999997E-2</v>
      </c>
      <c r="D147">
        <f t="shared" si="5"/>
        <v>0.21804983999999997</v>
      </c>
      <c r="E147">
        <f t="shared" si="5"/>
        <v>0.25593659999999996</v>
      </c>
      <c r="F147" s="4">
        <v>1985.5</v>
      </c>
      <c r="G147" s="4">
        <v>0.218</v>
      </c>
      <c r="H147" s="4">
        <v>0.89380000000000004</v>
      </c>
      <c r="I147" s="4">
        <v>0.43011058088009652</v>
      </c>
      <c r="J147">
        <v>0.49030047655105591</v>
      </c>
      <c r="K147" s="3">
        <v>0.59937149286270142</v>
      </c>
      <c r="L147">
        <v>0.43017277121543884</v>
      </c>
      <c r="M147">
        <v>0.45872050523757935</v>
      </c>
      <c r="N147" s="3">
        <v>0.34057912230491638</v>
      </c>
    </row>
    <row r="148" spans="1:14" x14ac:dyDescent="0.25">
      <c r="A148">
        <f t="shared" si="6"/>
        <v>1985.75</v>
      </c>
      <c r="B148">
        <v>6.9073999999999997E-2</v>
      </c>
      <c r="C148">
        <v>6.3114000000000003E-2</v>
      </c>
      <c r="D148">
        <f t="shared" si="5"/>
        <v>0.36056627999999996</v>
      </c>
      <c r="E148">
        <f t="shared" si="5"/>
        <v>0.32945508000000001</v>
      </c>
      <c r="F148" s="4">
        <v>1985.75</v>
      </c>
      <c r="G148" s="4">
        <v>0.36059999999999998</v>
      </c>
      <c r="H148" s="4">
        <v>0.91500000000000004</v>
      </c>
      <c r="I148" s="4">
        <v>0.41459543087053491</v>
      </c>
      <c r="J148">
        <v>0.51147443056106567</v>
      </c>
      <c r="K148" s="3">
        <v>0.6290050745010376</v>
      </c>
      <c r="L148">
        <v>0.41449916362762451</v>
      </c>
      <c r="M148">
        <v>0.50079679489135742</v>
      </c>
      <c r="N148" s="3">
        <v>0.37475970387458801</v>
      </c>
    </row>
    <row r="149" spans="1:14" x14ac:dyDescent="0.25">
      <c r="A149">
        <f t="shared" si="6"/>
        <v>1986</v>
      </c>
      <c r="B149">
        <v>8.9821999999999999E-2</v>
      </c>
      <c r="C149">
        <v>7.5042999999999999E-2</v>
      </c>
      <c r="D149">
        <f t="shared" si="5"/>
        <v>0.46887083999999996</v>
      </c>
      <c r="E149">
        <f t="shared" si="5"/>
        <v>0.39172446</v>
      </c>
      <c r="F149" s="4">
        <v>1986</v>
      </c>
      <c r="G149" s="4">
        <v>0.46889999999999998</v>
      </c>
      <c r="H149" s="4">
        <v>0.84970000000000001</v>
      </c>
      <c r="I149" s="4">
        <v>0.46279390128447889</v>
      </c>
      <c r="J149">
        <v>0.54779106378555298</v>
      </c>
      <c r="K149" s="3">
        <v>0.68098330497741699</v>
      </c>
      <c r="L149">
        <v>0.46277612447738647</v>
      </c>
      <c r="M149">
        <v>0.52535021305084229</v>
      </c>
      <c r="N149" s="3">
        <v>0.39900743961334229</v>
      </c>
    </row>
    <row r="150" spans="1:14" x14ac:dyDescent="0.25">
      <c r="A150">
        <f t="shared" si="6"/>
        <v>1986.25</v>
      </c>
      <c r="B150">
        <v>0.10679</v>
      </c>
      <c r="C150">
        <v>8.5261000000000003E-2</v>
      </c>
      <c r="D150">
        <f t="shared" si="5"/>
        <v>0.55744379999999993</v>
      </c>
      <c r="E150">
        <f t="shared" si="5"/>
        <v>0.44506242000000001</v>
      </c>
      <c r="F150" s="4">
        <v>1986.25</v>
      </c>
      <c r="G150" s="4">
        <v>0.55740000000000001</v>
      </c>
      <c r="H150" s="4">
        <v>0.80830000000000002</v>
      </c>
      <c r="I150" s="4">
        <v>0.49377532161024734</v>
      </c>
      <c r="J150">
        <v>0.58000761270523071</v>
      </c>
      <c r="K150" s="3">
        <v>0.73428595066070557</v>
      </c>
      <c r="L150">
        <v>0.49379041790962219</v>
      </c>
      <c r="M150">
        <v>0.53981447219848633</v>
      </c>
      <c r="N150" s="3">
        <v>0.43219244480133057</v>
      </c>
    </row>
    <row r="151" spans="1:14" x14ac:dyDescent="0.25">
      <c r="A151">
        <f t="shared" si="6"/>
        <v>1986.5</v>
      </c>
      <c r="B151">
        <v>0.1023</v>
      </c>
      <c r="C151">
        <v>8.2308000000000006E-2</v>
      </c>
      <c r="D151">
        <f t="shared" si="5"/>
        <v>0.53400599999999998</v>
      </c>
      <c r="E151">
        <f t="shared" si="5"/>
        <v>0.42964775999999999</v>
      </c>
      <c r="F151" s="4">
        <v>1986.5</v>
      </c>
      <c r="G151" s="4">
        <v>0.53400000000000003</v>
      </c>
      <c r="H151" s="4">
        <v>0.73799999999999999</v>
      </c>
      <c r="I151" s="4">
        <v>0.54636640267427961</v>
      </c>
      <c r="J151">
        <v>0.58289092779159546</v>
      </c>
      <c r="K151" s="3">
        <v>0.75509065389633179</v>
      </c>
      <c r="L151">
        <v>0.54647213220596313</v>
      </c>
      <c r="M151">
        <v>0.45990848541259766</v>
      </c>
      <c r="N151" s="3">
        <v>0.39772924780845642</v>
      </c>
    </row>
    <row r="152" spans="1:14" x14ac:dyDescent="0.25">
      <c r="A152">
        <f t="shared" si="6"/>
        <v>1986.75</v>
      </c>
      <c r="B152">
        <v>0.11638</v>
      </c>
      <c r="C152">
        <v>9.1235999999999998E-2</v>
      </c>
      <c r="D152">
        <f t="shared" si="5"/>
        <v>0.60750359999999992</v>
      </c>
      <c r="E152">
        <f t="shared" si="5"/>
        <v>0.47625191999999994</v>
      </c>
      <c r="F152" s="4">
        <v>1986.75</v>
      </c>
      <c r="G152" s="4">
        <v>0.60750000000000004</v>
      </c>
      <c r="H152" s="4">
        <v>0.75329999999999997</v>
      </c>
      <c r="I152" s="4">
        <v>0.53496782297032175</v>
      </c>
      <c r="J152">
        <v>0.5248863697052002</v>
      </c>
      <c r="K152" s="3">
        <v>0.70730936527252197</v>
      </c>
      <c r="L152">
        <v>0.53498268127441406</v>
      </c>
      <c r="M152">
        <v>0.41594335436820984</v>
      </c>
      <c r="N152" s="3">
        <v>0.39691850543022156</v>
      </c>
    </row>
    <row r="153" spans="1:14" x14ac:dyDescent="0.25">
      <c r="A153">
        <f t="shared" si="6"/>
        <v>1987</v>
      </c>
      <c r="B153">
        <v>0.12562999999999999</v>
      </c>
      <c r="C153">
        <v>9.715E-2</v>
      </c>
      <c r="D153">
        <f t="shared" si="5"/>
        <v>0.65578859999999994</v>
      </c>
      <c r="E153">
        <f t="shared" si="5"/>
        <v>0.50712299999999999</v>
      </c>
      <c r="F153" s="4">
        <v>1987</v>
      </c>
      <c r="G153" s="4">
        <v>0.65580000000000005</v>
      </c>
      <c r="H153" s="4">
        <v>0.85909999999999997</v>
      </c>
      <c r="I153" s="4">
        <v>0.45579075025177646</v>
      </c>
      <c r="J153">
        <v>0.47295370697975159</v>
      </c>
      <c r="K153" s="3">
        <v>0.67765289545059204</v>
      </c>
      <c r="L153">
        <v>0.45575240254402161</v>
      </c>
      <c r="M153">
        <v>0.39443907141685486</v>
      </c>
      <c r="N153" s="3">
        <v>0.40988239645957947</v>
      </c>
    </row>
    <row r="154" spans="1:14" x14ac:dyDescent="0.25">
      <c r="A154">
        <f t="shared" si="6"/>
        <v>1987.25</v>
      </c>
      <c r="B154">
        <v>0.14177000000000001</v>
      </c>
      <c r="C154">
        <v>0.10747</v>
      </c>
      <c r="D154">
        <f t="shared" si="5"/>
        <v>0.74003940000000001</v>
      </c>
      <c r="E154">
        <f t="shared" si="5"/>
        <v>0.56099339999999998</v>
      </c>
      <c r="F154" s="4">
        <v>1987.25</v>
      </c>
      <c r="G154" s="4">
        <v>0.74</v>
      </c>
      <c r="H154" s="4">
        <v>0.87549999999999994</v>
      </c>
      <c r="I154" s="4">
        <v>0.4436158469684689</v>
      </c>
      <c r="J154">
        <v>0.45200276374816895</v>
      </c>
      <c r="K154" s="3">
        <v>0.69368201494216919</v>
      </c>
      <c r="L154">
        <v>0.44366610050201416</v>
      </c>
      <c r="M154">
        <v>0.37461751699447632</v>
      </c>
      <c r="N154" s="3">
        <v>0.41688641905784607</v>
      </c>
    </row>
    <row r="155" spans="1:14" x14ac:dyDescent="0.25">
      <c r="A155">
        <f t="shared" si="6"/>
        <v>1987.5</v>
      </c>
      <c r="B155">
        <v>0.13822000000000001</v>
      </c>
      <c r="C155">
        <v>0.10551000000000001</v>
      </c>
      <c r="D155">
        <f t="shared" si="5"/>
        <v>0.72150840000000005</v>
      </c>
      <c r="E155">
        <f t="shared" si="5"/>
        <v>0.55076219999999998</v>
      </c>
      <c r="F155" s="4">
        <v>1987.5</v>
      </c>
      <c r="G155" s="4">
        <v>0.72150000000000003</v>
      </c>
      <c r="H155" s="4">
        <v>0.92069999999999996</v>
      </c>
      <c r="I155" s="4">
        <v>0.41045131038192412</v>
      </c>
      <c r="J155">
        <v>0.43334990739822388</v>
      </c>
      <c r="K155" s="3">
        <v>0.71606451272964478</v>
      </c>
      <c r="L155">
        <v>0.4104381799697876</v>
      </c>
      <c r="M155">
        <v>0.35594987869262695</v>
      </c>
      <c r="N155" s="3">
        <v>0.42018157243728638</v>
      </c>
    </row>
    <row r="156" spans="1:14" x14ac:dyDescent="0.25">
      <c r="A156">
        <f t="shared" si="6"/>
        <v>1987.75</v>
      </c>
      <c r="B156">
        <v>0.11448999999999999</v>
      </c>
      <c r="C156">
        <v>8.9949000000000001E-2</v>
      </c>
      <c r="D156">
        <f t="shared" si="5"/>
        <v>0.5976378</v>
      </c>
      <c r="E156">
        <f t="shared" si="5"/>
        <v>0.46953377999999996</v>
      </c>
      <c r="F156" s="4">
        <v>1987.75</v>
      </c>
      <c r="G156" s="4">
        <v>0.59760000000000002</v>
      </c>
      <c r="H156" s="4">
        <v>0.9254</v>
      </c>
      <c r="I156" s="4">
        <v>0.40704373680971501</v>
      </c>
      <c r="J156">
        <v>0.40678063035011292</v>
      </c>
      <c r="K156" s="3">
        <v>0.73293489217758179</v>
      </c>
      <c r="L156">
        <v>0.40703046321868896</v>
      </c>
      <c r="M156">
        <v>0.3427337110042572</v>
      </c>
      <c r="N156" s="3">
        <v>0.4212988018989563</v>
      </c>
    </row>
    <row r="157" spans="1:14" x14ac:dyDescent="0.25">
      <c r="A157">
        <f t="shared" si="6"/>
        <v>1988</v>
      </c>
      <c r="B157">
        <v>0.11074000000000001</v>
      </c>
      <c r="C157">
        <v>8.7641999999999998E-2</v>
      </c>
      <c r="D157">
        <f t="shared" si="5"/>
        <v>0.57806279999999999</v>
      </c>
      <c r="E157">
        <f t="shared" si="5"/>
        <v>0.45749123999999997</v>
      </c>
      <c r="F157" s="4">
        <v>1988</v>
      </c>
      <c r="G157" s="4">
        <v>0.57809999999999995</v>
      </c>
      <c r="H157" s="4">
        <v>1.0359</v>
      </c>
      <c r="I157" s="4">
        <v>0.33010725514924411</v>
      </c>
      <c r="J157">
        <v>0.3904319703578949</v>
      </c>
      <c r="K157" s="3">
        <v>0.7622339129447937</v>
      </c>
      <c r="L157">
        <v>0.3301379382610321</v>
      </c>
      <c r="M157">
        <v>0.37027668952941895</v>
      </c>
      <c r="N157" s="3">
        <v>0.44066673517227173</v>
      </c>
    </row>
    <row r="158" spans="1:14" x14ac:dyDescent="0.25">
      <c r="A158">
        <f t="shared" si="6"/>
        <v>1988.25</v>
      </c>
      <c r="B158">
        <v>0.10117</v>
      </c>
      <c r="C158">
        <v>8.1569000000000003E-2</v>
      </c>
      <c r="D158">
        <f t="shared" si="5"/>
        <v>0.5281074</v>
      </c>
      <c r="E158">
        <f t="shared" si="5"/>
        <v>0.42579018000000002</v>
      </c>
      <c r="F158" s="4">
        <v>1988.25</v>
      </c>
      <c r="G158" s="4">
        <v>0.52810000000000001</v>
      </c>
      <c r="H158" s="4">
        <v>1.0183</v>
      </c>
      <c r="I158" s="4">
        <v>0.34188618459835063</v>
      </c>
      <c r="J158">
        <v>0.42177441716194153</v>
      </c>
      <c r="K158" s="3">
        <v>0.84271931648254395</v>
      </c>
      <c r="L158">
        <v>0.34179925918579102</v>
      </c>
      <c r="M158">
        <v>0.43039178848266602</v>
      </c>
      <c r="N158" s="3">
        <v>0.46974453330039978</v>
      </c>
    </row>
    <row r="159" spans="1:14" x14ac:dyDescent="0.25">
      <c r="A159">
        <f t="shared" si="6"/>
        <v>1988.5</v>
      </c>
      <c r="B159">
        <v>0.10016</v>
      </c>
      <c r="C159">
        <v>8.1003000000000006E-2</v>
      </c>
      <c r="D159">
        <f t="shared" si="5"/>
        <v>0.52283519999999994</v>
      </c>
      <c r="E159">
        <f t="shared" si="5"/>
        <v>0.42283566</v>
      </c>
      <c r="F159" s="4">
        <v>1988.5</v>
      </c>
      <c r="G159" s="4">
        <v>0.52290000000000003</v>
      </c>
      <c r="H159" s="4">
        <v>1.0014000000000001</v>
      </c>
      <c r="I159" s="4">
        <v>0.3533833888487013</v>
      </c>
      <c r="J159">
        <v>0.49317127466201782</v>
      </c>
      <c r="K159" s="3">
        <v>0.95503216981887817</v>
      </c>
      <c r="L159">
        <v>0.35336548089981079</v>
      </c>
      <c r="M159">
        <v>0.51281040906906128</v>
      </c>
      <c r="N159" s="3">
        <v>0.50388646125793457</v>
      </c>
    </row>
    <row r="160" spans="1:14" x14ac:dyDescent="0.25">
      <c r="A160">
        <f t="shared" si="6"/>
        <v>1988.75</v>
      </c>
      <c r="B160">
        <v>7.7329999999999996E-2</v>
      </c>
      <c r="C160">
        <v>6.8172999999999997E-2</v>
      </c>
      <c r="D160">
        <f t="shared" si="5"/>
        <v>0.40366259999999998</v>
      </c>
      <c r="E160">
        <f t="shared" si="5"/>
        <v>0.35586305999999995</v>
      </c>
      <c r="F160" s="4">
        <v>1988.75</v>
      </c>
      <c r="G160" s="4">
        <v>0.4037</v>
      </c>
      <c r="H160" s="4">
        <v>0.87190000000000001</v>
      </c>
      <c r="I160" s="4">
        <v>0.44628311020430672</v>
      </c>
      <c r="J160">
        <v>0.57809281349182129</v>
      </c>
      <c r="K160" s="3">
        <v>1.0672444105148315</v>
      </c>
      <c r="L160">
        <v>0.44632086157798767</v>
      </c>
      <c r="M160">
        <v>0.58255928754806519</v>
      </c>
      <c r="N160" s="3">
        <v>0.53494322299957275</v>
      </c>
    </row>
    <row r="161" spans="1:14" x14ac:dyDescent="0.25">
      <c r="A161">
        <f t="shared" si="6"/>
        <v>1989</v>
      </c>
      <c r="B161">
        <v>8.0908999999999995E-2</v>
      </c>
      <c r="C161">
        <v>7.0170999999999997E-2</v>
      </c>
      <c r="D161">
        <f t="shared" si="5"/>
        <v>0.42234497999999993</v>
      </c>
      <c r="E161">
        <f t="shared" si="5"/>
        <v>0.36629261999999996</v>
      </c>
      <c r="F161" s="4">
        <v>1989</v>
      </c>
      <c r="G161" s="4">
        <v>0.42230000000000001</v>
      </c>
      <c r="H161" s="4">
        <v>0.82940000000000003</v>
      </c>
      <c r="I161" s="4">
        <v>0.47796428324232587</v>
      </c>
      <c r="J161">
        <v>0.64496916532516479</v>
      </c>
      <c r="K161" s="3">
        <v>1.1460393667221069</v>
      </c>
      <c r="L161">
        <v>0.47794616222381592</v>
      </c>
      <c r="M161">
        <v>0.65542805194854736</v>
      </c>
      <c r="N161" s="3">
        <v>0.56327110528945923</v>
      </c>
    </row>
    <row r="162" spans="1:14" x14ac:dyDescent="0.25">
      <c r="A162">
        <f t="shared" si="6"/>
        <v>1989.25</v>
      </c>
      <c r="B162">
        <v>8.4357000000000001E-2</v>
      </c>
      <c r="C162">
        <v>7.1968000000000004E-2</v>
      </c>
      <c r="D162">
        <f t="shared" si="5"/>
        <v>0.44034353999999998</v>
      </c>
      <c r="E162">
        <f t="shared" si="5"/>
        <v>0.37567296</v>
      </c>
      <c r="F162" s="4">
        <v>1989.25</v>
      </c>
      <c r="G162" s="4">
        <v>0.44030000000000002</v>
      </c>
      <c r="H162" s="4">
        <v>0.79549999999999998</v>
      </c>
      <c r="I162" s="4">
        <v>0.50337494874312172</v>
      </c>
      <c r="J162">
        <v>0.71753638982772827</v>
      </c>
      <c r="K162" s="3">
        <v>1.216164231300354</v>
      </c>
      <c r="L162">
        <v>0.50342553853988647</v>
      </c>
      <c r="M162">
        <v>0.80335396528244019</v>
      </c>
      <c r="N162" s="3">
        <v>0.61734682321548462</v>
      </c>
    </row>
    <row r="163" spans="1:14" x14ac:dyDescent="0.25">
      <c r="A163">
        <f t="shared" si="6"/>
        <v>1989.5</v>
      </c>
      <c r="B163">
        <v>0.11142000000000001</v>
      </c>
      <c r="C163">
        <v>8.8138999999999995E-2</v>
      </c>
      <c r="D163">
        <f t="shared" si="5"/>
        <v>0.58161240000000003</v>
      </c>
      <c r="E163">
        <f t="shared" si="5"/>
        <v>0.46008557999999994</v>
      </c>
      <c r="F163" s="4">
        <v>1989.5</v>
      </c>
      <c r="G163" s="4">
        <v>0.58160000000000001</v>
      </c>
      <c r="H163" s="4">
        <v>0.77859999999999996</v>
      </c>
      <c r="I163" s="4">
        <v>0.51604448957768667</v>
      </c>
      <c r="J163">
        <v>0.8697625994682312</v>
      </c>
      <c r="K163" s="3">
        <v>1.3563001155853271</v>
      </c>
      <c r="L163">
        <v>0.51605969667434692</v>
      </c>
      <c r="M163">
        <v>1.0111901760101318</v>
      </c>
      <c r="N163" s="3">
        <v>0.68622499704360962</v>
      </c>
    </row>
    <row r="164" spans="1:14" x14ac:dyDescent="0.25">
      <c r="A164">
        <f t="shared" si="6"/>
        <v>1989.75</v>
      </c>
      <c r="B164">
        <v>0.12064</v>
      </c>
      <c r="C164">
        <v>9.4162999999999997E-2</v>
      </c>
      <c r="D164">
        <f t="shared" si="5"/>
        <v>0.62974079999999999</v>
      </c>
      <c r="E164">
        <f t="shared" si="5"/>
        <v>0.49153085999999996</v>
      </c>
      <c r="F164" s="4">
        <v>1989.75</v>
      </c>
      <c r="G164" s="4">
        <v>0.62970000000000004</v>
      </c>
      <c r="H164" s="4">
        <v>0.58889999999999998</v>
      </c>
      <c r="I164" s="4">
        <v>0.65323735014636786</v>
      </c>
      <c r="J164">
        <v>1.0847760438919067</v>
      </c>
      <c r="K164" s="3">
        <v>1.5482386350631714</v>
      </c>
      <c r="L164">
        <v>0.6532599925994873</v>
      </c>
      <c r="M164">
        <v>1.153847336769104</v>
      </c>
      <c r="N164" s="3">
        <v>0.72194045782089233</v>
      </c>
    </row>
    <row r="165" spans="1:14" x14ac:dyDescent="0.25">
      <c r="A165">
        <f t="shared" si="6"/>
        <v>1990</v>
      </c>
      <c r="B165">
        <v>0.12817999999999999</v>
      </c>
      <c r="C165">
        <v>9.9211999999999995E-2</v>
      </c>
      <c r="D165">
        <f t="shared" si="5"/>
        <v>0.66909959999999991</v>
      </c>
      <c r="E165">
        <f t="shared" si="5"/>
        <v>0.51788663999999995</v>
      </c>
      <c r="F165" s="4">
        <v>1990</v>
      </c>
      <c r="G165" s="4">
        <v>0.66910000000000003</v>
      </c>
      <c r="H165" s="4">
        <v>0.32969999999999999</v>
      </c>
      <c r="I165" s="4">
        <v>0.80390785845298096</v>
      </c>
      <c r="J165">
        <v>1.2419761419296265</v>
      </c>
      <c r="K165" s="3">
        <v>1.6720732450485229</v>
      </c>
      <c r="L165">
        <v>0.80397284030914307</v>
      </c>
      <c r="M165">
        <v>1.1929398775100708</v>
      </c>
      <c r="N165" s="3">
        <v>0.70255792140960693</v>
      </c>
    </row>
    <row r="166" spans="1:14" x14ac:dyDescent="0.25">
      <c r="A166">
        <f t="shared" si="6"/>
        <v>1990.25</v>
      </c>
      <c r="B166">
        <v>0.13206000000000001</v>
      </c>
      <c r="C166">
        <v>0.10188</v>
      </c>
      <c r="D166">
        <f t="shared" si="5"/>
        <v>0.6893532</v>
      </c>
      <c r="E166">
        <f t="shared" si="5"/>
        <v>0.5318136</v>
      </c>
      <c r="F166" s="4">
        <v>1990.25</v>
      </c>
      <c r="G166" s="4">
        <v>0.68930000000000002</v>
      </c>
      <c r="H166" s="4">
        <v>0.15379999999999999</v>
      </c>
      <c r="I166" s="4">
        <v>0.87419825819785135</v>
      </c>
      <c r="J166">
        <v>1.299797534942627</v>
      </c>
      <c r="K166" s="3">
        <v>1.7043485641479492</v>
      </c>
      <c r="L166">
        <v>0.87417566776275635</v>
      </c>
      <c r="M166">
        <v>1.1462724208831787</v>
      </c>
      <c r="N166" s="3">
        <v>0.67251217365264893</v>
      </c>
    </row>
    <row r="167" spans="1:14" x14ac:dyDescent="0.25">
      <c r="A167">
        <f t="shared" si="6"/>
        <v>1990.5</v>
      </c>
      <c r="B167">
        <v>0.1767</v>
      </c>
      <c r="C167">
        <v>0.13127</v>
      </c>
      <c r="D167">
        <f t="shared" si="5"/>
        <v>0.92237399999999992</v>
      </c>
      <c r="E167">
        <f t="shared" si="5"/>
        <v>0.68522939999999999</v>
      </c>
      <c r="F167" s="4">
        <v>1990.5</v>
      </c>
      <c r="G167" s="4">
        <v>0.9224</v>
      </c>
      <c r="H167" s="4">
        <v>0.1371</v>
      </c>
      <c r="I167" s="4">
        <v>0.87960553592803725</v>
      </c>
      <c r="J167">
        <v>1.2625335454940796</v>
      </c>
      <c r="K167" s="3">
        <v>1.6320236921310425</v>
      </c>
      <c r="L167">
        <v>0.87963664531707764</v>
      </c>
      <c r="M167">
        <v>1.1023513078689575</v>
      </c>
      <c r="N167" s="3">
        <v>0.63115119934082031</v>
      </c>
    </row>
    <row r="168" spans="1:14" x14ac:dyDescent="0.25">
      <c r="A168">
        <f t="shared" si="6"/>
        <v>1990.75</v>
      </c>
      <c r="B168">
        <v>0.23588000000000001</v>
      </c>
      <c r="C168">
        <v>0.17455000000000001</v>
      </c>
      <c r="D168">
        <f t="shared" si="5"/>
        <v>1.2312935999999999</v>
      </c>
      <c r="E168">
        <f t="shared" si="5"/>
        <v>0.91115100000000004</v>
      </c>
      <c r="F168" s="4">
        <v>1990.75</v>
      </c>
      <c r="G168" s="4">
        <v>1.2313000000000001</v>
      </c>
      <c r="H168" s="4">
        <v>0.16600000000000001</v>
      </c>
      <c r="I168" s="4">
        <v>0.87011771874629973</v>
      </c>
      <c r="J168">
        <v>1.2248115539550781</v>
      </c>
      <c r="K168" s="3">
        <v>1.5607478618621826</v>
      </c>
      <c r="L168">
        <v>0.87011522054672241</v>
      </c>
      <c r="M168">
        <v>1.0177392959594727</v>
      </c>
      <c r="N168" s="3">
        <v>0.59253793954849243</v>
      </c>
    </row>
    <row r="169" spans="1:14" x14ac:dyDescent="0.25">
      <c r="A169">
        <f t="shared" si="6"/>
        <v>1991</v>
      </c>
      <c r="B169">
        <v>0.27078999999999998</v>
      </c>
      <c r="C169">
        <v>0.20102999999999999</v>
      </c>
      <c r="D169">
        <f t="shared" si="5"/>
        <v>1.4135237999999999</v>
      </c>
      <c r="E169">
        <f t="shared" si="5"/>
        <v>1.0493765999999998</v>
      </c>
      <c r="F169" s="4">
        <v>1991</v>
      </c>
      <c r="G169" s="4">
        <v>1.4135</v>
      </c>
      <c r="H169" s="4">
        <v>7.3400000000000007E-2</v>
      </c>
      <c r="I169" s="4">
        <v>0.89842082138690016</v>
      </c>
      <c r="J169">
        <v>1.1375126838684082</v>
      </c>
      <c r="K169" s="3">
        <v>1.4334988594055176</v>
      </c>
      <c r="L169">
        <v>0.89841550588607788</v>
      </c>
      <c r="M169">
        <v>0.88028150796890259</v>
      </c>
      <c r="N169" s="3">
        <v>0.51758491992950439</v>
      </c>
    </row>
    <row r="170" spans="1:14" x14ac:dyDescent="0.25">
      <c r="A170">
        <f t="shared" si="6"/>
        <v>1991.25</v>
      </c>
      <c r="B170">
        <v>0.27348</v>
      </c>
      <c r="C170">
        <v>0.20336000000000001</v>
      </c>
      <c r="D170">
        <f t="shared" si="5"/>
        <v>1.4275655999999999</v>
      </c>
      <c r="E170">
        <f t="shared" si="5"/>
        <v>1.0615392000000001</v>
      </c>
      <c r="F170" s="4">
        <v>1991.25</v>
      </c>
      <c r="G170" s="4">
        <v>1.4276</v>
      </c>
      <c r="H170" s="4">
        <v>0.17269999999999999</v>
      </c>
      <c r="I170" s="4">
        <v>0.86782921198150198</v>
      </c>
      <c r="J170">
        <v>0.99088948965072632</v>
      </c>
      <c r="K170" s="3">
        <v>1.2412875890731812</v>
      </c>
      <c r="L170">
        <v>0.86782562732696533</v>
      </c>
      <c r="M170">
        <v>0.73606055974960327</v>
      </c>
      <c r="N170" s="3">
        <v>0.45886439085006714</v>
      </c>
    </row>
    <row r="171" spans="1:14" x14ac:dyDescent="0.25">
      <c r="A171">
        <f t="shared" si="6"/>
        <v>1991.5</v>
      </c>
      <c r="B171">
        <v>0.26865</v>
      </c>
      <c r="C171">
        <v>0.19947000000000001</v>
      </c>
      <c r="D171">
        <f t="shared" si="5"/>
        <v>1.402353</v>
      </c>
      <c r="E171">
        <f t="shared" si="5"/>
        <v>1.0412334000000001</v>
      </c>
      <c r="F171" s="4">
        <v>1991.5</v>
      </c>
      <c r="G171" s="4">
        <v>1.4024000000000001</v>
      </c>
      <c r="H171" s="4">
        <v>0.32390000000000002</v>
      </c>
      <c r="I171" s="4">
        <v>0.80663629787218272</v>
      </c>
      <c r="J171">
        <v>0.83126837015151978</v>
      </c>
      <c r="K171" s="3">
        <v>1.0549576282501221</v>
      </c>
      <c r="L171">
        <v>0.80659401416778564</v>
      </c>
      <c r="M171">
        <v>0.5484471321105957</v>
      </c>
      <c r="N171" s="3">
        <v>0.3560449481010437</v>
      </c>
    </row>
    <row r="172" spans="1:14" x14ac:dyDescent="0.25">
      <c r="A172">
        <f t="shared" si="6"/>
        <v>1991.75</v>
      </c>
      <c r="B172">
        <v>0.28416000000000002</v>
      </c>
      <c r="C172">
        <v>0.21256</v>
      </c>
      <c r="D172">
        <f t="shared" si="5"/>
        <v>1.4833152000000001</v>
      </c>
      <c r="E172">
        <f t="shared" si="5"/>
        <v>1.1095632</v>
      </c>
      <c r="F172" s="4">
        <v>1991.75</v>
      </c>
      <c r="G172" s="4">
        <v>1.4833000000000001</v>
      </c>
      <c r="H172" s="4">
        <v>0.59630000000000005</v>
      </c>
      <c r="I172" s="4">
        <v>0.64819168609875932</v>
      </c>
      <c r="J172">
        <v>0.63490772247314453</v>
      </c>
      <c r="K172" s="3">
        <v>0.81168085336685181</v>
      </c>
      <c r="L172">
        <v>0.64819741249084473</v>
      </c>
      <c r="M172">
        <v>0.50907671451568604</v>
      </c>
      <c r="N172" s="3">
        <v>0.34447410702705383</v>
      </c>
    </row>
    <row r="173" spans="1:14" x14ac:dyDescent="0.25">
      <c r="A173">
        <f t="shared" si="6"/>
        <v>1992</v>
      </c>
      <c r="B173">
        <v>0.26737</v>
      </c>
      <c r="C173">
        <v>0.19844000000000001</v>
      </c>
      <c r="D173">
        <f t="shared" si="5"/>
        <v>1.3956713999999999</v>
      </c>
      <c r="E173">
        <f t="shared" si="5"/>
        <v>1.0358567999999999</v>
      </c>
      <c r="F173" s="4">
        <v>1992</v>
      </c>
      <c r="G173" s="4">
        <v>1.3956999999999999</v>
      </c>
      <c r="H173" s="4">
        <v>0.81520000000000004</v>
      </c>
      <c r="I173" s="4">
        <v>0.48860197498133129</v>
      </c>
      <c r="J173">
        <v>0.58326750993728638</v>
      </c>
      <c r="K173" s="3">
        <v>0.74890983104705811</v>
      </c>
      <c r="L173">
        <v>0.48865243792533875</v>
      </c>
      <c r="M173">
        <v>0.50531589984893799</v>
      </c>
      <c r="N173" s="3">
        <v>0.3319096565246582</v>
      </c>
    </row>
    <row r="174" spans="1:14" x14ac:dyDescent="0.25">
      <c r="A174">
        <f t="shared" si="6"/>
        <v>1992.25</v>
      </c>
      <c r="B174">
        <v>0.23685999999999999</v>
      </c>
      <c r="C174">
        <v>0.17530999999999999</v>
      </c>
      <c r="D174">
        <f t="shared" si="5"/>
        <v>1.2364091999999998</v>
      </c>
      <c r="E174">
        <f t="shared" si="5"/>
        <v>0.91511819999999988</v>
      </c>
      <c r="F174" s="4">
        <v>1992.25</v>
      </c>
      <c r="G174" s="4">
        <v>1.2363999999999999</v>
      </c>
      <c r="H174" s="4">
        <v>0.74529999999999996</v>
      </c>
      <c r="I174" s="4">
        <v>0.54093318437145022</v>
      </c>
      <c r="J174">
        <v>0.59234374761581421</v>
      </c>
      <c r="K174" s="3">
        <v>0.75679129362106323</v>
      </c>
      <c r="L174">
        <v>0.54083430767059326</v>
      </c>
      <c r="M174">
        <v>0.50597244501113892</v>
      </c>
      <c r="N174" s="3">
        <v>0.32787421345710754</v>
      </c>
    </row>
    <row r="175" spans="1:14" x14ac:dyDescent="0.25">
      <c r="A175">
        <f t="shared" si="6"/>
        <v>1992.5</v>
      </c>
      <c r="B175">
        <v>0.17510999999999999</v>
      </c>
      <c r="C175">
        <v>0.13009999999999999</v>
      </c>
      <c r="D175">
        <f t="shared" si="5"/>
        <v>0.91407419999999995</v>
      </c>
      <c r="E175">
        <f t="shared" si="5"/>
        <v>0.67912199999999989</v>
      </c>
      <c r="F175" s="4">
        <v>1992.5</v>
      </c>
      <c r="G175" s="4">
        <v>0.91410000000000002</v>
      </c>
      <c r="H175" s="4">
        <v>0.77639999999999998</v>
      </c>
      <c r="I175" s="4">
        <v>0.51769261006028866</v>
      </c>
      <c r="J175">
        <v>0.56678658723831177</v>
      </c>
      <c r="K175" s="3">
        <v>0.723968505859375</v>
      </c>
      <c r="L175">
        <v>0.51778453588485718</v>
      </c>
      <c r="M175">
        <v>0.47609642148017883</v>
      </c>
      <c r="N175" s="3">
        <v>0.29811635613441467</v>
      </c>
    </row>
    <row r="176" spans="1:14" x14ac:dyDescent="0.25">
      <c r="A176">
        <f t="shared" si="6"/>
        <v>1992.75</v>
      </c>
      <c r="B176">
        <v>0.12403</v>
      </c>
      <c r="C176">
        <v>9.6141000000000004E-2</v>
      </c>
      <c r="D176">
        <f t="shared" si="5"/>
        <v>0.64743660000000003</v>
      </c>
      <c r="E176">
        <f t="shared" si="5"/>
        <v>0.50185601999999996</v>
      </c>
      <c r="F176" s="4">
        <v>1992.75</v>
      </c>
      <c r="G176" s="4">
        <v>0.64749999999999996</v>
      </c>
      <c r="H176" s="4">
        <v>0.79549999999999998</v>
      </c>
      <c r="I176" s="4">
        <v>0.50337494874312172</v>
      </c>
      <c r="J176">
        <v>0.5454941987991333</v>
      </c>
      <c r="K176" s="3">
        <v>0.69970101118087769</v>
      </c>
      <c r="L176">
        <v>0.50342553853988647</v>
      </c>
      <c r="M176">
        <v>0.47436890006065369</v>
      </c>
      <c r="N176" s="3">
        <v>0.28679639101028442</v>
      </c>
    </row>
    <row r="177" spans="1:14" x14ac:dyDescent="0.25">
      <c r="A177">
        <f t="shared" si="6"/>
        <v>1993</v>
      </c>
      <c r="B177">
        <v>0.14005000000000001</v>
      </c>
      <c r="C177">
        <v>0.10642</v>
      </c>
      <c r="D177">
        <f t="shared" si="5"/>
        <v>0.73106099999999996</v>
      </c>
      <c r="E177">
        <f t="shared" si="5"/>
        <v>0.55551240000000002</v>
      </c>
      <c r="F177" s="4">
        <v>1993</v>
      </c>
      <c r="G177" s="4">
        <v>0.73099999999999998</v>
      </c>
      <c r="H177" s="4">
        <v>0.82699999999999996</v>
      </c>
      <c r="I177" s="4">
        <v>0.47976106442818545</v>
      </c>
      <c r="J177">
        <v>0.53290271759033203</v>
      </c>
      <c r="K177" s="3">
        <v>0.68442261219024658</v>
      </c>
      <c r="L177">
        <v>0.4798637330532074</v>
      </c>
      <c r="M177">
        <v>0.45328646898269653</v>
      </c>
      <c r="N177" s="3">
        <v>0.25905293226242065</v>
      </c>
    </row>
    <row r="178" spans="1:14" x14ac:dyDescent="0.25">
      <c r="A178">
        <f t="shared" si="6"/>
        <v>1993.25</v>
      </c>
      <c r="B178">
        <v>0.13264000000000001</v>
      </c>
      <c r="C178">
        <v>0.10227</v>
      </c>
      <c r="D178">
        <f t="shared" si="5"/>
        <v>0.69238080000000002</v>
      </c>
      <c r="E178">
        <f t="shared" si="5"/>
        <v>0.53384939999999992</v>
      </c>
      <c r="F178" s="4">
        <v>1993.25</v>
      </c>
      <c r="G178" s="4">
        <v>0.69240000000000002</v>
      </c>
      <c r="H178" s="4">
        <v>0.81440000000000001</v>
      </c>
      <c r="I178" s="4">
        <v>0.48920167930260255</v>
      </c>
      <c r="J178">
        <v>0.52297085523605347</v>
      </c>
      <c r="K178" s="3">
        <v>0.67257660627365112</v>
      </c>
      <c r="L178">
        <v>0.48928561806678772</v>
      </c>
      <c r="M178">
        <v>0.46617999672889709</v>
      </c>
      <c r="N178" s="3">
        <v>0.26719817519187927</v>
      </c>
    </row>
    <row r="179" spans="1:14" x14ac:dyDescent="0.25">
      <c r="A179">
        <f t="shared" si="6"/>
        <v>1993.5</v>
      </c>
      <c r="B179">
        <v>0.12817999999999999</v>
      </c>
      <c r="C179">
        <v>9.9211999999999995E-2</v>
      </c>
      <c r="D179">
        <f t="shared" si="5"/>
        <v>0.66909959999999991</v>
      </c>
      <c r="E179">
        <f t="shared" si="5"/>
        <v>0.51788663999999995</v>
      </c>
      <c r="F179" s="4">
        <v>1993.5</v>
      </c>
      <c r="G179" s="4">
        <v>0.66910000000000003</v>
      </c>
      <c r="H179" s="4">
        <v>0.86180000000000001</v>
      </c>
      <c r="I179" s="4">
        <v>0.45378231155248705</v>
      </c>
      <c r="J179">
        <v>0.5263405442237854</v>
      </c>
      <c r="K179" s="3">
        <v>0.67421984672546387</v>
      </c>
      <c r="L179">
        <v>0.45374578237533569</v>
      </c>
      <c r="M179">
        <v>0.43608403205871582</v>
      </c>
      <c r="N179" s="3">
        <v>0.2409660667181015</v>
      </c>
    </row>
    <row r="180" spans="1:14" x14ac:dyDescent="0.25">
      <c r="A180">
        <f t="shared" si="6"/>
        <v>1993.75</v>
      </c>
      <c r="B180">
        <v>0.12114999999999999</v>
      </c>
      <c r="C180">
        <v>9.4423999999999994E-2</v>
      </c>
      <c r="D180">
        <f t="shared" si="5"/>
        <v>0.63240299999999994</v>
      </c>
      <c r="E180">
        <f t="shared" si="5"/>
        <v>0.49289327999999993</v>
      </c>
      <c r="F180" s="4">
        <v>1993.75</v>
      </c>
      <c r="G180" s="4">
        <v>0.63239999999999996</v>
      </c>
      <c r="H180" s="4">
        <v>0.80400000000000005</v>
      </c>
      <c r="I180" s="4">
        <v>0.49700003599948162</v>
      </c>
      <c r="J180">
        <v>0.50831687450408936</v>
      </c>
      <c r="K180" s="3">
        <v>0.63980728387832642</v>
      </c>
      <c r="L180">
        <v>0.49699857831001282</v>
      </c>
      <c r="M180">
        <v>0.42879143357276917</v>
      </c>
      <c r="N180" s="3">
        <v>0.23724356293678284</v>
      </c>
    </row>
    <row r="181" spans="1:14" x14ac:dyDescent="0.25">
      <c r="A181">
        <f t="shared" si="6"/>
        <v>1994</v>
      </c>
      <c r="B181">
        <v>0.12417</v>
      </c>
      <c r="C181">
        <v>9.6253000000000005E-2</v>
      </c>
      <c r="D181">
        <f t="shared" si="5"/>
        <v>0.64816739999999995</v>
      </c>
      <c r="E181">
        <f t="shared" si="5"/>
        <v>0.50244065999999998</v>
      </c>
      <c r="F181" s="4">
        <v>1994</v>
      </c>
      <c r="G181" s="4">
        <v>0.6482</v>
      </c>
      <c r="H181" s="4">
        <v>0.9355</v>
      </c>
      <c r="I181" s="4">
        <v>0.399751651669492</v>
      </c>
      <c r="J181">
        <v>0.50082200765609741</v>
      </c>
      <c r="K181" s="3">
        <v>0.61948025226593018</v>
      </c>
      <c r="L181">
        <v>0.39980068802833557</v>
      </c>
      <c r="M181">
        <v>0.47278484702110291</v>
      </c>
      <c r="N181" s="3">
        <v>0.2632671594619751</v>
      </c>
    </row>
    <row r="182" spans="1:14" x14ac:dyDescent="0.25">
      <c r="A182">
        <f t="shared" si="6"/>
        <v>1994.25</v>
      </c>
      <c r="B182">
        <v>0.11388</v>
      </c>
      <c r="C182">
        <v>8.9584999999999998E-2</v>
      </c>
      <c r="D182">
        <f t="shared" si="5"/>
        <v>0.59445359999999992</v>
      </c>
      <c r="E182">
        <f t="shared" si="5"/>
        <v>0.46763369999999999</v>
      </c>
      <c r="F182" s="4">
        <v>1994.25</v>
      </c>
      <c r="G182" s="4">
        <v>0.59450000000000003</v>
      </c>
      <c r="H182" s="4">
        <v>0.87939999999999996</v>
      </c>
      <c r="I182" s="4">
        <v>0.44072998000049185</v>
      </c>
      <c r="J182">
        <v>0.54884099960327148</v>
      </c>
      <c r="K182" s="3">
        <v>0.66689187288284302</v>
      </c>
      <c r="L182">
        <v>0.44070219993591309</v>
      </c>
      <c r="M182">
        <v>0.51310962438583374</v>
      </c>
      <c r="N182" s="3">
        <v>0.28993657231330872</v>
      </c>
    </row>
    <row r="183" spans="1:14" x14ac:dyDescent="0.25">
      <c r="A183">
        <f t="shared" si="6"/>
        <v>1994.5</v>
      </c>
      <c r="B183">
        <v>0.12634999999999999</v>
      </c>
      <c r="C183">
        <v>9.7838999999999995E-2</v>
      </c>
      <c r="D183">
        <f t="shared" si="5"/>
        <v>0.65954699999999988</v>
      </c>
      <c r="E183">
        <f t="shared" si="5"/>
        <v>0.51071957999999995</v>
      </c>
      <c r="F183" s="4">
        <v>1994.5</v>
      </c>
      <c r="G183" s="4">
        <v>0.65959999999999996</v>
      </c>
      <c r="H183" s="4">
        <v>0.83509999999999995</v>
      </c>
      <c r="I183" s="4">
        <v>0.47369929755644385</v>
      </c>
      <c r="J183">
        <v>0.59238111972808838</v>
      </c>
      <c r="K183" s="3">
        <v>0.70541703701019287</v>
      </c>
      <c r="L183">
        <v>0.47366470098495483</v>
      </c>
      <c r="M183">
        <v>0.5462878942489624</v>
      </c>
      <c r="N183" s="3">
        <v>0.30652076005935669</v>
      </c>
    </row>
    <row r="184" spans="1:14" x14ac:dyDescent="0.25">
      <c r="A184">
        <f t="shared" si="6"/>
        <v>1994.75</v>
      </c>
      <c r="B184">
        <v>9.8235000000000003E-2</v>
      </c>
      <c r="C184">
        <v>7.9774999999999999E-2</v>
      </c>
      <c r="D184">
        <f t="shared" si="5"/>
        <v>0.51278670000000004</v>
      </c>
      <c r="E184">
        <f t="shared" si="5"/>
        <v>0.41642549999999995</v>
      </c>
      <c r="F184" s="4">
        <v>1994.75</v>
      </c>
      <c r="G184" s="4">
        <v>0.51280000000000003</v>
      </c>
      <c r="H184" s="4">
        <v>0.76719999999999999</v>
      </c>
      <c r="I184" s="4">
        <v>0.52458016995234147</v>
      </c>
      <c r="J184">
        <v>0.62730127573013306</v>
      </c>
      <c r="K184" s="3">
        <v>0.73596632480621338</v>
      </c>
      <c r="L184">
        <v>0.52451622486114502</v>
      </c>
      <c r="M184">
        <v>0.58584773540496826</v>
      </c>
      <c r="N184" s="3">
        <v>0.33040496706962585</v>
      </c>
    </row>
    <row r="185" spans="1:14" x14ac:dyDescent="0.25">
      <c r="A185">
        <f t="shared" si="6"/>
        <v>1995</v>
      </c>
      <c r="B185">
        <v>0.10971</v>
      </c>
      <c r="C185">
        <v>8.7212999999999999E-2</v>
      </c>
      <c r="D185">
        <f t="shared" si="5"/>
        <v>0.57268620000000003</v>
      </c>
      <c r="E185">
        <f t="shared" si="5"/>
        <v>0.45525185999999995</v>
      </c>
      <c r="F185" s="4">
        <v>1995</v>
      </c>
      <c r="G185" s="4">
        <v>0.57269999999999999</v>
      </c>
      <c r="H185" s="4">
        <v>0.72809999999999997</v>
      </c>
      <c r="I185" s="4">
        <v>0.55371688979569333</v>
      </c>
      <c r="J185">
        <v>0.66098809242248535</v>
      </c>
      <c r="K185" s="3">
        <v>0.76990056037902832</v>
      </c>
      <c r="L185">
        <v>0.5536842942237854</v>
      </c>
      <c r="M185">
        <v>0.5403674840927124</v>
      </c>
      <c r="N185" s="3">
        <v>0.2872241735458374</v>
      </c>
    </row>
    <row r="186" spans="1:14" x14ac:dyDescent="0.25">
      <c r="A186">
        <f t="shared" si="6"/>
        <v>1995.25</v>
      </c>
      <c r="B186">
        <v>0.11928</v>
      </c>
      <c r="C186">
        <v>9.3298000000000006E-2</v>
      </c>
      <c r="D186">
        <f t="shared" si="5"/>
        <v>0.62264159999999991</v>
      </c>
      <c r="E186">
        <f t="shared" si="5"/>
        <v>0.48701556000000001</v>
      </c>
      <c r="F186" s="4">
        <v>1995.25</v>
      </c>
      <c r="G186" s="4">
        <v>0.62260000000000004</v>
      </c>
      <c r="H186" s="4">
        <v>0.63149999999999995</v>
      </c>
      <c r="I186" s="4">
        <v>0.62375097840454852</v>
      </c>
      <c r="J186">
        <v>0.61365830898284912</v>
      </c>
      <c r="K186" s="3">
        <v>0.68844872713088989</v>
      </c>
      <c r="L186">
        <v>0.6238018274307251</v>
      </c>
      <c r="M186">
        <v>0.48243141174316406</v>
      </c>
      <c r="N186" s="3">
        <v>0.23680312931537628</v>
      </c>
    </row>
    <row r="187" spans="1:14" x14ac:dyDescent="0.25">
      <c r="A187">
        <f t="shared" si="6"/>
        <v>1995.5</v>
      </c>
      <c r="B187">
        <v>0.13483000000000001</v>
      </c>
      <c r="C187">
        <v>0.10348</v>
      </c>
      <c r="D187">
        <f t="shared" si="5"/>
        <v>0.70381260000000001</v>
      </c>
      <c r="E187">
        <f t="shared" si="5"/>
        <v>0.54016560000000002</v>
      </c>
      <c r="F187" s="4">
        <v>1995.5</v>
      </c>
      <c r="G187" s="4">
        <v>0.70379999999999998</v>
      </c>
      <c r="H187" s="4">
        <v>0.78469999999999995</v>
      </c>
      <c r="I187" s="4">
        <v>0.51147298578729283</v>
      </c>
      <c r="J187">
        <v>0.54660642147064209</v>
      </c>
      <c r="K187" s="3">
        <v>0.59104162454605103</v>
      </c>
      <c r="L187">
        <v>0.51156729459762573</v>
      </c>
      <c r="M187">
        <v>0.43225294351577759</v>
      </c>
      <c r="N187" s="3">
        <v>0.19331659376621246</v>
      </c>
    </row>
    <row r="188" spans="1:14" x14ac:dyDescent="0.25">
      <c r="A188">
        <f t="shared" si="6"/>
        <v>1995.75</v>
      </c>
      <c r="B188">
        <v>0.14410000000000001</v>
      </c>
      <c r="C188">
        <v>0.10899</v>
      </c>
      <c r="D188">
        <f t="shared" si="5"/>
        <v>0.75220200000000004</v>
      </c>
      <c r="E188">
        <f t="shared" si="5"/>
        <v>0.56892779999999998</v>
      </c>
      <c r="F188" s="4">
        <v>1995.75</v>
      </c>
      <c r="G188" s="4">
        <v>0.75219999999999998</v>
      </c>
      <c r="H188" s="4">
        <v>0.75060000000000004</v>
      </c>
      <c r="I188" s="4">
        <v>0.53698233710226151</v>
      </c>
      <c r="J188">
        <v>0.499256432056427</v>
      </c>
      <c r="K188" s="3">
        <v>0.51400315761566162</v>
      </c>
      <c r="L188">
        <v>0.53690385818481445</v>
      </c>
      <c r="M188">
        <v>0.36539605259895325</v>
      </c>
      <c r="N188" s="3">
        <v>0.14357276260852814</v>
      </c>
    </row>
    <row r="189" spans="1:14" x14ac:dyDescent="0.25">
      <c r="A189">
        <f t="shared" si="6"/>
        <v>1996</v>
      </c>
      <c r="B189">
        <v>0.16755999999999999</v>
      </c>
      <c r="C189">
        <v>0.12441000000000001</v>
      </c>
      <c r="D189">
        <f t="shared" si="5"/>
        <v>0.87466319999999986</v>
      </c>
      <c r="E189">
        <f t="shared" si="5"/>
        <v>0.6494202</v>
      </c>
      <c r="F189" s="4">
        <v>1996</v>
      </c>
      <c r="G189" s="4">
        <v>0.87470000000000003</v>
      </c>
      <c r="H189" s="4">
        <v>0.87070000000000003</v>
      </c>
      <c r="I189" s="4">
        <v>0.44717289349505085</v>
      </c>
      <c r="J189">
        <v>0.42363700270652771</v>
      </c>
      <c r="K189" s="3">
        <v>0.4015982449054718</v>
      </c>
      <c r="L189">
        <v>0.44716945290565491</v>
      </c>
      <c r="M189">
        <v>0.31214615702629089</v>
      </c>
      <c r="N189" s="3">
        <v>0.10445569455623627</v>
      </c>
    </row>
    <row r="190" spans="1:14" x14ac:dyDescent="0.25">
      <c r="A190">
        <f t="shared" si="6"/>
        <v>1996.25</v>
      </c>
      <c r="B190">
        <v>0.13075999999999999</v>
      </c>
      <c r="C190">
        <v>0.10094</v>
      </c>
      <c r="D190">
        <f t="shared" si="5"/>
        <v>0.68256719999999993</v>
      </c>
      <c r="E190">
        <f t="shared" si="5"/>
        <v>0.52690680000000001</v>
      </c>
      <c r="F190" s="4">
        <v>1996.25</v>
      </c>
      <c r="G190" s="4">
        <v>0.68259999999999998</v>
      </c>
      <c r="H190" s="4">
        <v>0.94950000000000001</v>
      </c>
      <c r="I190" s="4">
        <v>0.38971746362088278</v>
      </c>
      <c r="J190">
        <v>0.37094038724899292</v>
      </c>
      <c r="K190" s="3">
        <v>0.32519403100013733</v>
      </c>
      <c r="L190">
        <v>0.38977193832397461</v>
      </c>
      <c r="M190">
        <v>0.26872453093528748</v>
      </c>
      <c r="N190" s="3">
        <v>8.273334801197052E-2</v>
      </c>
    </row>
    <row r="191" spans="1:14" x14ac:dyDescent="0.25">
      <c r="A191">
        <f t="shared" si="6"/>
        <v>1996.5</v>
      </c>
      <c r="B191">
        <v>0.13880000000000001</v>
      </c>
      <c r="C191">
        <v>0.10581</v>
      </c>
      <c r="D191">
        <f t="shared" si="5"/>
        <v>0.72453599999999996</v>
      </c>
      <c r="E191">
        <f t="shared" si="5"/>
        <v>0.55232819999999994</v>
      </c>
      <c r="F191" s="4">
        <v>1996.5</v>
      </c>
      <c r="G191" s="4">
        <v>0.72450000000000003</v>
      </c>
      <c r="H191" s="4">
        <v>1.0402</v>
      </c>
      <c r="I191" s="4">
        <v>0.32726087252751723</v>
      </c>
      <c r="J191">
        <v>0.32084289193153381</v>
      </c>
      <c r="K191" s="3">
        <v>0.25405862927436829</v>
      </c>
      <c r="L191">
        <v>0.32730600237846375</v>
      </c>
      <c r="M191">
        <v>0.253856360912323</v>
      </c>
      <c r="N191" s="3">
        <v>9.1893158853054047E-2</v>
      </c>
    </row>
    <row r="192" spans="1:14" x14ac:dyDescent="0.25">
      <c r="A192">
        <f t="shared" si="6"/>
        <v>1996.75</v>
      </c>
      <c r="B192">
        <v>0.11169</v>
      </c>
      <c r="C192">
        <v>8.8303999999999994E-2</v>
      </c>
      <c r="D192">
        <f t="shared" si="5"/>
        <v>0.58302179999999992</v>
      </c>
      <c r="E192">
        <f t="shared" si="5"/>
        <v>0.46094687999999995</v>
      </c>
      <c r="F192" s="4">
        <v>1996.75</v>
      </c>
      <c r="G192" s="4">
        <v>0.58299999999999996</v>
      </c>
      <c r="H192" s="4">
        <v>1.1191</v>
      </c>
      <c r="I192" s="4">
        <v>0.27741910538932946</v>
      </c>
      <c r="J192">
        <v>0.30500194430351257</v>
      </c>
      <c r="K192" s="3">
        <v>0.24517111480236053</v>
      </c>
      <c r="L192">
        <v>0.27747893333435059</v>
      </c>
      <c r="M192">
        <v>0.27813413739204407</v>
      </c>
      <c r="N192" s="3">
        <v>0.13783405721187592</v>
      </c>
    </row>
    <row r="193" spans="1:14" x14ac:dyDescent="0.25">
      <c r="A193">
        <f t="shared" si="6"/>
        <v>1997</v>
      </c>
      <c r="B193">
        <v>9.5147999999999996E-2</v>
      </c>
      <c r="C193">
        <v>7.8088000000000005E-2</v>
      </c>
      <c r="D193">
        <f t="shared" si="5"/>
        <v>0.49667255999999999</v>
      </c>
      <c r="E193">
        <f t="shared" si="5"/>
        <v>0.40761935999999999</v>
      </c>
      <c r="F193" s="4">
        <v>1997</v>
      </c>
      <c r="G193" s="4">
        <v>0.49669999999999997</v>
      </c>
      <c r="H193" s="4">
        <v>1.1308</v>
      </c>
      <c r="I193" s="4">
        <v>0.27043829343269021</v>
      </c>
      <c r="J193">
        <v>0.33288553357124329</v>
      </c>
      <c r="K193" s="3">
        <v>0.30768948793411255</v>
      </c>
      <c r="L193">
        <v>0.27039864659309387</v>
      </c>
      <c r="M193">
        <v>0.30667537450790405</v>
      </c>
      <c r="N193" s="3">
        <v>0.19233004748821259</v>
      </c>
    </row>
    <row r="194" spans="1:14" x14ac:dyDescent="0.25">
      <c r="A194">
        <f t="shared" si="6"/>
        <v>1997.25</v>
      </c>
      <c r="B194">
        <v>7.6572000000000001E-2</v>
      </c>
      <c r="C194">
        <v>6.7656999999999995E-2</v>
      </c>
      <c r="D194">
        <f t="shared" si="5"/>
        <v>0.39970583999999998</v>
      </c>
      <c r="E194">
        <f t="shared" si="5"/>
        <v>0.35316953999999995</v>
      </c>
      <c r="F194" s="4">
        <v>1997.25</v>
      </c>
      <c r="G194" s="4">
        <v>0.3997</v>
      </c>
      <c r="H194" s="4">
        <v>1.0202</v>
      </c>
      <c r="I194" s="4">
        <v>0.34060484275345393</v>
      </c>
      <c r="J194">
        <v>0.35990074276924133</v>
      </c>
      <c r="K194" s="3">
        <v>0.37182891368865967</v>
      </c>
      <c r="L194">
        <v>0.34054982662200928</v>
      </c>
      <c r="M194">
        <v>0.28721976280212402</v>
      </c>
      <c r="N194" s="3">
        <v>0.20885708928108215</v>
      </c>
    </row>
    <row r="195" spans="1:14" x14ac:dyDescent="0.25">
      <c r="A195">
        <f t="shared" si="6"/>
        <v>1997.5</v>
      </c>
      <c r="B195">
        <v>6.2120000000000002E-2</v>
      </c>
      <c r="C195">
        <v>5.944E-2</v>
      </c>
      <c r="D195">
        <f t="shared" ref="D195:E241" si="7">B195*5.22</f>
        <v>0.32426640000000001</v>
      </c>
      <c r="E195">
        <f t="shared" si="7"/>
        <v>0.31027679999999996</v>
      </c>
      <c r="F195" s="4">
        <v>1997.5</v>
      </c>
      <c r="G195" s="4">
        <v>0.32429999999999998</v>
      </c>
      <c r="H195" s="4">
        <v>1.0244</v>
      </c>
      <c r="I195" s="4">
        <v>0.33778067799373396</v>
      </c>
      <c r="J195">
        <v>0.33742764592170715</v>
      </c>
      <c r="K195" s="3">
        <v>0.36860603094100952</v>
      </c>
      <c r="L195">
        <v>0.33785644173622131</v>
      </c>
      <c r="M195">
        <v>0.24526630342006683</v>
      </c>
      <c r="N195" s="3">
        <v>0.21215088665485382</v>
      </c>
    </row>
    <row r="196" spans="1:14" x14ac:dyDescent="0.25">
      <c r="A196">
        <f t="shared" ref="A196:A241" si="8">A195+0.25</f>
        <v>1997.75</v>
      </c>
      <c r="B196">
        <v>6.0123000000000003E-2</v>
      </c>
      <c r="C196">
        <v>5.8404999999999999E-2</v>
      </c>
      <c r="D196">
        <f t="shared" si="7"/>
        <v>0.31384205999999998</v>
      </c>
      <c r="E196">
        <f t="shared" si="7"/>
        <v>0.30487409999999998</v>
      </c>
      <c r="F196" s="4">
        <v>1997.75</v>
      </c>
      <c r="G196" s="4">
        <v>0.31380000000000002</v>
      </c>
      <c r="H196" s="4">
        <v>1.0565</v>
      </c>
      <c r="I196" s="4">
        <v>0.31658727622793625</v>
      </c>
      <c r="J196">
        <v>0.29215091466903687</v>
      </c>
      <c r="K196" s="3">
        <v>0.34062135219573975</v>
      </c>
      <c r="L196">
        <v>0.31653809547424316</v>
      </c>
      <c r="M196">
        <v>0.24312879145145416</v>
      </c>
      <c r="N196" s="3">
        <v>0.24676641821861267</v>
      </c>
    </row>
    <row r="197" spans="1:14" x14ac:dyDescent="0.25">
      <c r="A197">
        <f t="shared" si="8"/>
        <v>1998</v>
      </c>
      <c r="B197">
        <v>8.0551999999999999E-2</v>
      </c>
      <c r="C197">
        <v>7.0001999999999995E-2</v>
      </c>
      <c r="D197">
        <f t="shared" si="7"/>
        <v>0.42048143999999998</v>
      </c>
      <c r="E197">
        <f t="shared" si="7"/>
        <v>0.36541043999999995</v>
      </c>
      <c r="F197" s="4">
        <v>1998</v>
      </c>
      <c r="G197" s="4">
        <v>0.42049999999999998</v>
      </c>
      <c r="H197" s="4">
        <v>1.1922999999999999</v>
      </c>
      <c r="I197" s="4">
        <v>0.23561004221967541</v>
      </c>
      <c r="J197">
        <v>0.29034599661827087</v>
      </c>
      <c r="K197" s="3">
        <v>0.39155092835426331</v>
      </c>
      <c r="L197">
        <v>0.23561888933181763</v>
      </c>
      <c r="M197">
        <v>0.27311703562736511</v>
      </c>
      <c r="N197" s="3">
        <v>0.2892945408821106</v>
      </c>
    </row>
    <row r="198" spans="1:14" x14ac:dyDescent="0.25">
      <c r="A198">
        <f t="shared" si="8"/>
        <v>1998.25</v>
      </c>
      <c r="B198">
        <v>7.9749E-2</v>
      </c>
      <c r="C198">
        <v>6.9453000000000001E-2</v>
      </c>
      <c r="D198">
        <f t="shared" si="7"/>
        <v>0.41628978</v>
      </c>
      <c r="E198">
        <f t="shared" si="7"/>
        <v>0.36254465999999996</v>
      </c>
      <c r="F198" s="4">
        <v>1998.25</v>
      </c>
      <c r="G198" s="4">
        <v>0.4163</v>
      </c>
      <c r="H198" s="4">
        <v>1.1087</v>
      </c>
      <c r="I198" s="4">
        <v>0.28371660936610094</v>
      </c>
      <c r="J198">
        <v>0.32629528641700745</v>
      </c>
      <c r="K198" s="3">
        <v>0.49373391270637512</v>
      </c>
      <c r="L198">
        <v>0.28370779752731323</v>
      </c>
      <c r="M198">
        <v>0.26782175898551941</v>
      </c>
      <c r="N198" s="3">
        <v>0.30378362536430359</v>
      </c>
    </row>
    <row r="199" spans="1:14" x14ac:dyDescent="0.25">
      <c r="A199">
        <f t="shared" si="8"/>
        <v>1998.5</v>
      </c>
      <c r="B199">
        <v>7.3620000000000005E-2</v>
      </c>
      <c r="C199">
        <v>6.5934000000000006E-2</v>
      </c>
      <c r="D199">
        <f t="shared" si="7"/>
        <v>0.38429639999999998</v>
      </c>
      <c r="E199">
        <f t="shared" si="7"/>
        <v>0.34417548000000003</v>
      </c>
      <c r="F199" s="4">
        <v>1998.5</v>
      </c>
      <c r="G199" s="4">
        <v>0.38429999999999997</v>
      </c>
      <c r="H199" s="4">
        <v>1.0417000000000001</v>
      </c>
      <c r="I199" s="4">
        <v>0.32627091834298344</v>
      </c>
      <c r="J199">
        <v>0.31809878349304199</v>
      </c>
      <c r="K199" s="3">
        <v>0.53568518161773682</v>
      </c>
      <c r="L199">
        <v>0.32616415619850159</v>
      </c>
      <c r="M199">
        <v>0.24985992908477783</v>
      </c>
      <c r="N199" s="3">
        <v>0.30968087911605835</v>
      </c>
    </row>
    <row r="200" spans="1:14" x14ac:dyDescent="0.25">
      <c r="A200">
        <f t="shared" si="8"/>
        <v>1998.75</v>
      </c>
      <c r="B200">
        <v>5.0269000000000001E-2</v>
      </c>
      <c r="C200">
        <v>5.3240999999999997E-2</v>
      </c>
      <c r="D200">
        <f t="shared" si="7"/>
        <v>0.26240417999999999</v>
      </c>
      <c r="E200">
        <f t="shared" si="7"/>
        <v>0.27791801999999999</v>
      </c>
      <c r="F200" s="4">
        <v>1998.75</v>
      </c>
      <c r="G200" s="4">
        <v>0.26240000000000002</v>
      </c>
      <c r="H200" s="4">
        <v>1.1131</v>
      </c>
      <c r="I200" s="4">
        <v>0.28104176100523498</v>
      </c>
      <c r="J200">
        <v>0.29450505971908569</v>
      </c>
      <c r="K200" s="3">
        <v>0.56560218334197998</v>
      </c>
      <c r="L200">
        <v>0.28110697865486145</v>
      </c>
      <c r="M200">
        <v>0.24861440062522888</v>
      </c>
      <c r="N200" s="3">
        <v>0.32839220762252808</v>
      </c>
    </row>
    <row r="201" spans="1:14" x14ac:dyDescent="0.25">
      <c r="A201">
        <f t="shared" si="8"/>
        <v>1999</v>
      </c>
      <c r="B201">
        <v>6.4051999999999998E-2</v>
      </c>
      <c r="C201">
        <v>6.0419E-2</v>
      </c>
      <c r="D201">
        <f t="shared" si="7"/>
        <v>0.33435144</v>
      </c>
      <c r="E201">
        <f t="shared" si="7"/>
        <v>0.31538717999999999</v>
      </c>
      <c r="F201" s="4">
        <v>1999</v>
      </c>
      <c r="G201" s="4">
        <v>0.33429999999999999</v>
      </c>
      <c r="H201" s="4">
        <v>1.2331000000000001</v>
      </c>
      <c r="I201" s="4">
        <v>0.21428284938279871</v>
      </c>
      <c r="J201">
        <v>0.29464763402938843</v>
      </c>
      <c r="K201" s="3">
        <v>0.6178276538848877</v>
      </c>
      <c r="L201">
        <v>0.21426175534725189</v>
      </c>
      <c r="M201">
        <v>0.27948370575904846</v>
      </c>
      <c r="N201" s="3">
        <v>0.34089377522468567</v>
      </c>
    </row>
    <row r="202" spans="1:14" x14ac:dyDescent="0.25">
      <c r="A202">
        <f t="shared" si="8"/>
        <v>1999.25</v>
      </c>
      <c r="B202">
        <v>7.6355999999999993E-2</v>
      </c>
      <c r="C202">
        <v>6.7466999999999999E-2</v>
      </c>
      <c r="D202">
        <f t="shared" si="7"/>
        <v>0.39857831999999993</v>
      </c>
      <c r="E202">
        <f t="shared" si="7"/>
        <v>0.35217773999999996</v>
      </c>
      <c r="F202" s="4">
        <v>1999.25</v>
      </c>
      <c r="G202" s="4">
        <v>0.39860000000000001</v>
      </c>
      <c r="H202" s="4">
        <v>1.1425000000000001</v>
      </c>
      <c r="I202" s="4">
        <v>0.2635690682990276</v>
      </c>
      <c r="J202">
        <v>0.32719027996063232</v>
      </c>
      <c r="K202" s="3">
        <v>0.70081263780593872</v>
      </c>
      <c r="L202">
        <v>0.26352837681770325</v>
      </c>
      <c r="M202">
        <v>0.33517137169837952</v>
      </c>
      <c r="N202" s="3">
        <v>0.37458533048629761</v>
      </c>
    </row>
    <row r="203" spans="1:14" x14ac:dyDescent="0.25">
      <c r="A203">
        <f t="shared" si="8"/>
        <v>1999.5</v>
      </c>
      <c r="B203">
        <v>6.3232999999999998E-2</v>
      </c>
      <c r="C203">
        <v>5.9978999999999998E-2</v>
      </c>
      <c r="D203">
        <f t="shared" si="7"/>
        <v>0.33007625999999995</v>
      </c>
      <c r="E203">
        <f t="shared" si="7"/>
        <v>0.31309037999999995</v>
      </c>
      <c r="F203" s="4">
        <v>1999.5</v>
      </c>
      <c r="G203" s="4">
        <v>0.3301</v>
      </c>
      <c r="H203" s="4">
        <v>1.2312000000000001</v>
      </c>
      <c r="I203" s="4">
        <v>0.21524409680210893</v>
      </c>
      <c r="J203">
        <v>0.39836084842681885</v>
      </c>
      <c r="K203" s="3">
        <v>0.80817735195159912</v>
      </c>
      <c r="L203">
        <v>0.21527498960494995</v>
      </c>
      <c r="M203">
        <v>0.43696796894073486</v>
      </c>
      <c r="N203" s="3">
        <v>0.40509667992591858</v>
      </c>
    </row>
    <row r="204" spans="1:14" x14ac:dyDescent="0.25">
      <c r="A204">
        <f t="shared" si="8"/>
        <v>1999.75</v>
      </c>
      <c r="B204">
        <v>4.3971000000000003E-2</v>
      </c>
      <c r="C204">
        <v>5.0176999999999999E-2</v>
      </c>
      <c r="D204">
        <f t="shared" si="7"/>
        <v>0.22952862000000002</v>
      </c>
      <c r="E204">
        <f t="shared" si="7"/>
        <v>0.26192393999999997</v>
      </c>
      <c r="F204" s="4">
        <v>1999.75</v>
      </c>
      <c r="G204" s="4">
        <v>0.22950000000000001</v>
      </c>
      <c r="H204" s="4">
        <v>0.998</v>
      </c>
      <c r="I204" s="4">
        <v>0.35571759580020629</v>
      </c>
      <c r="J204">
        <v>0.50682693719863892</v>
      </c>
      <c r="K204" s="3">
        <v>0.93870604038238525</v>
      </c>
      <c r="L204">
        <v>0.35571309924125671</v>
      </c>
      <c r="M204">
        <v>0.54605907201766968</v>
      </c>
      <c r="N204" s="3">
        <v>0.45378437638282776</v>
      </c>
    </row>
    <row r="205" spans="1:14" x14ac:dyDescent="0.25">
      <c r="A205">
        <f t="shared" si="8"/>
        <v>2000</v>
      </c>
      <c r="B205">
        <v>5.8226E-2</v>
      </c>
      <c r="C205">
        <v>5.7368000000000002E-2</v>
      </c>
      <c r="D205">
        <f t="shared" si="7"/>
        <v>0.30393971999999997</v>
      </c>
      <c r="E205">
        <f t="shared" si="7"/>
        <v>0.29946096</v>
      </c>
      <c r="F205" s="4">
        <v>2000</v>
      </c>
      <c r="G205" s="4">
        <v>0.3039</v>
      </c>
      <c r="H205" s="4">
        <v>0.9556</v>
      </c>
      <c r="I205" s="4">
        <v>0.38537391980158381</v>
      </c>
      <c r="J205">
        <v>0.6172594428062439</v>
      </c>
      <c r="K205" s="3">
        <v>1.0518946647644043</v>
      </c>
      <c r="L205">
        <v>0.38538694381713867</v>
      </c>
      <c r="M205">
        <v>0.66608268022537231</v>
      </c>
      <c r="N205" s="3">
        <v>0.50694525241851807</v>
      </c>
    </row>
    <row r="206" spans="1:14" x14ac:dyDescent="0.25">
      <c r="A206">
        <f t="shared" si="8"/>
        <v>2000.25</v>
      </c>
      <c r="B206">
        <v>4.4281000000000001E-2</v>
      </c>
      <c r="C206">
        <v>5.0325000000000002E-2</v>
      </c>
      <c r="D206">
        <f t="shared" si="7"/>
        <v>0.23114682</v>
      </c>
      <c r="E206">
        <f t="shared" si="7"/>
        <v>0.2626965</v>
      </c>
      <c r="F206" s="4">
        <v>2000.25</v>
      </c>
      <c r="G206" s="4">
        <v>0.2311</v>
      </c>
      <c r="H206" s="4">
        <v>0.79710000000000003</v>
      </c>
      <c r="I206" s="4">
        <v>0.50217498628129131</v>
      </c>
      <c r="J206">
        <v>0.75136995315551758</v>
      </c>
      <c r="K206" s="3">
        <v>1.181713342666626</v>
      </c>
      <c r="L206">
        <v>0.50214838981628418</v>
      </c>
      <c r="M206">
        <v>0.84532159566879272</v>
      </c>
      <c r="N206" s="3">
        <v>0.59907841682434082</v>
      </c>
    </row>
    <row r="207" spans="1:14" x14ac:dyDescent="0.25">
      <c r="A207">
        <f t="shared" si="8"/>
        <v>2000.5</v>
      </c>
      <c r="B207">
        <v>8.5130999999999998E-2</v>
      </c>
      <c r="C207">
        <v>7.2350999999999999E-2</v>
      </c>
      <c r="D207">
        <f t="shared" si="7"/>
        <v>0.44438381999999998</v>
      </c>
      <c r="E207">
        <f t="shared" si="7"/>
        <v>0.37767221999999995</v>
      </c>
      <c r="F207" s="4">
        <v>2000.5</v>
      </c>
      <c r="G207" s="4">
        <v>0.44440000000000002</v>
      </c>
      <c r="H207" s="4">
        <v>0.71</v>
      </c>
      <c r="I207" s="4">
        <v>0.56709290496545439</v>
      </c>
      <c r="J207">
        <v>0.94126206636428833</v>
      </c>
      <c r="K207" s="3">
        <v>1.3666435480117798</v>
      </c>
      <c r="L207">
        <v>0.56709522008895874</v>
      </c>
      <c r="M207">
        <v>0.92892497777938843</v>
      </c>
      <c r="N207" s="3">
        <v>0.62868481874465942</v>
      </c>
    </row>
    <row r="208" spans="1:14" x14ac:dyDescent="0.25">
      <c r="A208">
        <f t="shared" si="8"/>
        <v>2000.75</v>
      </c>
      <c r="B208">
        <v>9.3962000000000004E-2</v>
      </c>
      <c r="C208">
        <v>7.7410999999999994E-2</v>
      </c>
      <c r="D208">
        <f t="shared" si="7"/>
        <v>0.49048164</v>
      </c>
      <c r="E208">
        <f t="shared" si="7"/>
        <v>0.40408541999999997</v>
      </c>
      <c r="F208" s="4">
        <v>2000.75</v>
      </c>
      <c r="G208" s="4">
        <v>0.49049999999999999</v>
      </c>
      <c r="H208" s="4">
        <v>0.41649999999999998</v>
      </c>
      <c r="I208" s="4">
        <v>0.75960223214055622</v>
      </c>
      <c r="J208">
        <v>1.0525566339492798</v>
      </c>
      <c r="K208" s="3">
        <v>1.45196533203125</v>
      </c>
      <c r="L208">
        <v>0.75964128971099854</v>
      </c>
      <c r="M208">
        <v>1.0134143829345703</v>
      </c>
      <c r="N208" s="3">
        <v>0.70144039392471313</v>
      </c>
    </row>
    <row r="209" spans="1:14" x14ac:dyDescent="0.25">
      <c r="A209">
        <f t="shared" si="8"/>
        <v>2001</v>
      </c>
      <c r="B209">
        <v>0.12789</v>
      </c>
      <c r="C209">
        <v>9.8958000000000004E-2</v>
      </c>
      <c r="D209">
        <f t="shared" si="7"/>
        <v>0.66758580000000001</v>
      </c>
      <c r="E209">
        <f t="shared" si="7"/>
        <v>0.51656075999999995</v>
      </c>
      <c r="F209" s="4">
        <v>2001</v>
      </c>
      <c r="G209" s="4">
        <v>0.66759999999999997</v>
      </c>
      <c r="H209" s="4">
        <v>0.42949999999999999</v>
      </c>
      <c r="I209" s="4">
        <v>0.75240865203342111</v>
      </c>
      <c r="J209">
        <v>1.1052006483078003</v>
      </c>
      <c r="K209" s="3">
        <v>1.4861592054367065</v>
      </c>
      <c r="L209">
        <v>0.75245004892349243</v>
      </c>
      <c r="M209">
        <v>0.99552053213119507</v>
      </c>
      <c r="N209" s="3">
        <v>0.67760556936264038</v>
      </c>
    </row>
    <row r="210" spans="1:14" x14ac:dyDescent="0.25">
      <c r="A210">
        <f t="shared" si="8"/>
        <v>2001.25</v>
      </c>
      <c r="B210">
        <v>0.14859</v>
      </c>
      <c r="C210">
        <v>0.11172</v>
      </c>
      <c r="D210">
        <f t="shared" si="7"/>
        <v>0.77563979999999999</v>
      </c>
      <c r="E210">
        <f t="shared" si="7"/>
        <v>0.58317839999999999</v>
      </c>
      <c r="F210" s="4">
        <v>2001.25</v>
      </c>
      <c r="G210" s="4">
        <v>0.77559999999999996</v>
      </c>
      <c r="H210" s="4">
        <v>0.2757</v>
      </c>
      <c r="I210" s="4">
        <v>0.82819663329428272</v>
      </c>
      <c r="J210">
        <v>1.1167706251144409</v>
      </c>
      <c r="K210" s="3">
        <v>1.4721522331237793</v>
      </c>
      <c r="L210">
        <v>0.82812952995300293</v>
      </c>
      <c r="M210">
        <v>0.98068732023239136</v>
      </c>
      <c r="N210" s="3">
        <v>0.69232070446014404</v>
      </c>
    </row>
    <row r="211" spans="1:14" x14ac:dyDescent="0.25">
      <c r="A211">
        <f t="shared" si="8"/>
        <v>2001.5</v>
      </c>
      <c r="B211">
        <v>0.21726000000000001</v>
      </c>
      <c r="C211">
        <v>0.15939999999999999</v>
      </c>
      <c r="D211">
        <f t="shared" si="7"/>
        <v>1.1340972</v>
      </c>
      <c r="E211">
        <f t="shared" si="7"/>
        <v>0.83206799999999992</v>
      </c>
      <c r="F211" s="4">
        <v>2001.5</v>
      </c>
      <c r="G211" s="4">
        <v>1.1341000000000001</v>
      </c>
      <c r="H211" s="4">
        <v>0.33939999999999998</v>
      </c>
      <c r="I211" s="4">
        <v>0.79927993255995566</v>
      </c>
      <c r="J211">
        <v>1.08650803565979</v>
      </c>
      <c r="K211" s="3">
        <v>1.4208536148071289</v>
      </c>
      <c r="L211">
        <v>0.79926729202270508</v>
      </c>
      <c r="M211">
        <v>0.93418961763381958</v>
      </c>
      <c r="N211" s="3">
        <v>0.66940474510192871</v>
      </c>
    </row>
    <row r="212" spans="1:14" x14ac:dyDescent="0.25">
      <c r="A212">
        <f t="shared" si="8"/>
        <v>2001.75</v>
      </c>
      <c r="B212">
        <v>0.21410999999999999</v>
      </c>
      <c r="C212">
        <v>0.15729000000000001</v>
      </c>
      <c r="D212">
        <f t="shared" si="7"/>
        <v>1.1176541999999998</v>
      </c>
      <c r="E212">
        <f t="shared" si="7"/>
        <v>0.82105380000000006</v>
      </c>
      <c r="F212" s="4">
        <v>2001.75</v>
      </c>
      <c r="G212" s="4">
        <v>1.1176999999999999</v>
      </c>
      <c r="H212" s="4">
        <v>0.32629999999999998</v>
      </c>
      <c r="I212" s="4">
        <v>0.80551080378751316</v>
      </c>
      <c r="J212">
        <v>1.032351016998291</v>
      </c>
      <c r="K212" s="3">
        <v>1.3383432626724243</v>
      </c>
      <c r="L212">
        <v>0.80552059412002563</v>
      </c>
      <c r="M212">
        <v>0.88208067417144775</v>
      </c>
      <c r="N212" s="3">
        <v>0.64028424024581909</v>
      </c>
    </row>
    <row r="213" spans="1:14" x14ac:dyDescent="0.25">
      <c r="A213">
        <f t="shared" si="8"/>
        <v>2002</v>
      </c>
      <c r="B213">
        <v>0.24754999999999999</v>
      </c>
      <c r="C213">
        <v>0.18328</v>
      </c>
      <c r="D213">
        <f t="shared" si="7"/>
        <v>1.292211</v>
      </c>
      <c r="E213">
        <f t="shared" si="7"/>
        <v>0.95672159999999995</v>
      </c>
      <c r="F213" s="4">
        <v>2002</v>
      </c>
      <c r="G213" s="4">
        <v>1.2922</v>
      </c>
      <c r="H213" s="4">
        <v>0.37640000000000001</v>
      </c>
      <c r="I213" s="4">
        <v>0.78087966396187147</v>
      </c>
      <c r="J213">
        <v>0.97311526536941528</v>
      </c>
      <c r="K213" s="3">
        <v>1.2499195337295532</v>
      </c>
      <c r="L213">
        <v>0.78086483478546143</v>
      </c>
      <c r="M213">
        <v>0.8064989447593689</v>
      </c>
      <c r="N213" s="3">
        <v>0.61537611484527588</v>
      </c>
    </row>
    <row r="214" spans="1:14" x14ac:dyDescent="0.25">
      <c r="A214">
        <f t="shared" si="8"/>
        <v>2002.25</v>
      </c>
      <c r="B214">
        <v>0.23382</v>
      </c>
      <c r="C214">
        <v>0.17323</v>
      </c>
      <c r="D214">
        <f t="shared" si="7"/>
        <v>1.2205404</v>
      </c>
      <c r="E214">
        <f t="shared" si="7"/>
        <v>0.90426059999999997</v>
      </c>
      <c r="F214" s="4">
        <v>2002.25</v>
      </c>
      <c r="G214" s="4">
        <v>1.2204999999999999</v>
      </c>
      <c r="H214" s="4">
        <v>0.34079999999999999</v>
      </c>
      <c r="I214" s="4">
        <v>0.79860527312892182</v>
      </c>
      <c r="J214">
        <v>0.90286934375762939</v>
      </c>
      <c r="K214" s="3">
        <v>1.1633005142211914</v>
      </c>
      <c r="L214">
        <v>0.79857128858566284</v>
      </c>
      <c r="M214">
        <v>0.67378640174865723</v>
      </c>
      <c r="N214" s="3">
        <v>0.54057478904724121</v>
      </c>
    </row>
    <row r="215" spans="1:14" x14ac:dyDescent="0.25">
      <c r="A215">
        <f t="shared" si="8"/>
        <v>2002.5</v>
      </c>
      <c r="B215">
        <v>0.23646</v>
      </c>
      <c r="C215">
        <v>0.17496</v>
      </c>
      <c r="D215">
        <f t="shared" si="7"/>
        <v>1.2343211999999999</v>
      </c>
      <c r="E215">
        <f t="shared" si="7"/>
        <v>0.91329119999999997</v>
      </c>
      <c r="F215" s="4">
        <v>2002.5</v>
      </c>
      <c r="G215" s="4">
        <v>1.2343</v>
      </c>
      <c r="H215" s="4">
        <v>0.49359999999999998</v>
      </c>
      <c r="I215" s="4">
        <v>0.71487907214820157</v>
      </c>
      <c r="J215">
        <v>0.75137710571289063</v>
      </c>
      <c r="K215" s="3">
        <v>0.98503917455673218</v>
      </c>
      <c r="L215">
        <v>0.71489071846008301</v>
      </c>
      <c r="M215">
        <v>0.58774805068969727</v>
      </c>
      <c r="N215" s="3">
        <v>0.49556148052215576</v>
      </c>
    </row>
    <row r="216" spans="1:14" x14ac:dyDescent="0.25">
      <c r="A216">
        <f t="shared" si="8"/>
        <v>2002.75</v>
      </c>
      <c r="B216">
        <v>0.22567000000000001</v>
      </c>
      <c r="C216">
        <v>0.16722000000000001</v>
      </c>
      <c r="D216">
        <f t="shared" si="7"/>
        <v>1.1779974</v>
      </c>
      <c r="E216">
        <f t="shared" si="7"/>
        <v>0.87288840000000001</v>
      </c>
      <c r="F216" s="4">
        <v>2002.75</v>
      </c>
      <c r="G216" s="4">
        <v>1.1779999999999999</v>
      </c>
      <c r="H216" s="4">
        <v>0.68059999999999998</v>
      </c>
      <c r="I216" s="4">
        <v>0.58860463508763294</v>
      </c>
      <c r="J216">
        <v>0.66387242078781128</v>
      </c>
      <c r="K216" s="3">
        <v>0.88961672782897949</v>
      </c>
      <c r="L216">
        <v>0.58851814270019531</v>
      </c>
      <c r="M216">
        <v>0.58517831563949585</v>
      </c>
      <c r="N216" s="3">
        <v>0.51006984710693359</v>
      </c>
    </row>
    <row r="217" spans="1:14" x14ac:dyDescent="0.25">
      <c r="A217">
        <f t="shared" si="8"/>
        <v>2003</v>
      </c>
      <c r="B217">
        <v>0.23349</v>
      </c>
      <c r="C217">
        <v>0.17297000000000001</v>
      </c>
      <c r="D217">
        <f t="shared" si="7"/>
        <v>1.2188178000000001</v>
      </c>
      <c r="E217">
        <f t="shared" si="7"/>
        <v>0.90290340000000002</v>
      </c>
      <c r="F217" s="4">
        <v>2003</v>
      </c>
      <c r="G217" s="4">
        <v>1.2188000000000001</v>
      </c>
      <c r="H217" s="4">
        <v>0.68640000000000001</v>
      </c>
      <c r="I217" s="4">
        <v>0.58438483940203823</v>
      </c>
      <c r="J217">
        <v>0.63652217388153076</v>
      </c>
      <c r="K217" s="3">
        <v>0.86692136526107788</v>
      </c>
      <c r="L217">
        <v>0.58446407318115234</v>
      </c>
      <c r="M217">
        <v>0.53700888156890869</v>
      </c>
      <c r="N217" s="3">
        <v>0.48581588268280029</v>
      </c>
    </row>
    <row r="218" spans="1:14" x14ac:dyDescent="0.25">
      <c r="A218">
        <f t="shared" si="8"/>
        <v>2003.25</v>
      </c>
      <c r="B218">
        <v>0.19936000000000001</v>
      </c>
      <c r="C218">
        <v>0.14765</v>
      </c>
      <c r="D218">
        <f t="shared" si="7"/>
        <v>1.0406591999999999</v>
      </c>
      <c r="E218">
        <f t="shared" si="7"/>
        <v>0.770733</v>
      </c>
      <c r="F218" s="4">
        <v>2003.25</v>
      </c>
      <c r="G218" s="4">
        <v>1.0407</v>
      </c>
      <c r="H218" s="4">
        <v>0.71099999999999997</v>
      </c>
      <c r="I218" s="4">
        <v>0.56635626162100128</v>
      </c>
      <c r="J218">
        <v>0.60281407833099365</v>
      </c>
      <c r="K218" s="3">
        <v>0.84039574861526489</v>
      </c>
      <c r="L218">
        <v>0.5663524866104126</v>
      </c>
      <c r="M218">
        <v>0.49669390916824341</v>
      </c>
      <c r="N218" s="3">
        <v>0.47113329172134399</v>
      </c>
    </row>
    <row r="219" spans="1:14" x14ac:dyDescent="0.25">
      <c r="A219">
        <f t="shared" si="8"/>
        <v>2003.5</v>
      </c>
      <c r="B219">
        <v>0.15579999999999999</v>
      </c>
      <c r="C219">
        <v>0.11655</v>
      </c>
      <c r="D219">
        <f t="shared" si="7"/>
        <v>0.81327599999999989</v>
      </c>
      <c r="E219">
        <f t="shared" si="7"/>
        <v>0.60839100000000002</v>
      </c>
      <c r="F219" s="4">
        <v>2003.5</v>
      </c>
      <c r="G219" s="4">
        <v>0.81330000000000002</v>
      </c>
      <c r="H219" s="4">
        <v>0.74099999999999999</v>
      </c>
      <c r="I219" s="4">
        <v>0.54413483509916605</v>
      </c>
      <c r="J219">
        <v>0.55512994527816772</v>
      </c>
      <c r="K219" s="3">
        <v>0.80550676584243774</v>
      </c>
      <c r="L219">
        <v>0.54413115978240967</v>
      </c>
      <c r="M219">
        <v>0.45536512136459351</v>
      </c>
      <c r="N219" s="3">
        <v>0.45876213908195496</v>
      </c>
    </row>
    <row r="220" spans="1:14" x14ac:dyDescent="0.25">
      <c r="A220">
        <f t="shared" si="8"/>
        <v>2003.75</v>
      </c>
      <c r="B220">
        <v>0.15429999999999999</v>
      </c>
      <c r="C220">
        <v>0.11559999999999999</v>
      </c>
      <c r="D220">
        <f t="shared" si="7"/>
        <v>0.80544599999999988</v>
      </c>
      <c r="E220">
        <f t="shared" si="7"/>
        <v>0.60343199999999997</v>
      </c>
      <c r="F220" s="4">
        <v>2003.75</v>
      </c>
      <c r="G220" s="4">
        <v>0.8054</v>
      </c>
      <c r="H220" s="4">
        <v>0.84260000000000002</v>
      </c>
      <c r="I220" s="4">
        <v>0.46809341527839898</v>
      </c>
      <c r="J220">
        <v>0.5005689263343811</v>
      </c>
      <c r="K220" s="3">
        <v>0.76495397090911865</v>
      </c>
      <c r="L220">
        <v>0.46811488270759583</v>
      </c>
      <c r="M220">
        <v>0.44298768043518066</v>
      </c>
      <c r="N220" s="3">
        <v>0.46303379535675049</v>
      </c>
    </row>
    <row r="221" spans="1:14" x14ac:dyDescent="0.25">
      <c r="A221">
        <f t="shared" si="8"/>
        <v>2004</v>
      </c>
      <c r="B221">
        <v>0.14835999999999999</v>
      </c>
      <c r="C221">
        <v>0.11155</v>
      </c>
      <c r="D221">
        <f t="shared" si="7"/>
        <v>0.77443919999999988</v>
      </c>
      <c r="E221">
        <f t="shared" si="7"/>
        <v>0.582291</v>
      </c>
      <c r="F221" s="4">
        <v>2004</v>
      </c>
      <c r="G221" s="4">
        <v>0.77439999999999998</v>
      </c>
      <c r="H221" s="4">
        <v>0.9083</v>
      </c>
      <c r="I221" s="4">
        <v>0.41948204666916605</v>
      </c>
      <c r="J221">
        <v>0.48940879106521606</v>
      </c>
      <c r="K221" s="3">
        <v>0.78232210874557495</v>
      </c>
      <c r="L221">
        <v>0.41949707269668579</v>
      </c>
      <c r="M221">
        <v>0.51727187633514404</v>
      </c>
      <c r="N221" s="3" t="s">
        <v>17</v>
      </c>
    </row>
    <row r="222" spans="1:14" x14ac:dyDescent="0.25">
      <c r="A222">
        <f t="shared" si="8"/>
        <v>2004.25</v>
      </c>
      <c r="B222">
        <v>0.14102999999999999</v>
      </c>
      <c r="C222">
        <v>0.107</v>
      </c>
      <c r="D222">
        <f t="shared" si="7"/>
        <v>0.73617659999999996</v>
      </c>
      <c r="E222">
        <f t="shared" si="7"/>
        <v>0.55853999999999993</v>
      </c>
      <c r="F222" s="4">
        <v>2004.25</v>
      </c>
      <c r="G222" s="4">
        <v>0.73619999999999997</v>
      </c>
      <c r="H222" s="4">
        <v>0.93659999999999999</v>
      </c>
      <c r="I222" s="4">
        <v>0.39896007836919906</v>
      </c>
      <c r="J222">
        <v>0.55913454294204712</v>
      </c>
      <c r="K222" s="3" t="s">
        <v>17</v>
      </c>
      <c r="L222">
        <v>0.39898693561553955</v>
      </c>
      <c r="M222">
        <v>0.5659935474395752</v>
      </c>
      <c r="N222" s="3" t="s">
        <v>17</v>
      </c>
    </row>
    <row r="223" spans="1:14" x14ac:dyDescent="0.25">
      <c r="A223">
        <f t="shared" si="8"/>
        <v>2004.5</v>
      </c>
      <c r="B223">
        <v>0.11766</v>
      </c>
      <c r="C223">
        <v>9.2259999999999995E-2</v>
      </c>
      <c r="D223">
        <f t="shared" si="7"/>
        <v>0.61418519999999999</v>
      </c>
      <c r="E223">
        <f t="shared" si="7"/>
        <v>0.48159719999999995</v>
      </c>
      <c r="F223" s="4">
        <v>2004.5</v>
      </c>
      <c r="G223" s="4">
        <v>0.61419999999999997</v>
      </c>
      <c r="H223" s="4">
        <v>0.75990000000000002</v>
      </c>
      <c r="I223" s="4">
        <v>0.53003878173892804</v>
      </c>
      <c r="J223">
        <v>0.6314813494682312</v>
      </c>
      <c r="K223" s="3" t="s">
        <v>17</v>
      </c>
      <c r="L223">
        <v>0.53006833791732788</v>
      </c>
      <c r="M223">
        <v>0.59807240962982178</v>
      </c>
      <c r="N223" s="3" t="s">
        <v>17</v>
      </c>
    </row>
    <row r="224" spans="1:14" x14ac:dyDescent="0.25">
      <c r="A224">
        <f t="shared" si="8"/>
        <v>2004.75</v>
      </c>
      <c r="B224">
        <v>0.10365000000000001</v>
      </c>
      <c r="C224">
        <v>8.3046999999999996E-2</v>
      </c>
      <c r="D224">
        <f t="shared" si="7"/>
        <v>0.54105300000000001</v>
      </c>
      <c r="E224">
        <f t="shared" si="7"/>
        <v>0.43350533999999996</v>
      </c>
      <c r="F224" s="4">
        <v>2004.75</v>
      </c>
      <c r="G224" s="4">
        <v>0.54110000000000003</v>
      </c>
      <c r="H224" s="4">
        <v>0.74009999999999998</v>
      </c>
      <c r="I224" s="4">
        <v>0.54480449560697897</v>
      </c>
      <c r="J224">
        <v>0.65538698434829712</v>
      </c>
      <c r="K224" s="3" t="s">
        <v>17</v>
      </c>
      <c r="L224">
        <v>0.54476982355117798</v>
      </c>
      <c r="M224">
        <v>0.58798062801361084</v>
      </c>
      <c r="N224" s="3" t="s">
        <v>17</v>
      </c>
    </row>
    <row r="225" spans="1:18" x14ac:dyDescent="0.25">
      <c r="A225">
        <f t="shared" si="8"/>
        <v>2005</v>
      </c>
      <c r="B225">
        <v>9.8004999999999995E-2</v>
      </c>
      <c r="C225">
        <v>7.9603999999999994E-2</v>
      </c>
      <c r="D225">
        <f t="shared" si="7"/>
        <v>0.51158609999999993</v>
      </c>
      <c r="E225">
        <f t="shared" si="7"/>
        <v>0.41553287999999994</v>
      </c>
      <c r="F225" s="4">
        <v>2005</v>
      </c>
      <c r="G225" s="4">
        <v>0.51160000000000005</v>
      </c>
      <c r="H225" s="4">
        <v>0.71350000000000002</v>
      </c>
      <c r="I225" s="4">
        <v>0.56451337675831259</v>
      </c>
      <c r="J225">
        <v>0.64488393068313599</v>
      </c>
      <c r="K225" s="3" t="s">
        <v>17</v>
      </c>
      <c r="L225">
        <v>0.56456494331359863</v>
      </c>
      <c r="M225">
        <v>0.5990375280380249</v>
      </c>
      <c r="N225" s="3" t="s">
        <v>17</v>
      </c>
    </row>
    <row r="226" spans="1:18" x14ac:dyDescent="0.25">
      <c r="A226">
        <f t="shared" si="8"/>
        <v>2005.25</v>
      </c>
      <c r="B226">
        <v>0.13657</v>
      </c>
      <c r="C226">
        <v>0.10453</v>
      </c>
      <c r="D226">
        <f t="shared" si="7"/>
        <v>0.71289539999999996</v>
      </c>
      <c r="E226">
        <f t="shared" si="7"/>
        <v>0.54564659999999998</v>
      </c>
      <c r="F226" s="4">
        <v>2005.25</v>
      </c>
      <c r="G226" s="4">
        <v>0.71289999999999998</v>
      </c>
      <c r="H226" s="4">
        <v>0.79849999999999999</v>
      </c>
      <c r="I226" s="4">
        <v>0.50112499810156641</v>
      </c>
      <c r="J226">
        <v>0.65776777267456055</v>
      </c>
      <c r="K226" s="3" t="s">
        <v>17</v>
      </c>
      <c r="L226">
        <v>0.50107550621032715</v>
      </c>
      <c r="M226">
        <v>0.66151881217956543</v>
      </c>
      <c r="N226" s="3" t="s">
        <v>17</v>
      </c>
    </row>
    <row r="227" spans="1:18" x14ac:dyDescent="0.25">
      <c r="A227">
        <f t="shared" si="8"/>
        <v>2005.5</v>
      </c>
      <c r="B227">
        <v>0.14129</v>
      </c>
      <c r="C227">
        <v>0.10714</v>
      </c>
      <c r="D227">
        <f t="shared" si="7"/>
        <v>0.73753379999999991</v>
      </c>
      <c r="E227">
        <f t="shared" si="7"/>
        <v>0.55927079999999996</v>
      </c>
      <c r="F227" s="4">
        <v>2005.5</v>
      </c>
      <c r="G227" s="4">
        <v>0.73750000000000004</v>
      </c>
      <c r="H227" s="4">
        <v>0.74529999999999996</v>
      </c>
      <c r="I227" s="4">
        <v>0.54093318437145022</v>
      </c>
      <c r="J227">
        <v>0.74167501926422119</v>
      </c>
      <c r="K227" s="3" t="s">
        <v>17</v>
      </c>
      <c r="L227">
        <v>0.54094600677490234</v>
      </c>
      <c r="M227">
        <v>0.72891592979431152</v>
      </c>
      <c r="N227" s="3" t="s">
        <v>17</v>
      </c>
    </row>
    <row r="228" spans="1:18" x14ac:dyDescent="0.25">
      <c r="A228">
        <f t="shared" si="8"/>
        <v>2005.75</v>
      </c>
      <c r="B228">
        <v>0.14777999999999999</v>
      </c>
      <c r="C228">
        <v>0.1111</v>
      </c>
      <c r="D228">
        <f t="shared" si="7"/>
        <v>0.77141159999999998</v>
      </c>
      <c r="E228">
        <f t="shared" si="7"/>
        <v>0.57994199999999996</v>
      </c>
      <c r="F228" s="4">
        <v>2005.75</v>
      </c>
      <c r="G228" s="4">
        <v>0.77139999999999997</v>
      </c>
      <c r="H228" s="4">
        <v>0.62570000000000003</v>
      </c>
      <c r="I228" s="4">
        <v>0.6278256328813987</v>
      </c>
      <c r="J228">
        <v>0.80757224559783936</v>
      </c>
      <c r="K228" s="3" t="s">
        <v>17</v>
      </c>
      <c r="L228">
        <v>0.62781202793121338</v>
      </c>
      <c r="M228">
        <v>0.75845199823379517</v>
      </c>
      <c r="N228" s="3" t="s">
        <v>17</v>
      </c>
    </row>
    <row r="229" spans="1:18" x14ac:dyDescent="0.25">
      <c r="A229">
        <f t="shared" si="8"/>
        <v>2006</v>
      </c>
      <c r="B229">
        <v>0.12758</v>
      </c>
      <c r="C229">
        <v>9.8761000000000002E-2</v>
      </c>
      <c r="D229">
        <f t="shared" si="7"/>
        <v>0.66596759999999999</v>
      </c>
      <c r="E229">
        <f t="shared" si="7"/>
        <v>0.51553241999999999</v>
      </c>
      <c r="F229" s="4">
        <v>2006</v>
      </c>
      <c r="G229" s="4">
        <v>0.66600000000000004</v>
      </c>
      <c r="H229" s="4">
        <v>0.58789999999999998</v>
      </c>
      <c r="I229" s="4">
        <v>0.65391659232468213</v>
      </c>
      <c r="J229">
        <v>0.83113676309585571</v>
      </c>
      <c r="K229" s="3" t="s">
        <v>17</v>
      </c>
      <c r="L229">
        <v>0.65394479036331177</v>
      </c>
      <c r="M229">
        <v>0.7839585542678833</v>
      </c>
      <c r="N229" s="3" t="s">
        <v>17</v>
      </c>
    </row>
    <row r="230" spans="1:18" x14ac:dyDescent="0.25">
      <c r="A230">
        <f t="shared" si="8"/>
        <v>2006.25</v>
      </c>
      <c r="B230">
        <v>0.14005000000000001</v>
      </c>
      <c r="C230">
        <v>0.10642</v>
      </c>
      <c r="D230">
        <f t="shared" si="7"/>
        <v>0.73106099999999996</v>
      </c>
      <c r="E230">
        <f t="shared" si="7"/>
        <v>0.55551240000000002</v>
      </c>
      <c r="F230" s="4">
        <v>2006.25</v>
      </c>
      <c r="G230" s="4">
        <v>0.73099999999999998</v>
      </c>
      <c r="H230" s="4">
        <v>0.56999999999999995</v>
      </c>
      <c r="I230" s="4">
        <v>0.66596692675182034</v>
      </c>
      <c r="J230">
        <v>0.85322505235671997</v>
      </c>
      <c r="K230" s="3" t="s">
        <v>17</v>
      </c>
      <c r="L230">
        <v>0.66596859693527222</v>
      </c>
      <c r="M230">
        <v>0.78622281551361084</v>
      </c>
      <c r="N230" s="3" t="s">
        <v>17</v>
      </c>
    </row>
    <row r="231" spans="1:18" x14ac:dyDescent="0.25">
      <c r="A231">
        <f t="shared" si="8"/>
        <v>2006.5</v>
      </c>
      <c r="B231">
        <v>0.16880999999999999</v>
      </c>
      <c r="C231">
        <v>0.12539</v>
      </c>
      <c r="D231">
        <f t="shared" si="7"/>
        <v>0.88118819999999987</v>
      </c>
      <c r="E231">
        <f t="shared" si="7"/>
        <v>0.6545358</v>
      </c>
      <c r="F231" s="4">
        <v>2006.5</v>
      </c>
      <c r="G231" s="4">
        <v>0.88119999999999998</v>
      </c>
      <c r="H231" s="4">
        <v>0.57489999999999997</v>
      </c>
      <c r="I231" s="4">
        <v>0.66268890013923132</v>
      </c>
      <c r="J231">
        <v>0.85218381881713867</v>
      </c>
      <c r="K231" s="3" t="s">
        <v>17</v>
      </c>
      <c r="L231">
        <v>0.66272401809692383</v>
      </c>
      <c r="M231">
        <v>0.84550100564956665</v>
      </c>
      <c r="N231" s="3" t="s">
        <v>17</v>
      </c>
    </row>
    <row r="232" spans="1:18" x14ac:dyDescent="0.25">
      <c r="A232">
        <f t="shared" si="8"/>
        <v>2006.75</v>
      </c>
      <c r="B232">
        <v>0.17691999999999999</v>
      </c>
      <c r="C232">
        <v>0.13145000000000001</v>
      </c>
      <c r="D232">
        <f t="shared" si="7"/>
        <v>0.92352239999999997</v>
      </c>
      <c r="E232">
        <f t="shared" si="7"/>
        <v>0.68616900000000003</v>
      </c>
      <c r="F232" s="4">
        <v>2006.75</v>
      </c>
      <c r="G232" s="4">
        <v>0.92349999999999999</v>
      </c>
      <c r="H232" s="4">
        <v>0.62739999999999996</v>
      </c>
      <c r="I232" s="4">
        <v>0.62663318900041132</v>
      </c>
      <c r="J232">
        <v>0.90932244062423706</v>
      </c>
      <c r="K232" s="3" t="s">
        <v>17</v>
      </c>
      <c r="L232">
        <v>0.62651234865188599</v>
      </c>
      <c r="M232">
        <v>0.97111427783966064</v>
      </c>
      <c r="N232" s="3" t="s">
        <v>17</v>
      </c>
    </row>
    <row r="233" spans="1:18" x14ac:dyDescent="0.25">
      <c r="A233">
        <f t="shared" si="8"/>
        <v>2007</v>
      </c>
      <c r="B233">
        <v>0.18143000000000001</v>
      </c>
      <c r="C233">
        <v>0.13450000000000001</v>
      </c>
      <c r="D233">
        <f t="shared" si="7"/>
        <v>0.94706460000000003</v>
      </c>
      <c r="E233">
        <f t="shared" si="7"/>
        <v>0.70208999999999999</v>
      </c>
      <c r="F233" s="4">
        <v>2007</v>
      </c>
      <c r="G233" s="4">
        <v>0.94710000000000005</v>
      </c>
      <c r="H233" s="4">
        <v>0.51629999999999998</v>
      </c>
      <c r="I233" s="4">
        <v>0.70079784165646319</v>
      </c>
      <c r="J233">
        <v>1.0315355062484741</v>
      </c>
      <c r="K233" s="3" t="s">
        <v>17</v>
      </c>
      <c r="L233">
        <v>0.70080286264419556</v>
      </c>
      <c r="M233" t="s">
        <v>17</v>
      </c>
      <c r="N233" s="3" t="s">
        <v>17</v>
      </c>
    </row>
    <row r="234" spans="1:18" x14ac:dyDescent="0.25">
      <c r="A234">
        <f t="shared" si="8"/>
        <v>2007.25</v>
      </c>
      <c r="B234">
        <v>0.18018999999999999</v>
      </c>
      <c r="C234">
        <v>0.13361999999999999</v>
      </c>
      <c r="D234">
        <f t="shared" si="7"/>
        <v>0.94059179999999987</v>
      </c>
      <c r="E234">
        <f t="shared" si="7"/>
        <v>0.69749639999999991</v>
      </c>
      <c r="F234" s="4">
        <v>2007.25</v>
      </c>
      <c r="G234" s="4">
        <v>0.94059999999999999</v>
      </c>
      <c r="H234" s="4">
        <v>0.43890000000000001</v>
      </c>
      <c r="I234" s="4">
        <v>0.74711796956557541</v>
      </c>
      <c r="J234" t="s">
        <v>17</v>
      </c>
      <c r="K234" s="3" t="s">
        <v>17</v>
      </c>
      <c r="L234">
        <v>0.74713653326034546</v>
      </c>
      <c r="M234" t="s">
        <v>17</v>
      </c>
      <c r="N234" s="3" t="s">
        <v>17</v>
      </c>
    </row>
    <row r="235" spans="1:18" x14ac:dyDescent="0.25">
      <c r="A235">
        <f t="shared" si="8"/>
        <v>2007.5</v>
      </c>
      <c r="B235">
        <v>0.16850000000000001</v>
      </c>
      <c r="C235">
        <v>0.12508</v>
      </c>
      <c r="D235">
        <f t="shared" si="7"/>
        <v>0.87956999999999996</v>
      </c>
      <c r="E235">
        <f t="shared" si="7"/>
        <v>0.65291759999999999</v>
      </c>
      <c r="F235" s="4">
        <v>2007.5</v>
      </c>
      <c r="G235" s="4">
        <v>0.87960000000000005</v>
      </c>
      <c r="H235" s="4">
        <v>0.48670000000000002</v>
      </c>
      <c r="I235" s="4">
        <v>0.71907945743980795</v>
      </c>
      <c r="J235" t="s">
        <v>17</v>
      </c>
      <c r="K235" s="3" t="s">
        <v>17</v>
      </c>
      <c r="L235">
        <v>0.7190706729888916</v>
      </c>
      <c r="M235" t="s">
        <v>17</v>
      </c>
      <c r="N235" s="3" t="s">
        <v>17</v>
      </c>
    </row>
    <row r="236" spans="1:18" x14ac:dyDescent="0.25">
      <c r="A236">
        <f t="shared" si="8"/>
        <v>2007.75</v>
      </c>
      <c r="B236">
        <v>0.1943</v>
      </c>
      <c r="C236">
        <v>0.14360000000000001</v>
      </c>
      <c r="D236">
        <f t="shared" si="7"/>
        <v>1.014246</v>
      </c>
      <c r="E236">
        <f t="shared" si="7"/>
        <v>0.74959200000000004</v>
      </c>
      <c r="F236" s="4">
        <v>2007.75</v>
      </c>
      <c r="G236" s="4">
        <v>1.0143</v>
      </c>
      <c r="H236" s="4">
        <v>0.2858</v>
      </c>
      <c r="I236" s="4">
        <v>0.82384237089100354</v>
      </c>
      <c r="J236" t="s">
        <v>17</v>
      </c>
      <c r="K236" s="3" t="s">
        <v>17</v>
      </c>
      <c r="L236">
        <v>0.82381755113601685</v>
      </c>
      <c r="M236" t="s">
        <v>17</v>
      </c>
      <c r="N236" s="3" t="s">
        <v>17</v>
      </c>
    </row>
    <row r="237" spans="1:18" x14ac:dyDescent="0.25">
      <c r="A237">
        <f t="shared" si="8"/>
        <v>2008</v>
      </c>
      <c r="B237">
        <v>0.21214</v>
      </c>
      <c r="C237">
        <v>0.15587000000000001</v>
      </c>
      <c r="D237">
        <f t="shared" si="7"/>
        <v>1.1073708</v>
      </c>
      <c r="E237">
        <f t="shared" si="7"/>
        <v>0.81364139999999996</v>
      </c>
      <c r="F237" s="4">
        <v>2008</v>
      </c>
      <c r="G237" s="4">
        <v>1.1073999999999999</v>
      </c>
      <c r="H237" s="4">
        <v>4.5699999999999998E-2</v>
      </c>
      <c r="I237" s="4">
        <v>0.90575746904759691</v>
      </c>
      <c r="J237" t="s">
        <v>17</v>
      </c>
      <c r="K237" s="3" t="s">
        <v>17</v>
      </c>
      <c r="L237">
        <v>0.90575534105300903</v>
      </c>
      <c r="M237" t="s">
        <v>17</v>
      </c>
      <c r="N237" s="3" t="s">
        <v>17</v>
      </c>
    </row>
    <row r="238" spans="1:18" s="6" customFormat="1" x14ac:dyDescent="0.25">
      <c r="A238" s="6">
        <f t="shared" si="8"/>
        <v>2008.25</v>
      </c>
      <c r="B238" s="6">
        <v>0.20085</v>
      </c>
      <c r="C238" s="6">
        <v>0.14865999999999999</v>
      </c>
      <c r="D238" s="6">
        <f t="shared" si="7"/>
        <v>1.0484370000000001</v>
      </c>
      <c r="E238" s="6">
        <f t="shared" si="7"/>
        <v>0.77600519999999984</v>
      </c>
      <c r="F238" s="7">
        <v>2008.25</v>
      </c>
      <c r="G238" s="7">
        <v>1.0485</v>
      </c>
      <c r="H238" s="7">
        <v>-0.30459999999999998</v>
      </c>
      <c r="I238" s="7">
        <v>0.96489920956149267</v>
      </c>
      <c r="J238" s="6" t="s">
        <v>17</v>
      </c>
      <c r="K238" s="6" t="s">
        <v>17</v>
      </c>
      <c r="L238" s="6">
        <v>0.96489542722702026</v>
      </c>
      <c r="M238" s="6" t="s">
        <v>17</v>
      </c>
      <c r="N238" s="6" t="s">
        <v>17</v>
      </c>
      <c r="O238" s="9"/>
      <c r="P238" s="8"/>
      <c r="Q238" s="11"/>
      <c r="R238" s="11"/>
    </row>
    <row r="239" spans="1:18" s="6" customFormat="1" x14ac:dyDescent="0.25">
      <c r="A239" s="6">
        <f t="shared" si="8"/>
        <v>2008.5</v>
      </c>
      <c r="B239" s="6">
        <v>0.24535999999999999</v>
      </c>
      <c r="C239" s="6">
        <v>0.18146999999999999</v>
      </c>
      <c r="D239" s="6">
        <f t="shared" si="7"/>
        <v>1.2807792</v>
      </c>
      <c r="E239" s="6">
        <f t="shared" si="7"/>
        <v>0.94727339999999993</v>
      </c>
      <c r="F239" s="7">
        <v>2008.5</v>
      </c>
      <c r="G239" s="7">
        <v>1.2807999999999999</v>
      </c>
      <c r="H239" s="7">
        <v>-0.4672</v>
      </c>
      <c r="I239" s="7">
        <v>0.97815294684977616</v>
      </c>
      <c r="J239" s="6" t="s">
        <v>17</v>
      </c>
      <c r="K239" s="6" t="s">
        <v>17</v>
      </c>
      <c r="L239" s="6">
        <v>0.9775083065032959</v>
      </c>
      <c r="M239" s="6" t="s">
        <v>17</v>
      </c>
      <c r="N239" s="6" t="s">
        <v>17</v>
      </c>
      <c r="O239" s="9"/>
      <c r="P239" s="8"/>
      <c r="Q239" s="11"/>
      <c r="R239" s="11"/>
    </row>
    <row r="240" spans="1:18" s="6" customFormat="1" x14ac:dyDescent="0.25">
      <c r="A240" s="6">
        <f t="shared" si="8"/>
        <v>2008.75</v>
      </c>
      <c r="B240" s="6">
        <v>0.28869</v>
      </c>
      <c r="C240" s="6">
        <v>0.2157</v>
      </c>
      <c r="D240" s="6">
        <f t="shared" si="7"/>
        <v>1.5069618</v>
      </c>
      <c r="E240" s="6">
        <f t="shared" si="7"/>
        <v>1.1259539999999999</v>
      </c>
      <c r="F240" s="7">
        <v>2008.75</v>
      </c>
      <c r="G240" s="7">
        <v>1.5069999999999999</v>
      </c>
      <c r="H240" s="7">
        <v>-0.63260000000000005</v>
      </c>
      <c r="I240" s="7">
        <v>0.98658399408568254</v>
      </c>
      <c r="J240" s="6" t="s">
        <v>17</v>
      </c>
      <c r="K240" s="6" t="s">
        <v>17</v>
      </c>
      <c r="L240" s="6">
        <v>0.97593945264816284</v>
      </c>
      <c r="M240" s="6" t="s">
        <v>17</v>
      </c>
      <c r="N240" s="6" t="s">
        <v>17</v>
      </c>
      <c r="O240" s="9"/>
      <c r="P240" s="8"/>
      <c r="Q240" s="11"/>
      <c r="R240" s="11"/>
    </row>
    <row r="241" spans="1:18" s="6" customFormat="1" x14ac:dyDescent="0.25">
      <c r="A241" s="6">
        <f t="shared" si="8"/>
        <v>2009</v>
      </c>
      <c r="B241" s="6">
        <v>0.33378000000000002</v>
      </c>
      <c r="C241" s="6">
        <v>0.25015999999999999</v>
      </c>
      <c r="D241" s="6">
        <f t="shared" si="7"/>
        <v>1.7423316</v>
      </c>
      <c r="E241" s="6">
        <f t="shared" si="7"/>
        <v>1.3058352</v>
      </c>
      <c r="F241" s="7">
        <v>2009</v>
      </c>
      <c r="G241" s="7">
        <v>1.7423</v>
      </c>
      <c r="H241" s="7">
        <v>-0.72270000000000001</v>
      </c>
      <c r="I241" s="7">
        <v>0.98972893109696836</v>
      </c>
      <c r="J241" s="6" t="s">
        <v>17</v>
      </c>
      <c r="K241" s="6" t="s">
        <v>17</v>
      </c>
      <c r="L241" s="6" t="s">
        <v>17</v>
      </c>
      <c r="M241" s="6" t="s">
        <v>17</v>
      </c>
      <c r="N241" s="6" t="s">
        <v>17</v>
      </c>
      <c r="O241" s="9"/>
      <c r="P241" s="8"/>
      <c r="Q241" s="11"/>
      <c r="R241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P17" sqref="P17"/>
    </sheetView>
  </sheetViews>
  <sheetFormatPr defaultRowHeight="15" x14ac:dyDescent="0.25"/>
  <sheetData>
    <row r="1" spans="1:4" x14ac:dyDescent="0.25">
      <c r="A1" s="1" t="s">
        <v>0</v>
      </c>
      <c r="D1" t="s">
        <v>26</v>
      </c>
    </row>
    <row r="2" spans="1:4" x14ac:dyDescent="0.25">
      <c r="A2" s="1" t="s">
        <v>1</v>
      </c>
    </row>
    <row r="4" spans="1:4" x14ac:dyDescent="0.25">
      <c r="A4" s="2" t="s">
        <v>5</v>
      </c>
      <c r="D4" t="s">
        <v>21</v>
      </c>
    </row>
    <row r="5" spans="1:4" x14ac:dyDescent="0.25">
      <c r="A5" s="2" t="s">
        <v>6</v>
      </c>
      <c r="D5" t="s">
        <v>22</v>
      </c>
    </row>
    <row r="6" spans="1:4" x14ac:dyDescent="0.25">
      <c r="A6" s="2" t="s">
        <v>7</v>
      </c>
      <c r="D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Zubairy</dc:creator>
  <cp:lastModifiedBy>Sarah Zubairy</cp:lastModifiedBy>
  <dcterms:created xsi:type="dcterms:W3CDTF">2016-11-28T16:11:36Z</dcterms:created>
  <dcterms:modified xsi:type="dcterms:W3CDTF">2016-11-28T16:23:50Z</dcterms:modified>
</cp:coreProperties>
</file>