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240" yWindow="920" windowWidth="27300" windowHeight="17900" tabRatio="822" activeTab="6"/>
  </bookViews>
  <sheets>
    <sheet name="Table 1 - Hypertension Status" sheetId="3" r:id="rId1"/>
    <sheet name="Table 2 - Demographic" sheetId="1" r:id="rId2"/>
    <sheet name="Table 3 - BP changes" sheetId="2" r:id="rId3"/>
    <sheet name="Table 4 - KS test" sheetId="4" r:id="rId4"/>
    <sheet name="Table 5 - Forward Stepwise Reg" sheetId="5" r:id="rId5"/>
    <sheet name="Table 6 - Lasso GLM" sheetId="6" r:id="rId6"/>
    <sheet name="Table 7 - Cluster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7" l="1"/>
  <c r="C11" i="7"/>
  <c r="C10" i="7"/>
  <c r="C9" i="7"/>
</calcChain>
</file>

<file path=xl/sharedStrings.xml><?xml version="1.0" encoding="utf-8"?>
<sst xmlns="http://schemas.openxmlformats.org/spreadsheetml/2006/main" count="346" uniqueCount="183">
  <si>
    <t>Mostly in control</t>
  </si>
  <si>
    <t>Mostly out of control</t>
  </si>
  <si>
    <t>Variable</t>
  </si>
  <si>
    <t>(n=3818)</t>
  </si>
  <si>
    <t>(n=2043)</t>
  </si>
  <si>
    <t>Demographics</t>
  </si>
  <si>
    <t>Age, years</t>
  </si>
  <si>
    <t>66.1±12.79</t>
  </si>
  <si>
    <t>61.64±12.69</t>
  </si>
  <si>
    <t>Gender</t>
  </si>
  <si>
    <t>1966 (51%) female</t>
  </si>
  <si>
    <t xml:space="preserve">1026 (50%) female </t>
  </si>
  <si>
    <t>Race</t>
  </si>
  <si>
    <t>3271 (86%) white</t>
  </si>
  <si>
    <t>1650 (81%) white</t>
  </si>
  <si>
    <t>Disease Conditions</t>
  </si>
  <si>
    <t>Diabetes</t>
  </si>
  <si>
    <t>901 (24%)</t>
  </si>
  <si>
    <t xml:space="preserve">625 (31%) </t>
  </si>
  <si>
    <t>Congestive Heart Failure</t>
  </si>
  <si>
    <t>202 (5%)</t>
  </si>
  <si>
    <t xml:space="preserve">67 (3%) </t>
  </si>
  <si>
    <t>Vital Signs</t>
  </si>
  <si>
    <t>Systolic BP before MHT initiation, mmHg (mean, SD)</t>
  </si>
  <si>
    <t>129.62±10.94</t>
  </si>
  <si>
    <t>137.99±16.25</t>
  </si>
  <si>
    <t>Diastolic BP before MHT initiation, mmHg (mean, SD)</t>
  </si>
  <si>
    <t>74.77±8.24</t>
  </si>
  <si>
    <t>79.88±9.46</t>
  </si>
  <si>
    <t>Systolic BP after MHT initiation, mmHg (mean, SD)</t>
  </si>
  <si>
    <t>Diastolic BP after MHT initiation, mmHg (mean, SD)</t>
  </si>
  <si>
    <t>73.18±8.36</t>
  </si>
  <si>
    <t>78.17±9.18</t>
  </si>
  <si>
    <t>BMI (kg/m2) (mean, SD)</t>
  </si>
  <si>
    <t>53.87±570.32</t>
  </si>
  <si>
    <t>53.03±374.58</t>
  </si>
  <si>
    <t>±7.977545</t>
  </si>
  <si>
    <t>MAP</t>
  </si>
  <si>
    <t>±7.564651</t>
  </si>
  <si>
    <t>±8.5</t>
  </si>
  <si>
    <t>±7.756499</t>
  </si>
  <si>
    <t>DIASTOLIC</t>
  </si>
  <si>
    <t>±7.110569</t>
  </si>
  <si>
    <t>±7.7</t>
  </si>
  <si>
    <t>±11.39613</t>
  </si>
  <si>
    <t>SYSTOLIC</t>
  </si>
  <si>
    <t>±11.36876</t>
  </si>
  <si>
    <t>±13.5</t>
  </si>
  <si>
    <t>CHANGE</t>
  </si>
  <si>
    <t>AFTER</t>
  </si>
  <si>
    <t>BEFORE</t>
  </si>
  <si>
    <t>ALL PATIENTS</t>
  </si>
  <si>
    <t>±8.407009</t>
  </si>
  <si>
    <t>±7.971247</t>
  </si>
  <si>
    <t>±9.7</t>
  </si>
  <si>
    <t>±7.74809</t>
  </si>
  <si>
    <t>±7.251332</t>
  </si>
  <si>
    <t>±8.3</t>
  </si>
  <si>
    <t>±11.65469</t>
  </si>
  <si>
    <t>±12.05241</t>
  </si>
  <si>
    <t>±17</t>
  </si>
  <si>
    <t>OUT OF CONTROL</t>
  </si>
  <si>
    <t>±7.867083</t>
  </si>
  <si>
    <t>±7.321638</t>
  </si>
  <si>
    <t>±7.772448</t>
  </si>
  <si>
    <t>±7.03774</t>
  </si>
  <si>
    <t>±7.4</t>
  </si>
  <si>
    <t>±11.34436</t>
  </si>
  <si>
    <t>±10.89135</t>
  </si>
  <si>
    <t>±11.3</t>
  </si>
  <si>
    <t>±10.3</t>
  </si>
  <si>
    <t>±10.9</t>
  </si>
  <si>
    <t>IN CONTROL</t>
  </si>
  <si>
    <t>CONGESTIVE HEART FAILURE SUBSET</t>
  </si>
  <si>
    <t>DIABETES MELLITUS SUBSET</t>
  </si>
  <si>
    <t>HYPERTENSION PATIENTS (ALL PATIENTS)</t>
  </si>
  <si>
    <t>Standard deviation</t>
  </si>
  <si>
    <t>MEAN</t>
  </si>
  <si>
    <t>Hypertension Status</t>
  </si>
  <si>
    <t>MIXED</t>
  </si>
  <si>
    <t>TOTAL</t>
  </si>
  <si>
    <t>Hypertension</t>
  </si>
  <si>
    <t>Diabetes Mellitus</t>
  </si>
  <si>
    <t xml:space="preserve">CONGESTIVE HEART FAILURE </t>
  </si>
  <si>
    <t>SUBSET</t>
  </si>
  <si>
    <t>HYPERTENSION PATIENTS</t>
  </si>
  <si>
    <t>(ALL PATIENTS)</t>
  </si>
  <si>
    <t>128.01±10.26</t>
  </si>
  <si>
    <t>136.42±12.7</t>
  </si>
  <si>
    <t>KS Statistic</t>
  </si>
  <si>
    <t>P Value</t>
  </si>
  <si>
    <t>MAP:</t>
  </si>
  <si>
    <t>BMI</t>
  </si>
  <si>
    <t>EGFR</t>
  </si>
  <si>
    <t>change_BMI</t>
  </si>
  <si>
    <t>change_EGFR</t>
  </si>
  <si>
    <t>CHF</t>
  </si>
  <si>
    <t>Age</t>
  </si>
  <si>
    <t>Sex</t>
  </si>
  <si>
    <t>Hispanic</t>
  </si>
  <si>
    <t>White</t>
  </si>
  <si>
    <t>Black</t>
  </si>
  <si>
    <t>Binary</t>
  </si>
  <si>
    <t>Continuous</t>
  </si>
  <si>
    <t>sex</t>
  </si>
  <si>
    <t>hispanic</t>
  </si>
  <si>
    <t>white</t>
  </si>
  <si>
    <t>black</t>
  </si>
  <si>
    <t>Asian</t>
  </si>
  <si>
    <t>asian</t>
  </si>
  <si>
    <t>age</t>
  </si>
  <si>
    <t>SYSTOLIC_BEFORE</t>
  </si>
  <si>
    <t>SYSTOLIC_AFTER</t>
  </si>
  <si>
    <t>DIASTOLIC_BEFORE</t>
  </si>
  <si>
    <t>DIASTOLIC_AFTER</t>
  </si>
  <si>
    <t>MAP_BEFORE</t>
  </si>
  <si>
    <t>MAP_AFTER</t>
  </si>
  <si>
    <t>SYSTOLIC_CHANGE</t>
  </si>
  <si>
    <t>DIASTOLIC_CHANGE</t>
  </si>
  <si>
    <t>MAP_CHANGE</t>
  </si>
  <si>
    <t>SYSTOLIC_KS</t>
  </si>
  <si>
    <t>DIASTOLIC_KS</t>
  </si>
  <si>
    <t>MAP_KS</t>
  </si>
  <si>
    <t>Features</t>
  </si>
  <si>
    <t>Targets</t>
  </si>
  <si>
    <t>Statistics Criterion</t>
  </si>
  <si>
    <t>Intercept</t>
  </si>
  <si>
    <t>Df</t>
  </si>
  <si>
    <t>Null Deviance</t>
  </si>
  <si>
    <t>Residual Deviance</t>
  </si>
  <si>
    <t>AIC</t>
  </si>
  <si>
    <t>(Intercept)</t>
  </si>
  <si>
    <t>AGE</t>
  </si>
  <si>
    <t>Gaussian</t>
  </si>
  <si>
    <t>Binomial</t>
  </si>
  <si>
    <t>SEX</t>
  </si>
  <si>
    <t>HISPANIC</t>
  </si>
  <si>
    <t>.</t>
  </si>
  <si>
    <t>RACE</t>
  </si>
  <si>
    <t>DIABETES</t>
  </si>
  <si>
    <t>*HTN control status should be added as a covariate!</t>
  </si>
  <si>
    <t>*Statistically significant</t>
  </si>
  <si>
    <t>Mclust library in R</t>
  </si>
  <si>
    <t>1. Bayesian information criteria: estimates number of clusters</t>
  </si>
  <si>
    <t>2. hierarchical clustering --&gt; cluster</t>
  </si>
  <si>
    <t>3. expectation maximization (using maximum likelyhood): Gaussian Mixture model; using the cluster from hierarchical clustering</t>
  </si>
  <si>
    <t>MAP significantly lower</t>
  </si>
  <si>
    <t>count</t>
  </si>
  <si>
    <t>Predicted</t>
  </si>
  <si>
    <t>MAP NOT significantly lower</t>
  </si>
  <si>
    <t>ind_from_stepwiseReg</t>
  </si>
  <si>
    <t>=</t>
  </si>
  <si>
    <t>c("CHF",</t>
  </si>
  <si>
    <t>X280.285.99,</t>
  </si>
  <si>
    <t>X792.792.99,</t>
  </si>
  <si>
    <t>change_EGFR,</t>
  </si>
  <si>
    <t>X0,</t>
  </si>
  <si>
    <t>X211.211.99,</t>
  </si>
  <si>
    <t>X65.71.99,</t>
  </si>
  <si>
    <t>X430.438.99,</t>
  </si>
  <si>
    <t>change_BMI,</t>
  </si>
  <si>
    <t>X150.159.99,</t>
  </si>
  <si>
    <t>X270.270.99,</t>
  </si>
  <si>
    <t>X239.239.99,</t>
  </si>
  <si>
    <t>X680.686.99,</t>
  </si>
  <si>
    <t>X238.238.99,</t>
  </si>
  <si>
    <t>BMI,</t>
  </si>
  <si>
    <t>X271.271.99,</t>
  </si>
  <si>
    <t>X060.066.99,</t>
  </si>
  <si>
    <t>X210.229.99,</t>
  </si>
  <si>
    <t>X520.529.99,</t>
  </si>
  <si>
    <t>X570.573.99,</t>
  </si>
  <si>
    <t>X785.785.99,</t>
  </si>
  <si>
    <t>X196.198.99,</t>
  </si>
  <si>
    <t>X720.724.99,</t>
  </si>
  <si>
    <t>X794.794.99,</t>
  </si>
  <si>
    <t>X229.229.99,</t>
  </si>
  <si>
    <t>X130.136.99,</t>
  </si>
  <si>
    <t>X193.194.99,</t>
  </si>
  <si>
    <t>X295.298.99,</t>
  </si>
  <si>
    <t>X710.719.99)</t>
  </si>
  <si>
    <t>map before</t>
  </si>
  <si>
    <t>map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</si>
</sst>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1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ourier New"/>
    </font>
    <font>
      <sz val="11"/>
      <color theme="1"/>
      <name val="Courier New"/>
    </font>
    <font>
      <b/>
      <sz val="11"/>
      <color theme="1"/>
      <name val="Courier New"/>
    </font>
    <font>
      <b/>
      <sz val="12"/>
      <color rgb="FF008000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160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4" fillId="0" borderId="0" xfId="1"/>
    <xf numFmtId="164" fontId="4" fillId="0" borderId="0" xfId="1" applyNumberForma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6" fillId="3" borderId="3" xfId="0" applyFont="1" applyFill="1" applyBorder="1"/>
    <xf numFmtId="0" fontId="7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1" applyBorder="1"/>
    <xf numFmtId="0" fontId="3" fillId="2" borderId="0" xfId="1" applyFon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0" fontId="4" fillId="0" borderId="5" xfId="1" applyBorder="1"/>
    <xf numFmtId="0" fontId="3" fillId="2" borderId="5" xfId="1" applyFont="1" applyFill="1" applyBorder="1"/>
    <xf numFmtId="0" fontId="3" fillId="0" borderId="5" xfId="1" applyFont="1" applyBorder="1"/>
    <xf numFmtId="0" fontId="3" fillId="2" borderId="5" xfId="1" applyFont="1" applyFill="1" applyBorder="1" applyAlignment="1">
      <alignment horizontal="center"/>
    </xf>
    <xf numFmtId="164" fontId="4" fillId="0" borderId="5" xfId="1" applyNumberFormat="1" applyFill="1" applyBorder="1" applyAlignment="1">
      <alignment horizontal="center"/>
    </xf>
    <xf numFmtId="0" fontId="4" fillId="0" borderId="1" xfId="1" applyBorder="1"/>
    <xf numFmtId="0" fontId="3" fillId="0" borderId="1" xfId="1" applyFont="1" applyBorder="1"/>
    <xf numFmtId="0" fontId="4" fillId="0" borderId="8" xfId="1" applyBorder="1"/>
    <xf numFmtId="0" fontId="4" fillId="0" borderId="2" xfId="1" applyBorder="1"/>
    <xf numFmtId="0" fontId="4" fillId="0" borderId="10" xfId="1" applyBorder="1"/>
    <xf numFmtId="0" fontId="4" fillId="0" borderId="2" xfId="1" applyBorder="1" applyAlignment="1">
      <alignment horizontal="right"/>
    </xf>
    <xf numFmtId="0" fontId="3" fillId="4" borderId="11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5" borderId="0" xfId="0" applyFont="1" applyFill="1"/>
    <xf numFmtId="0" fontId="3" fillId="4" borderId="0" xfId="0" applyFont="1" applyFill="1"/>
    <xf numFmtId="2" fontId="0" fillId="0" borderId="0" xfId="0" applyNumberFormat="1" applyAlignment="1">
      <alignment horizontal="center"/>
    </xf>
    <xf numFmtId="0" fontId="3" fillId="5" borderId="0" xfId="0" applyFont="1" applyFill="1" applyBorder="1"/>
    <xf numFmtId="0" fontId="3" fillId="5" borderId="5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3" fillId="5" borderId="4" xfId="0" applyFont="1" applyFill="1" applyBorder="1"/>
    <xf numFmtId="0" fontId="3" fillId="4" borderId="4" xfId="0" applyFont="1" applyFill="1" applyBorder="1"/>
    <xf numFmtId="2" fontId="0" fillId="0" borderId="5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10" xfId="1" applyNumberFormat="1" applyBorder="1" applyAlignment="1">
      <alignment horizontal="center"/>
    </xf>
    <xf numFmtId="0" fontId="3" fillId="4" borderId="12" xfId="1" applyFont="1" applyFill="1" applyBorder="1"/>
    <xf numFmtId="0" fontId="3" fillId="4" borderId="13" xfId="1" applyFont="1" applyFill="1" applyBorder="1"/>
    <xf numFmtId="0" fontId="5" fillId="0" borderId="5" xfId="1" applyFont="1" applyBorder="1"/>
    <xf numFmtId="0" fontId="10" fillId="0" borderId="1" xfId="1" applyFont="1" applyBorder="1"/>
    <xf numFmtId="0" fontId="11" fillId="0" borderId="1" xfId="1" applyFont="1" applyBorder="1"/>
    <xf numFmtId="0" fontId="11" fillId="0" borderId="2" xfId="1" applyFont="1" applyBorder="1" applyAlignment="1">
      <alignment horizontal="right"/>
    </xf>
    <xf numFmtId="0" fontId="11" fillId="0" borderId="2" xfId="1" applyFont="1" applyBorder="1"/>
    <xf numFmtId="0" fontId="11" fillId="0" borderId="8" xfId="1" applyFont="1" applyBorder="1"/>
    <xf numFmtId="0" fontId="11" fillId="0" borderId="10" xfId="1" applyFont="1" applyBorder="1"/>
    <xf numFmtId="0" fontId="10" fillId="0" borderId="7" xfId="1" applyFont="1" applyBorder="1"/>
    <xf numFmtId="0" fontId="11" fillId="0" borderId="9" xfId="1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0" xfId="0" applyFill="1" applyBorder="1"/>
    <xf numFmtId="0" fontId="2" fillId="0" borderId="2" xfId="0" applyFont="1" applyBorder="1"/>
    <xf numFmtId="0" fontId="0" fillId="0" borderId="6" xfId="0" applyBorder="1"/>
    <xf numFmtId="0" fontId="2" fillId="0" borderId="6" xfId="0" applyFont="1" applyBorder="1"/>
    <xf numFmtId="0" fontId="2" fillId="0" borderId="14" xfId="0" applyFont="1" applyFill="1" applyBorder="1"/>
    <xf numFmtId="0" fontId="0" fillId="0" borderId="14" xfId="0" applyBorder="1"/>
    <xf numFmtId="0" fontId="0" fillId="0" borderId="2" xfId="0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Border="1"/>
    <xf numFmtId="0" fontId="13" fillId="0" borderId="2" xfId="0" applyFont="1" applyBorder="1"/>
    <xf numFmtId="0" fontId="2" fillId="0" borderId="1" xfId="0" applyFont="1" applyBorder="1"/>
    <xf numFmtId="0" fontId="2" fillId="4" borderId="1" xfId="0" applyFont="1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10" xfId="0" applyFill="1" applyBorder="1"/>
    <xf numFmtId="0" fontId="0" fillId="0" borderId="0" xfId="0" applyFill="1"/>
    <xf numFmtId="0" fontId="14" fillId="0" borderId="0" xfId="0" applyFont="1" applyBorder="1"/>
    <xf numFmtId="11" fontId="0" fillId="0" borderId="0" xfId="0" applyNumberFormat="1"/>
    <xf numFmtId="0" fontId="1" fillId="0" borderId="0" xfId="0" applyFont="1"/>
    <xf numFmtId="11" fontId="15" fillId="0" borderId="0" xfId="0" applyNumberFormat="1" applyFont="1"/>
    <xf numFmtId="11" fontId="16" fillId="0" borderId="0" xfId="0" applyNumberFormat="1" applyFont="1"/>
    <xf numFmtId="165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17" fillId="5" borderId="0" xfId="0" applyFont="1" applyFill="1"/>
    <xf numFmtId="0" fontId="18" fillId="5" borderId="0" xfId="0" applyFont="1" applyFill="1"/>
  </cellXfs>
  <cellStyles count="1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34" sqref="L34"/>
    </sheetView>
  </sheetViews>
  <sheetFormatPr baseColWidth="10" defaultRowHeight="15" x14ac:dyDescent="0"/>
  <cols>
    <col min="1" max="1" width="19.33203125" customWidth="1"/>
    <col min="2" max="2" width="17.33203125" customWidth="1"/>
    <col min="3" max="3" width="16.1640625" customWidth="1"/>
  </cols>
  <sheetData>
    <row r="1" spans="1:5">
      <c r="A1" s="13"/>
      <c r="B1" s="14" t="s">
        <v>78</v>
      </c>
      <c r="C1" s="13"/>
      <c r="D1" s="13"/>
      <c r="E1" s="13"/>
    </row>
    <row r="2" spans="1:5">
      <c r="A2" s="15"/>
      <c r="B2" s="16" t="s">
        <v>72</v>
      </c>
      <c r="C2" s="16" t="s">
        <v>61</v>
      </c>
      <c r="D2" s="16" t="s">
        <v>79</v>
      </c>
      <c r="E2" s="16" t="s">
        <v>80</v>
      </c>
    </row>
    <row r="3" spans="1:5">
      <c r="A3" s="17" t="s">
        <v>81</v>
      </c>
      <c r="B3" s="17">
        <v>3818</v>
      </c>
      <c r="C3" s="17">
        <v>2043</v>
      </c>
      <c r="D3" s="17">
        <v>250</v>
      </c>
      <c r="E3" s="17">
        <v>6111</v>
      </c>
    </row>
    <row r="4" spans="1:5">
      <c r="A4" s="17" t="s">
        <v>82</v>
      </c>
      <c r="B4" s="17">
        <v>901</v>
      </c>
      <c r="C4" s="17">
        <v>625</v>
      </c>
      <c r="D4" s="17">
        <v>113</v>
      </c>
      <c r="E4" s="17">
        <v>1639</v>
      </c>
    </row>
    <row r="5" spans="1:5">
      <c r="A5" s="17" t="s">
        <v>19</v>
      </c>
      <c r="B5" s="17">
        <v>202</v>
      </c>
      <c r="C5" s="17">
        <v>67</v>
      </c>
      <c r="D5" s="17">
        <v>15</v>
      </c>
      <c r="E5" s="17">
        <v>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G21" sqref="G21"/>
    </sheetView>
  </sheetViews>
  <sheetFormatPr baseColWidth="10" defaultRowHeight="15" x14ac:dyDescent="0"/>
  <cols>
    <col min="2" max="2" width="26.33203125" customWidth="1"/>
    <col min="3" max="3" width="17.5" customWidth="1"/>
    <col min="4" max="4" width="18" customWidth="1"/>
  </cols>
  <sheetData>
    <row r="2" spans="2:4">
      <c r="B2" s="1"/>
      <c r="C2" s="1" t="s">
        <v>0</v>
      </c>
      <c r="D2" s="1" t="s">
        <v>1</v>
      </c>
    </row>
    <row r="3" spans="2:4" ht="16" thickBot="1">
      <c r="B3" s="2" t="s">
        <v>2</v>
      </c>
      <c r="C3" s="2" t="s">
        <v>3</v>
      </c>
      <c r="D3" s="2" t="s">
        <v>4</v>
      </c>
    </row>
    <row r="4" spans="2:4" ht="16" thickTop="1">
      <c r="B4" s="3" t="s">
        <v>5</v>
      </c>
    </row>
    <row r="5" spans="2:4">
      <c r="B5" s="4" t="s">
        <v>6</v>
      </c>
      <c r="C5" s="8" t="s">
        <v>7</v>
      </c>
      <c r="D5" s="8" t="s">
        <v>8</v>
      </c>
    </row>
    <row r="6" spans="2:4">
      <c r="B6" s="4" t="s">
        <v>9</v>
      </c>
      <c r="C6" s="8" t="s">
        <v>10</v>
      </c>
      <c r="D6" s="8" t="s">
        <v>11</v>
      </c>
    </row>
    <row r="7" spans="2:4">
      <c r="B7" s="4" t="s">
        <v>12</v>
      </c>
      <c r="C7" s="8" t="s">
        <v>13</v>
      </c>
      <c r="D7" s="8" t="s">
        <v>14</v>
      </c>
    </row>
    <row r="8" spans="2:4">
      <c r="B8" s="5" t="s">
        <v>15</v>
      </c>
      <c r="C8" s="8"/>
      <c r="D8" s="8"/>
    </row>
    <row r="9" spans="2:4">
      <c r="B9" s="4" t="s">
        <v>16</v>
      </c>
      <c r="C9" s="8" t="s">
        <v>17</v>
      </c>
      <c r="D9" s="8" t="s">
        <v>18</v>
      </c>
    </row>
    <row r="10" spans="2:4">
      <c r="B10" s="4" t="s">
        <v>19</v>
      </c>
      <c r="C10" s="8" t="s">
        <v>20</v>
      </c>
      <c r="D10" s="8" t="s">
        <v>21</v>
      </c>
    </row>
    <row r="11" spans="2:4">
      <c r="B11" s="5" t="s">
        <v>22</v>
      </c>
      <c r="C11" s="8"/>
      <c r="D11" s="8"/>
    </row>
    <row r="12" spans="2:4" ht="30">
      <c r="B12" s="6" t="s">
        <v>23</v>
      </c>
      <c r="C12" s="8" t="s">
        <v>24</v>
      </c>
      <c r="D12" s="8" t="s">
        <v>25</v>
      </c>
    </row>
    <row r="13" spans="2:4" ht="30">
      <c r="B13" s="6" t="s">
        <v>26</v>
      </c>
      <c r="C13" s="8" t="s">
        <v>27</v>
      </c>
      <c r="D13" s="8" t="s">
        <v>28</v>
      </c>
    </row>
    <row r="14" spans="2:4" ht="30">
      <c r="B14" s="6" t="s">
        <v>29</v>
      </c>
      <c r="C14" s="8" t="s">
        <v>87</v>
      </c>
      <c r="D14" s="8" t="s">
        <v>88</v>
      </c>
    </row>
    <row r="15" spans="2:4" ht="30">
      <c r="B15" s="6" t="s">
        <v>30</v>
      </c>
      <c r="C15" s="8" t="s">
        <v>31</v>
      </c>
      <c r="D15" s="8" t="s">
        <v>32</v>
      </c>
    </row>
    <row r="16" spans="2:4">
      <c r="B16" s="4" t="s">
        <v>33</v>
      </c>
      <c r="C16" s="8" t="s">
        <v>34</v>
      </c>
      <c r="D16" s="8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15" sqref="O15"/>
    </sheetView>
  </sheetViews>
  <sheetFormatPr baseColWidth="10" defaultRowHeight="14" x14ac:dyDescent="0"/>
  <cols>
    <col min="1" max="1" width="16.5" style="9" customWidth="1"/>
    <col min="2" max="2" width="12.83203125" style="9" customWidth="1"/>
    <col min="3" max="3" width="12.6640625" style="9" customWidth="1"/>
    <col min="4" max="16384" width="10.83203125" style="9"/>
  </cols>
  <sheetData>
    <row r="1" spans="1:10" ht="33">
      <c r="A1" s="12" t="s">
        <v>77</v>
      </c>
    </row>
    <row r="2" spans="1:10">
      <c r="A2" s="28"/>
      <c r="B2" s="27" t="s">
        <v>85</v>
      </c>
      <c r="C2" s="26"/>
      <c r="D2" s="48"/>
      <c r="E2" s="27" t="s">
        <v>74</v>
      </c>
      <c r="F2" s="26"/>
      <c r="G2" s="28"/>
      <c r="H2" s="27" t="s">
        <v>83</v>
      </c>
      <c r="I2" s="26"/>
      <c r="J2" s="26"/>
    </row>
    <row r="3" spans="1:10" ht="15" thickBot="1">
      <c r="A3" s="30"/>
      <c r="B3" s="31" t="s">
        <v>86</v>
      </c>
      <c r="C3" s="29"/>
      <c r="D3" s="49"/>
      <c r="E3" s="31" t="s">
        <v>84</v>
      </c>
      <c r="F3" s="29"/>
      <c r="G3" s="30"/>
      <c r="H3" s="31" t="s">
        <v>84</v>
      </c>
      <c r="I3" s="29"/>
      <c r="J3" s="29"/>
    </row>
    <row r="4" spans="1:10" ht="15" thickTop="1">
      <c r="A4" s="50" t="s">
        <v>72</v>
      </c>
      <c r="B4" s="32" t="s">
        <v>50</v>
      </c>
      <c r="C4" s="32" t="s">
        <v>49</v>
      </c>
      <c r="D4" s="33" t="s">
        <v>48</v>
      </c>
      <c r="E4" s="32" t="s">
        <v>50</v>
      </c>
      <c r="F4" s="32" t="s">
        <v>49</v>
      </c>
      <c r="G4" s="33" t="s">
        <v>48</v>
      </c>
      <c r="H4" s="32" t="s">
        <v>50</v>
      </c>
      <c r="I4" s="32" t="s">
        <v>49</v>
      </c>
      <c r="J4" s="32" t="s">
        <v>48</v>
      </c>
    </row>
    <row r="5" spans="1:10">
      <c r="A5" s="23" t="s">
        <v>45</v>
      </c>
      <c r="B5" s="10">
        <v>129.6198</v>
      </c>
      <c r="C5" s="10">
        <v>128.01429999999999</v>
      </c>
      <c r="D5" s="25">
        <v>-1.605553</v>
      </c>
      <c r="E5" s="20">
        <v>129.6071</v>
      </c>
      <c r="F5" s="20">
        <v>128.00219999999999</v>
      </c>
      <c r="G5" s="25">
        <v>-1.6048830000000001</v>
      </c>
      <c r="H5" s="10">
        <v>125.84650000000001</v>
      </c>
      <c r="I5" s="10">
        <v>125.6683</v>
      </c>
      <c r="J5" s="10">
        <v>-0.17821780000000001</v>
      </c>
    </row>
    <row r="6" spans="1:10">
      <c r="A6" s="23" t="s">
        <v>41</v>
      </c>
      <c r="B6" s="10">
        <v>74.772790000000001</v>
      </c>
      <c r="C6" s="10">
        <v>73.178370000000001</v>
      </c>
      <c r="D6" s="25">
        <v>-1.5944210000000001</v>
      </c>
      <c r="E6" s="20">
        <v>72.511650000000003</v>
      </c>
      <c r="F6" s="20">
        <v>70.76249</v>
      </c>
      <c r="G6" s="25">
        <v>-1.7491680000000001</v>
      </c>
      <c r="H6" s="10">
        <v>68.193070000000006</v>
      </c>
      <c r="I6" s="10">
        <v>67.237620000000007</v>
      </c>
      <c r="J6" s="10">
        <v>-0.95544549999999995</v>
      </c>
    </row>
    <row r="7" spans="1:10">
      <c r="A7" s="23" t="s">
        <v>37</v>
      </c>
      <c r="B7" s="10">
        <v>93.127899999999997</v>
      </c>
      <c r="C7" s="10">
        <v>91.508949999999999</v>
      </c>
      <c r="D7" s="25">
        <v>-1.618954</v>
      </c>
      <c r="E7" s="20">
        <v>91.578620000000001</v>
      </c>
      <c r="F7" s="20">
        <v>89.94247</v>
      </c>
      <c r="G7" s="25">
        <v>-1.636145</v>
      </c>
      <c r="H7" s="10">
        <v>87.69802</v>
      </c>
      <c r="I7" s="10">
        <v>86.874589999999998</v>
      </c>
      <c r="J7" s="10">
        <v>-0.82343230000000001</v>
      </c>
    </row>
    <row r="8" spans="1:10">
      <c r="A8" s="21"/>
      <c r="D8" s="21"/>
      <c r="E8" s="18"/>
      <c r="F8" s="18"/>
      <c r="G8" s="21"/>
    </row>
    <row r="9" spans="1:10">
      <c r="A9" s="51" t="s">
        <v>61</v>
      </c>
      <c r="B9" s="34" t="s">
        <v>50</v>
      </c>
      <c r="C9" s="34" t="s">
        <v>49</v>
      </c>
      <c r="D9" s="35" t="s">
        <v>48</v>
      </c>
      <c r="E9" s="34" t="s">
        <v>50</v>
      </c>
      <c r="F9" s="34" t="s">
        <v>49</v>
      </c>
      <c r="G9" s="35" t="s">
        <v>48</v>
      </c>
      <c r="H9" s="34" t="s">
        <v>50</v>
      </c>
      <c r="I9" s="34" t="s">
        <v>49</v>
      </c>
      <c r="J9" s="34" t="s">
        <v>48</v>
      </c>
    </row>
    <row r="10" spans="1:10">
      <c r="A10" s="23" t="s">
        <v>45</v>
      </c>
      <c r="B10" s="10">
        <v>137.99019999999999</v>
      </c>
      <c r="C10" s="10">
        <v>136.42019999999999</v>
      </c>
      <c r="D10" s="25">
        <v>-1.569995</v>
      </c>
      <c r="E10" s="20">
        <v>137.4504</v>
      </c>
      <c r="F10" s="20">
        <v>136.70160000000001</v>
      </c>
      <c r="G10" s="25">
        <v>-0.74880000000000002</v>
      </c>
      <c r="H10" s="10">
        <v>139.9254</v>
      </c>
      <c r="I10" s="10">
        <v>140.06720000000001</v>
      </c>
      <c r="J10" s="10">
        <v>0.141791</v>
      </c>
    </row>
    <row r="11" spans="1:10">
      <c r="A11" s="23" t="s">
        <v>41</v>
      </c>
      <c r="B11" s="10">
        <v>79.881789999999995</v>
      </c>
      <c r="C11" s="10">
        <v>78.17107</v>
      </c>
      <c r="D11" s="25">
        <v>-1.71072</v>
      </c>
      <c r="E11" s="20">
        <v>77.063999999999993</v>
      </c>
      <c r="F11" s="20">
        <v>75.818399999999997</v>
      </c>
      <c r="G11" s="25">
        <v>-1.2456</v>
      </c>
      <c r="H11" s="10">
        <v>73.977609999999999</v>
      </c>
      <c r="I11" s="10">
        <v>72.104479999999995</v>
      </c>
      <c r="J11" s="10">
        <v>-1.8731340000000001</v>
      </c>
    </row>
    <row r="12" spans="1:10">
      <c r="A12" s="23" t="s">
        <v>37</v>
      </c>
      <c r="B12" s="10">
        <v>99.297520000000006</v>
      </c>
      <c r="C12" s="10">
        <v>97.602220000000003</v>
      </c>
      <c r="D12" s="25">
        <v>-1.6953009999999999</v>
      </c>
      <c r="E12" s="20">
        <v>97.188000000000002</v>
      </c>
      <c r="F12" s="20">
        <v>96.114930000000001</v>
      </c>
      <c r="G12" s="25">
        <v>-1.073067</v>
      </c>
      <c r="H12" s="10">
        <v>95.880600000000001</v>
      </c>
      <c r="I12" s="10">
        <v>94.786069999999995</v>
      </c>
      <c r="J12" s="10">
        <v>-1.094527</v>
      </c>
    </row>
    <row r="13" spans="1:10">
      <c r="A13" s="21"/>
      <c r="D13" s="21"/>
      <c r="E13" s="18"/>
      <c r="F13" s="18"/>
      <c r="G13" s="21"/>
    </row>
    <row r="14" spans="1:10">
      <c r="A14" s="51" t="s">
        <v>51</v>
      </c>
      <c r="B14" s="34" t="s">
        <v>50</v>
      </c>
      <c r="C14" s="34" t="s">
        <v>49</v>
      </c>
      <c r="D14" s="35" t="s">
        <v>48</v>
      </c>
      <c r="E14" s="34" t="s">
        <v>50</v>
      </c>
      <c r="F14" s="34" t="s">
        <v>49</v>
      </c>
      <c r="G14" s="35" t="s">
        <v>48</v>
      </c>
      <c r="H14" s="34" t="s">
        <v>50</v>
      </c>
      <c r="I14" s="34" t="s">
        <v>49</v>
      </c>
      <c r="J14" s="34" t="s">
        <v>48</v>
      </c>
    </row>
    <row r="15" spans="1:10">
      <c r="A15" s="23" t="s">
        <v>45</v>
      </c>
      <c r="B15" s="10">
        <v>132.6139</v>
      </c>
      <c r="C15" s="10">
        <v>131.02099999999999</v>
      </c>
      <c r="D15" s="25">
        <v>-1.592865</v>
      </c>
      <c r="E15" s="20">
        <v>132.91489999999999</v>
      </c>
      <c r="F15" s="20">
        <v>131.6309</v>
      </c>
      <c r="G15" s="25">
        <v>-1.2840149999999999</v>
      </c>
      <c r="H15" s="10">
        <v>129.76759999999999</v>
      </c>
      <c r="I15" s="10">
        <v>129.66370000000001</v>
      </c>
      <c r="J15" s="10">
        <v>-0.1038732</v>
      </c>
    </row>
    <row r="16" spans="1:10">
      <c r="A16" s="23" t="s">
        <v>41</v>
      </c>
      <c r="B16" s="10">
        <v>76.528720000000007</v>
      </c>
      <c r="C16" s="10">
        <v>74.870890000000003</v>
      </c>
      <c r="D16" s="25">
        <v>-1.6578299999999999</v>
      </c>
      <c r="E16" s="20">
        <v>74.398110000000003</v>
      </c>
      <c r="F16" s="20">
        <v>72.790729999999996</v>
      </c>
      <c r="G16" s="25">
        <v>-1.607383</v>
      </c>
      <c r="H16" s="10">
        <v>69.721829999999997</v>
      </c>
      <c r="I16" s="10">
        <v>68.48415</v>
      </c>
      <c r="J16" s="10">
        <v>-1.237676</v>
      </c>
    </row>
    <row r="17" spans="1:10">
      <c r="A17" s="23" t="s">
        <v>37</v>
      </c>
      <c r="B17" s="10">
        <v>95.296570000000003</v>
      </c>
      <c r="C17" s="10">
        <v>93.623980000000003</v>
      </c>
      <c r="D17" s="25">
        <v>-1.672585</v>
      </c>
      <c r="E17" s="20">
        <v>93.941220000000001</v>
      </c>
      <c r="F17" s="20">
        <v>92.452719999999999</v>
      </c>
      <c r="G17" s="25">
        <v>-1.4885090000000001</v>
      </c>
      <c r="H17" s="10">
        <v>89.946010000000001</v>
      </c>
      <c r="I17" s="10">
        <v>88.987089999999995</v>
      </c>
      <c r="J17" s="10">
        <v>-0.9589202</v>
      </c>
    </row>
    <row r="18" spans="1:10">
      <c r="A18" s="23"/>
      <c r="B18" s="10"/>
      <c r="C18" s="10"/>
      <c r="D18" s="25"/>
      <c r="E18" s="20"/>
      <c r="F18" s="20"/>
      <c r="G18" s="25"/>
      <c r="H18" s="10"/>
      <c r="I18" s="10"/>
      <c r="J18" s="10"/>
    </row>
    <row r="19" spans="1:10">
      <c r="A19" s="21"/>
      <c r="D19" s="21"/>
      <c r="E19" s="18"/>
      <c r="F19" s="18"/>
      <c r="G19" s="21"/>
    </row>
    <row r="20" spans="1:10" ht="33">
      <c r="A20" s="52" t="s">
        <v>76</v>
      </c>
      <c r="D20" s="21"/>
      <c r="E20" s="18"/>
      <c r="F20" s="18"/>
      <c r="G20" s="21"/>
    </row>
    <row r="21" spans="1:10">
      <c r="A21" s="28"/>
      <c r="B21" s="27" t="s">
        <v>75</v>
      </c>
      <c r="C21" s="26"/>
      <c r="D21" s="48"/>
      <c r="E21" s="27" t="s">
        <v>74</v>
      </c>
      <c r="F21" s="26"/>
      <c r="G21" s="28"/>
      <c r="H21" s="27" t="s">
        <v>73</v>
      </c>
      <c r="I21" s="26"/>
      <c r="J21" s="26"/>
    </row>
    <row r="22" spans="1:10" ht="15" thickBot="1">
      <c r="A22" s="30"/>
      <c r="B22" s="29"/>
      <c r="C22" s="29"/>
      <c r="D22" s="49"/>
      <c r="E22" s="29"/>
      <c r="F22" s="29"/>
      <c r="G22" s="30"/>
      <c r="H22" s="29"/>
      <c r="I22" s="29"/>
      <c r="J22" s="29"/>
    </row>
    <row r="23" spans="1:10" ht="15" thickTop="1">
      <c r="A23" s="22" t="s">
        <v>72</v>
      </c>
      <c r="B23" s="11" t="s">
        <v>50</v>
      </c>
      <c r="C23" s="11" t="s">
        <v>49</v>
      </c>
      <c r="D23" s="24" t="s">
        <v>48</v>
      </c>
      <c r="E23" s="19" t="s">
        <v>50</v>
      </c>
      <c r="F23" s="19" t="s">
        <v>49</v>
      </c>
      <c r="G23" s="24" t="s">
        <v>48</v>
      </c>
      <c r="H23" s="11" t="s">
        <v>50</v>
      </c>
      <c r="I23" s="11" t="s">
        <v>49</v>
      </c>
      <c r="J23" s="11" t="s">
        <v>48</v>
      </c>
    </row>
    <row r="24" spans="1:10">
      <c r="A24" s="23" t="s">
        <v>45</v>
      </c>
      <c r="B24" s="10" t="s">
        <v>71</v>
      </c>
      <c r="C24" s="10" t="s">
        <v>70</v>
      </c>
      <c r="D24" s="25" t="s">
        <v>69</v>
      </c>
      <c r="E24" s="20">
        <v>10.7363</v>
      </c>
      <c r="F24" s="20">
        <v>10.19027</v>
      </c>
      <c r="G24" s="25" t="s">
        <v>68</v>
      </c>
      <c r="H24" s="10">
        <v>12.647489999999999</v>
      </c>
      <c r="I24" s="10">
        <v>11.580730000000001</v>
      </c>
      <c r="J24" s="10" t="s">
        <v>67</v>
      </c>
    </row>
    <row r="25" spans="1:10">
      <c r="A25" s="23" t="s">
        <v>41</v>
      </c>
      <c r="B25" s="10">
        <v>8.1999999999999993</v>
      </c>
      <c r="C25" s="10">
        <v>8.4</v>
      </c>
      <c r="D25" s="25" t="s">
        <v>66</v>
      </c>
      <c r="E25" s="20">
        <v>7.9388730000000001</v>
      </c>
      <c r="F25" s="20">
        <v>8.0363179999999996</v>
      </c>
      <c r="G25" s="25" t="s">
        <v>65</v>
      </c>
      <c r="H25" s="10">
        <v>7.8226519999999997</v>
      </c>
      <c r="I25" s="10">
        <v>8.4804700000000004</v>
      </c>
      <c r="J25" s="10" t="s">
        <v>64</v>
      </c>
    </row>
    <row r="26" spans="1:10">
      <c r="A26" s="23" t="s">
        <v>37</v>
      </c>
      <c r="B26" s="10">
        <v>7.8</v>
      </c>
      <c r="C26" s="10">
        <v>7.5</v>
      </c>
      <c r="D26" s="25" t="s">
        <v>43</v>
      </c>
      <c r="E26" s="20">
        <v>7.3775570000000004</v>
      </c>
      <c r="F26" s="20">
        <v>7.0266679999999999</v>
      </c>
      <c r="G26" s="25" t="s">
        <v>63</v>
      </c>
      <c r="H26" s="10">
        <v>7.9131270000000002</v>
      </c>
      <c r="I26" s="10">
        <v>7.764087</v>
      </c>
      <c r="J26" s="10" t="s">
        <v>62</v>
      </c>
    </row>
    <row r="27" spans="1:10">
      <c r="A27" s="21"/>
      <c r="D27" s="21"/>
      <c r="E27" s="18"/>
      <c r="F27" s="18"/>
      <c r="G27" s="21"/>
    </row>
    <row r="28" spans="1:10">
      <c r="A28" s="22" t="s">
        <v>61</v>
      </c>
      <c r="B28" s="11" t="s">
        <v>50</v>
      </c>
      <c r="C28" s="11" t="s">
        <v>49</v>
      </c>
      <c r="D28" s="24" t="s">
        <v>48</v>
      </c>
      <c r="E28" s="19" t="s">
        <v>50</v>
      </c>
      <c r="F28" s="19" t="s">
        <v>49</v>
      </c>
      <c r="G28" s="24" t="s">
        <v>48</v>
      </c>
      <c r="H28" s="11" t="s">
        <v>50</v>
      </c>
      <c r="I28" s="11" t="s">
        <v>49</v>
      </c>
      <c r="J28" s="11" t="s">
        <v>48</v>
      </c>
    </row>
    <row r="29" spans="1:10">
      <c r="A29" s="23" t="s">
        <v>45</v>
      </c>
      <c r="B29" s="10">
        <v>16.2</v>
      </c>
      <c r="C29" s="10">
        <v>12.7</v>
      </c>
      <c r="D29" s="25" t="s">
        <v>60</v>
      </c>
      <c r="E29" s="20">
        <v>12.1098</v>
      </c>
      <c r="F29" s="20">
        <v>11.83863</v>
      </c>
      <c r="G29" s="25" t="s">
        <v>59</v>
      </c>
      <c r="H29" s="10">
        <v>12.53185</v>
      </c>
      <c r="I29" s="10">
        <v>11.902670000000001</v>
      </c>
      <c r="J29" s="10" t="s">
        <v>58</v>
      </c>
    </row>
    <row r="30" spans="1:10">
      <c r="A30" s="23" t="s">
        <v>41</v>
      </c>
      <c r="B30" s="10">
        <v>9.5</v>
      </c>
      <c r="C30" s="10">
        <v>9.1999999999999993</v>
      </c>
      <c r="D30" s="25" t="s">
        <v>57</v>
      </c>
      <c r="E30" s="20">
        <v>8.9227849999999993</v>
      </c>
      <c r="F30" s="20">
        <v>8.7477230000000006</v>
      </c>
      <c r="G30" s="25" t="s">
        <v>56</v>
      </c>
      <c r="H30" s="10">
        <v>9.8908559999999994</v>
      </c>
      <c r="I30" s="10">
        <v>9.7745560000000005</v>
      </c>
      <c r="J30" s="10" t="s">
        <v>55</v>
      </c>
    </row>
    <row r="31" spans="1:10">
      <c r="A31" s="23" t="s">
        <v>37</v>
      </c>
      <c r="B31" s="10">
        <v>9.6</v>
      </c>
      <c r="C31" s="10">
        <v>8.6</v>
      </c>
      <c r="D31" s="25" t="s">
        <v>54</v>
      </c>
      <c r="E31" s="20">
        <v>8.2608759999999997</v>
      </c>
      <c r="F31" s="20">
        <v>7.8680180000000002</v>
      </c>
      <c r="G31" s="25" t="s">
        <v>53</v>
      </c>
      <c r="H31" s="10">
        <v>8.3470999999999993</v>
      </c>
      <c r="I31" s="10">
        <v>7.9554109999999998</v>
      </c>
      <c r="J31" s="10" t="s">
        <v>52</v>
      </c>
    </row>
    <row r="32" spans="1:10">
      <c r="A32" s="21"/>
      <c r="D32" s="21"/>
      <c r="E32" s="18"/>
      <c r="F32" s="18"/>
      <c r="G32" s="21"/>
    </row>
    <row r="33" spans="1:10">
      <c r="A33" s="22" t="s">
        <v>51</v>
      </c>
      <c r="B33" s="11" t="s">
        <v>50</v>
      </c>
      <c r="C33" s="11" t="s">
        <v>49</v>
      </c>
      <c r="D33" s="24" t="s">
        <v>48</v>
      </c>
      <c r="E33" s="19" t="s">
        <v>50</v>
      </c>
      <c r="F33" s="19" t="s">
        <v>49</v>
      </c>
      <c r="G33" s="24" t="s">
        <v>48</v>
      </c>
      <c r="H33" s="11" t="s">
        <v>50</v>
      </c>
      <c r="I33" s="11" t="s">
        <v>49</v>
      </c>
      <c r="J33" s="11" t="s">
        <v>48</v>
      </c>
    </row>
    <row r="34" spans="1:10">
      <c r="A34" s="23" t="s">
        <v>45</v>
      </c>
      <c r="B34" s="10">
        <v>13.5</v>
      </c>
      <c r="C34" s="10">
        <v>11.8</v>
      </c>
      <c r="D34" s="25" t="s">
        <v>47</v>
      </c>
      <c r="E34" s="20">
        <v>11.795489999999999</v>
      </c>
      <c r="F34" s="20">
        <v>11.62946</v>
      </c>
      <c r="G34" s="25" t="s">
        <v>46</v>
      </c>
      <c r="H34" s="10">
        <v>13.85407</v>
      </c>
      <c r="I34" s="10">
        <v>13.111319999999999</v>
      </c>
      <c r="J34" s="10" t="s">
        <v>44</v>
      </c>
    </row>
    <row r="35" spans="1:10">
      <c r="A35" s="23" t="s">
        <v>41</v>
      </c>
      <c r="B35" s="10">
        <v>9</v>
      </c>
      <c r="C35" s="10">
        <v>9</v>
      </c>
      <c r="D35" s="25" t="s">
        <v>43</v>
      </c>
      <c r="E35" s="20">
        <v>8.5552139999999994</v>
      </c>
      <c r="F35" s="20">
        <v>8.694858</v>
      </c>
      <c r="G35" s="25" t="s">
        <v>42</v>
      </c>
      <c r="H35" s="10">
        <v>8.6419809999999995</v>
      </c>
      <c r="I35" s="10">
        <v>9.1922300000000003</v>
      </c>
      <c r="J35" s="10" t="s">
        <v>40</v>
      </c>
    </row>
    <row r="36" spans="1:10">
      <c r="A36" s="23" t="s">
        <v>37</v>
      </c>
      <c r="B36" s="10">
        <v>8.9</v>
      </c>
      <c r="C36" s="10">
        <v>8.3000000000000007</v>
      </c>
      <c r="D36" s="25" t="s">
        <v>39</v>
      </c>
      <c r="E36" s="20">
        <v>8.1182859999999994</v>
      </c>
      <c r="F36" s="20">
        <v>7.9018350000000002</v>
      </c>
      <c r="G36" s="25" t="s">
        <v>38</v>
      </c>
      <c r="H36" s="10">
        <v>8.6362050000000004</v>
      </c>
      <c r="I36" s="10">
        <v>8.5048209999999997</v>
      </c>
      <c r="J36" s="10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4" sqref="G14"/>
    </sheetView>
  </sheetViews>
  <sheetFormatPr baseColWidth="10" defaultRowHeight="15" x14ac:dyDescent="0"/>
  <cols>
    <col min="1" max="1" width="16.83203125" customWidth="1"/>
  </cols>
  <sheetData>
    <row r="1" spans="1:9">
      <c r="B1" s="53" t="s">
        <v>85</v>
      </c>
      <c r="C1" s="57"/>
      <c r="D1" s="59" t="s">
        <v>74</v>
      </c>
      <c r="E1" s="57"/>
      <c r="F1" s="53" t="s">
        <v>83</v>
      </c>
      <c r="G1" s="54"/>
    </row>
    <row r="2" spans="1:9" ht="16" thickBot="1">
      <c r="B2" s="55" t="s">
        <v>86</v>
      </c>
      <c r="C2" s="58"/>
      <c r="D2" s="60" t="s">
        <v>84</v>
      </c>
      <c r="E2" s="58"/>
      <c r="F2" s="55" t="s">
        <v>84</v>
      </c>
      <c r="G2" s="56"/>
    </row>
    <row r="3" spans="1:9" ht="16" thickTop="1">
      <c r="A3" s="39" t="s">
        <v>78</v>
      </c>
      <c r="B3" s="39"/>
      <c r="C3" s="40"/>
      <c r="D3" s="45"/>
      <c r="E3" s="40"/>
      <c r="F3" s="36"/>
      <c r="G3" s="36"/>
    </row>
    <row r="4" spans="1:9">
      <c r="A4" s="41" t="s">
        <v>72</v>
      </c>
      <c r="B4" s="41" t="s">
        <v>89</v>
      </c>
      <c r="C4" s="42" t="s">
        <v>90</v>
      </c>
      <c r="D4" s="46" t="s">
        <v>89</v>
      </c>
      <c r="E4" s="42" t="s">
        <v>90</v>
      </c>
      <c r="F4" s="37" t="s">
        <v>89</v>
      </c>
      <c r="G4" s="37" t="s">
        <v>90</v>
      </c>
    </row>
    <row r="5" spans="1:9">
      <c r="A5" s="43" t="s">
        <v>45</v>
      </c>
      <c r="B5" s="44">
        <v>6.3383970665299993E-2</v>
      </c>
      <c r="C5" s="89">
        <v>3.9995312688100002E-7</v>
      </c>
      <c r="D5" s="61">
        <v>9.1009988901200004E-2</v>
      </c>
      <c r="E5" s="89">
        <v>1.05105460178E-3</v>
      </c>
      <c r="F5" s="38">
        <v>5.9405940594100003E-2</v>
      </c>
      <c r="G5" s="38">
        <v>0.85786216257799996</v>
      </c>
      <c r="I5" s="86" t="s">
        <v>141</v>
      </c>
    </row>
    <row r="6" spans="1:9">
      <c r="A6" s="43" t="s">
        <v>41</v>
      </c>
      <c r="B6" s="44">
        <v>9.0885280251399997E-2</v>
      </c>
      <c r="C6" s="89">
        <v>3.3703969532899999E-14</v>
      </c>
      <c r="D6" s="61">
        <v>9.8779134295199994E-2</v>
      </c>
      <c r="E6" s="89">
        <v>2.7404937164700002E-4</v>
      </c>
      <c r="F6" s="38">
        <v>8.9108910891099999E-2</v>
      </c>
      <c r="G6" s="38">
        <v>0.38286399492200002</v>
      </c>
    </row>
    <row r="7" spans="1:9">
      <c r="A7" s="43" t="s">
        <v>91</v>
      </c>
      <c r="B7" s="44">
        <v>9.2718700890499994E-2</v>
      </c>
      <c r="C7" s="89">
        <v>9.2550541550600004E-15</v>
      </c>
      <c r="D7" s="61">
        <v>0.120976692564</v>
      </c>
      <c r="E7" s="89">
        <v>3.2097564208699999E-6</v>
      </c>
      <c r="F7" s="38">
        <v>7.9207920792099998E-2</v>
      </c>
      <c r="G7" s="38">
        <v>0.53376284313099998</v>
      </c>
    </row>
    <row r="8" spans="1:9">
      <c r="A8" s="41" t="s">
        <v>61</v>
      </c>
      <c r="B8" s="41" t="s">
        <v>89</v>
      </c>
      <c r="C8" s="42" t="s">
        <v>90</v>
      </c>
      <c r="D8" s="46" t="s">
        <v>89</v>
      </c>
      <c r="E8" s="42" t="s">
        <v>90</v>
      </c>
      <c r="F8" s="37" t="s">
        <v>89</v>
      </c>
      <c r="G8" s="37" t="s">
        <v>90</v>
      </c>
    </row>
    <row r="9" spans="1:9">
      <c r="A9" s="43" t="s">
        <v>45</v>
      </c>
      <c r="B9" s="44">
        <v>6.3142437591799994E-2</v>
      </c>
      <c r="C9" s="89">
        <v>5.4470398456300004E-4</v>
      </c>
      <c r="D9" s="61">
        <v>5.9200000000000003E-2</v>
      </c>
      <c r="E9" s="47">
        <v>0.21655310718699999</v>
      </c>
      <c r="F9" s="38">
        <v>0.119402985075</v>
      </c>
      <c r="G9" s="38">
        <v>0.69839441737700003</v>
      </c>
    </row>
    <row r="10" spans="1:9">
      <c r="A10" s="43" t="s">
        <v>41</v>
      </c>
      <c r="B10" s="44">
        <v>7.7826725403800007E-2</v>
      </c>
      <c r="C10" s="89">
        <v>7.6785970827499992E-6</v>
      </c>
      <c r="D10" s="61">
        <v>5.9200000000000003E-2</v>
      </c>
      <c r="E10" s="47">
        <v>0.21655310718699999</v>
      </c>
      <c r="F10" s="38">
        <v>0.16417910447799999</v>
      </c>
      <c r="G10" s="38">
        <v>0.29998425221000002</v>
      </c>
    </row>
    <row r="11" spans="1:9">
      <c r="A11" s="43" t="s">
        <v>91</v>
      </c>
      <c r="B11" s="44">
        <v>7.4889867841400004E-2</v>
      </c>
      <c r="C11" s="89">
        <v>1.9333282277999999E-5</v>
      </c>
      <c r="D11" s="61">
        <v>7.6799999999999993E-2</v>
      </c>
      <c r="E11" s="90">
        <v>4.7544096626499999E-2</v>
      </c>
      <c r="F11" s="38">
        <v>0.13432835820899999</v>
      </c>
      <c r="G11" s="38">
        <v>0.550412608739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30" sqref="G30"/>
    </sheetView>
  </sheetViews>
  <sheetFormatPr baseColWidth="10" defaultRowHeight="15" x14ac:dyDescent="0"/>
  <cols>
    <col min="1" max="1" width="19.5" customWidth="1"/>
    <col min="2" max="2" width="17" customWidth="1"/>
    <col min="3" max="3" width="18.5" customWidth="1"/>
    <col min="4" max="4" width="15.6640625" customWidth="1"/>
    <col min="5" max="5" width="16.1640625" customWidth="1"/>
    <col min="6" max="6" width="15.5" customWidth="1"/>
    <col min="7" max="7" width="16.6640625" customWidth="1"/>
  </cols>
  <sheetData>
    <row r="1" spans="1:9" ht="16" thickBot="1">
      <c r="A1" s="66"/>
      <c r="B1" s="67" t="s">
        <v>117</v>
      </c>
      <c r="C1" s="67" t="s">
        <v>118</v>
      </c>
      <c r="D1" s="67" t="s">
        <v>119</v>
      </c>
      <c r="E1" s="67" t="s">
        <v>120</v>
      </c>
      <c r="F1" s="67" t="s">
        <v>121</v>
      </c>
      <c r="G1" s="67" t="s">
        <v>122</v>
      </c>
    </row>
    <row r="2" spans="1:9" ht="16" thickTop="1">
      <c r="A2" s="72" t="s">
        <v>126</v>
      </c>
      <c r="B2">
        <v>4.8739999999999999E-3</v>
      </c>
      <c r="C2" s="43">
        <v>-1.874E-3</v>
      </c>
      <c r="D2">
        <v>-1.003E-3</v>
      </c>
      <c r="E2" s="43">
        <v>5.6219999999999999E-2</v>
      </c>
      <c r="F2">
        <v>5.883E-2</v>
      </c>
      <c r="G2">
        <v>6.4780000000000004E-2</v>
      </c>
    </row>
    <row r="3" spans="1:9">
      <c r="A3" s="73" t="s">
        <v>97</v>
      </c>
      <c r="B3">
        <v>4.7947999999999998E-2</v>
      </c>
      <c r="C3" s="43"/>
      <c r="D3" s="43">
        <v>3.3841999999999997E-2</v>
      </c>
      <c r="E3" s="43"/>
      <c r="F3">
        <v>3.4840000000000003E-2</v>
      </c>
      <c r="G3" s="43"/>
      <c r="I3" s="86" t="s">
        <v>140</v>
      </c>
    </row>
    <row r="4" spans="1:9">
      <c r="A4" s="84" t="s">
        <v>98</v>
      </c>
      <c r="B4" s="43"/>
      <c r="C4" s="43"/>
      <c r="D4" s="43"/>
      <c r="E4" s="43"/>
      <c r="F4" s="43"/>
      <c r="G4" s="43"/>
    </row>
    <row r="5" spans="1:9">
      <c r="A5" s="73" t="s">
        <v>100</v>
      </c>
      <c r="B5" s="43"/>
      <c r="C5" s="43"/>
      <c r="D5" s="43"/>
      <c r="E5" s="43"/>
      <c r="F5" s="43"/>
      <c r="G5" s="43"/>
    </row>
    <row r="6" spans="1:9">
      <c r="A6" s="73" t="s">
        <v>101</v>
      </c>
      <c r="B6" s="43"/>
      <c r="C6" s="83">
        <v>-1.9078999999999999E-2</v>
      </c>
      <c r="D6" s="43"/>
      <c r="E6">
        <v>4.9579999999999999E-2</v>
      </c>
      <c r="F6">
        <v>3.3160000000000002E-2</v>
      </c>
      <c r="G6">
        <v>3.7109999999999997E-2</v>
      </c>
    </row>
    <row r="7" spans="1:9">
      <c r="A7" s="73" t="s">
        <v>108</v>
      </c>
      <c r="B7" s="43"/>
      <c r="C7" s="43"/>
      <c r="D7" s="43"/>
      <c r="E7" s="43"/>
      <c r="F7" s="43"/>
      <c r="G7" s="43"/>
    </row>
    <row r="8" spans="1:9">
      <c r="A8" s="73" t="s">
        <v>99</v>
      </c>
      <c r="B8" s="43"/>
      <c r="C8" s="43"/>
      <c r="D8" s="43"/>
      <c r="E8" s="43"/>
      <c r="F8" s="43"/>
      <c r="G8" s="43"/>
    </row>
    <row r="9" spans="1:9">
      <c r="A9" s="73" t="s">
        <v>92</v>
      </c>
      <c r="B9" s="43"/>
      <c r="C9" s="43"/>
      <c r="D9" s="43"/>
    </row>
    <row r="10" spans="1:9">
      <c r="A10" s="73" t="s">
        <v>93</v>
      </c>
      <c r="B10">
        <v>3.8323999999999997E-2</v>
      </c>
      <c r="C10" s="43"/>
      <c r="D10" s="43"/>
      <c r="E10">
        <v>-5.3740000000000003E-2</v>
      </c>
      <c r="F10">
        <v>-6.8760000000000002E-2</v>
      </c>
      <c r="G10">
        <v>-5.8959999999999999E-2</v>
      </c>
    </row>
    <row r="11" spans="1:9">
      <c r="A11" s="73" t="s">
        <v>94</v>
      </c>
      <c r="B11" s="43"/>
      <c r="C11" s="43">
        <v>1.8835000000000001E-2</v>
      </c>
      <c r="D11" s="43"/>
      <c r="E11">
        <v>-3.0700000000000002E-2</v>
      </c>
      <c r="F11">
        <v>-2.0889999999999999E-2</v>
      </c>
      <c r="G11">
        <v>-2.7470000000000001E-2</v>
      </c>
    </row>
    <row r="12" spans="1:9">
      <c r="A12" s="73" t="s">
        <v>95</v>
      </c>
      <c r="B12" s="43"/>
      <c r="C12" s="43">
        <v>4.6279000000000001E-2</v>
      </c>
      <c r="D12" s="43">
        <v>5.1270000000000003E-2</v>
      </c>
      <c r="E12" s="43">
        <v>-4.8160000000000001E-2</v>
      </c>
      <c r="F12" s="43">
        <v>-5.7180000000000002E-2</v>
      </c>
      <c r="G12" s="43">
        <v>-5.4429999999999999E-2</v>
      </c>
    </row>
    <row r="13" spans="1:9">
      <c r="A13" s="73" t="s">
        <v>82</v>
      </c>
      <c r="B13" s="43"/>
      <c r="C13" s="43"/>
      <c r="D13" s="43"/>
      <c r="E13" s="43"/>
      <c r="F13" s="43"/>
      <c r="G13" s="43"/>
    </row>
    <row r="14" spans="1:9" ht="16" thickBot="1">
      <c r="A14" s="74" t="s">
        <v>96</v>
      </c>
      <c r="B14" s="63"/>
      <c r="C14" s="63"/>
      <c r="D14" s="63"/>
      <c r="E14" s="63">
        <v>3.3169999999999998E-2</v>
      </c>
      <c r="F14" s="63">
        <v>5.5109999999999999E-2</v>
      </c>
      <c r="G14" s="63">
        <v>5.3289999999999997E-2</v>
      </c>
    </row>
    <row r="15" spans="1:9" ht="16" thickTop="1">
      <c r="A15" s="68" t="s">
        <v>125</v>
      </c>
      <c r="B15" s="69"/>
      <c r="C15" s="69"/>
      <c r="D15" s="69"/>
      <c r="E15" s="69"/>
      <c r="F15" s="69"/>
      <c r="G15" s="69"/>
    </row>
    <row r="16" spans="1:9">
      <c r="A16" s="64" t="s">
        <v>127</v>
      </c>
      <c r="B16" s="43">
        <v>4916</v>
      </c>
      <c r="C16" s="43">
        <v>4916</v>
      </c>
      <c r="D16" s="43">
        <v>4916</v>
      </c>
      <c r="E16" s="43">
        <v>4916</v>
      </c>
      <c r="F16" s="43">
        <v>4916</v>
      </c>
      <c r="G16" s="43">
        <v>4916</v>
      </c>
    </row>
    <row r="17" spans="1:7">
      <c r="A17" s="64" t="s">
        <v>128</v>
      </c>
      <c r="B17" s="43">
        <v>4993</v>
      </c>
      <c r="C17" s="43">
        <v>4538</v>
      </c>
      <c r="D17" s="43">
        <v>4681</v>
      </c>
      <c r="E17" s="43">
        <v>5598</v>
      </c>
      <c r="F17" s="43">
        <v>5609</v>
      </c>
      <c r="G17" s="43">
        <v>5598</v>
      </c>
    </row>
    <row r="18" spans="1:7">
      <c r="A18" s="64" t="s">
        <v>129</v>
      </c>
      <c r="B18" s="43">
        <v>4974</v>
      </c>
      <c r="C18" s="43">
        <v>4523</v>
      </c>
      <c r="D18" s="43">
        <v>4663</v>
      </c>
      <c r="E18" s="43">
        <v>5556</v>
      </c>
      <c r="F18" s="43">
        <v>5536</v>
      </c>
      <c r="G18" s="43">
        <v>5546</v>
      </c>
    </row>
    <row r="19" spans="1:7" ht="16" thickBot="1">
      <c r="A19" s="70" t="s">
        <v>130</v>
      </c>
      <c r="B19" s="63">
        <v>14020</v>
      </c>
      <c r="C19" s="63">
        <v>13550</v>
      </c>
      <c r="D19" s="63">
        <v>13700</v>
      </c>
      <c r="E19" s="63">
        <v>14570</v>
      </c>
      <c r="F19" s="63">
        <v>14550</v>
      </c>
      <c r="G19" s="63">
        <v>14560</v>
      </c>
    </row>
    <row r="20" spans="1:7" ht="16" thickTop="1"/>
    <row r="22" spans="1:7">
      <c r="B22" s="76" t="s">
        <v>123</v>
      </c>
      <c r="C22" s="77"/>
      <c r="D22" s="76" t="s">
        <v>124</v>
      </c>
      <c r="E22" s="78"/>
    </row>
    <row r="23" spans="1:7">
      <c r="B23" s="79"/>
      <c r="C23" s="80"/>
      <c r="D23" s="79"/>
      <c r="E23" s="79"/>
    </row>
    <row r="24" spans="1:7" ht="16" thickBot="1">
      <c r="B24" s="81" t="s">
        <v>102</v>
      </c>
      <c r="C24" s="82" t="s">
        <v>103</v>
      </c>
      <c r="D24" s="81" t="s">
        <v>102</v>
      </c>
      <c r="E24" s="81" t="s">
        <v>103</v>
      </c>
    </row>
    <row r="25" spans="1:7" ht="16" thickTop="1">
      <c r="B25" s="43" t="s">
        <v>104</v>
      </c>
      <c r="C25" s="62" t="s">
        <v>110</v>
      </c>
      <c r="D25" t="s">
        <v>120</v>
      </c>
      <c r="E25" t="s">
        <v>117</v>
      </c>
    </row>
    <row r="26" spans="1:7">
      <c r="B26" s="43" t="s">
        <v>105</v>
      </c>
      <c r="C26" s="62" t="s">
        <v>92</v>
      </c>
      <c r="D26" t="s">
        <v>121</v>
      </c>
      <c r="E26" t="s">
        <v>118</v>
      </c>
    </row>
    <row r="27" spans="1:7">
      <c r="B27" s="43" t="s">
        <v>106</v>
      </c>
      <c r="C27" s="62" t="s">
        <v>93</v>
      </c>
      <c r="D27" t="s">
        <v>122</v>
      </c>
      <c r="E27" t="s">
        <v>119</v>
      </c>
    </row>
    <row r="28" spans="1:7">
      <c r="B28" s="43" t="s">
        <v>107</v>
      </c>
      <c r="C28" s="62" t="s">
        <v>94</v>
      </c>
    </row>
    <row r="29" spans="1:7">
      <c r="B29" s="43" t="s">
        <v>109</v>
      </c>
      <c r="C29" s="62" t="s">
        <v>95</v>
      </c>
    </row>
    <row r="30" spans="1:7">
      <c r="B30" s="43" t="s">
        <v>82</v>
      </c>
      <c r="C30" s="62" t="s">
        <v>111</v>
      </c>
    </row>
    <row r="31" spans="1:7">
      <c r="B31" s="43" t="s">
        <v>96</v>
      </c>
      <c r="C31" s="62" t="s">
        <v>112</v>
      </c>
    </row>
    <row r="32" spans="1:7">
      <c r="B32" s="43"/>
      <c r="C32" s="62" t="s">
        <v>113</v>
      </c>
    </row>
    <row r="33" spans="2:3">
      <c r="B33" s="43"/>
      <c r="C33" s="62" t="s">
        <v>114</v>
      </c>
    </row>
    <row r="34" spans="2:3">
      <c r="B34" s="43"/>
      <c r="C34" s="62" t="s">
        <v>115</v>
      </c>
    </row>
    <row r="35" spans="2:3">
      <c r="B35" s="43"/>
      <c r="C35" s="62" t="s">
        <v>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D14" sqref="D14"/>
    </sheetView>
  </sheetViews>
  <sheetFormatPr baseColWidth="10" defaultRowHeight="15" x14ac:dyDescent="0"/>
  <cols>
    <col min="1" max="1" width="19.5" customWidth="1"/>
    <col min="2" max="2" width="17" customWidth="1"/>
    <col min="3" max="3" width="18.5" customWidth="1"/>
    <col min="4" max="4" width="15.6640625" customWidth="1"/>
    <col min="5" max="5" width="16.1640625" customWidth="1"/>
    <col min="6" max="6" width="15.5" customWidth="1"/>
    <col min="7" max="7" width="16.6640625" customWidth="1"/>
  </cols>
  <sheetData>
    <row r="1" spans="1:9">
      <c r="A1" s="7"/>
      <c r="B1" s="75" t="s">
        <v>117</v>
      </c>
      <c r="C1" s="75" t="s">
        <v>118</v>
      </c>
      <c r="D1" s="75" t="s">
        <v>119</v>
      </c>
      <c r="E1" s="75" t="s">
        <v>120</v>
      </c>
      <c r="F1" s="75" t="s">
        <v>121</v>
      </c>
      <c r="G1" s="75" t="s">
        <v>122</v>
      </c>
    </row>
    <row r="2" spans="1:9" ht="16" thickBot="1">
      <c r="A2" s="63"/>
      <c r="B2" s="65" t="s">
        <v>133</v>
      </c>
      <c r="C2" s="65" t="s">
        <v>133</v>
      </c>
      <c r="D2" s="65" t="s">
        <v>133</v>
      </c>
      <c r="E2" s="65" t="s">
        <v>134</v>
      </c>
      <c r="F2" s="65" t="s">
        <v>134</v>
      </c>
      <c r="G2" s="65" t="s">
        <v>134</v>
      </c>
    </row>
    <row r="3" spans="1:9" ht="17" thickTop="1">
      <c r="A3" s="71" t="s">
        <v>131</v>
      </c>
      <c r="B3" s="85">
        <v>-4.9945209999999998</v>
      </c>
      <c r="C3" s="85">
        <v>-3.8095889999999999</v>
      </c>
      <c r="D3" s="85">
        <v>-4.3214730000000001</v>
      </c>
      <c r="E3" s="85">
        <v>-0.8127645</v>
      </c>
      <c r="F3" s="85">
        <v>-1.3668345266999999</v>
      </c>
      <c r="G3" s="85">
        <v>-1.0694585656</v>
      </c>
    </row>
    <row r="4" spans="1:9" ht="16">
      <c r="A4" s="71" t="s">
        <v>132</v>
      </c>
      <c r="B4" s="85">
        <v>4.3748700000000001E-2</v>
      </c>
      <c r="C4" s="85">
        <v>1.370908E-2</v>
      </c>
      <c r="D4" s="85">
        <v>2.56317E-2</v>
      </c>
      <c r="E4" s="85">
        <v>-4.1233069999999997E-3</v>
      </c>
      <c r="F4" s="85">
        <v>6.7271511999999999E-3</v>
      </c>
      <c r="G4" s="85">
        <v>1.6209416000000001E-3</v>
      </c>
      <c r="I4" s="86" t="s">
        <v>140</v>
      </c>
    </row>
    <row r="5" spans="1:9" ht="16">
      <c r="A5" s="71" t="s">
        <v>135</v>
      </c>
      <c r="B5" s="85">
        <v>-3.5516840000000001E-2</v>
      </c>
      <c r="C5" s="85">
        <v>0.20527090000000001</v>
      </c>
      <c r="D5" s="85">
        <v>0.15973090000000001</v>
      </c>
      <c r="E5" s="85">
        <v>4.6960519999999999E-2</v>
      </c>
      <c r="F5" s="85">
        <v>1.8445919200000001E-2</v>
      </c>
      <c r="G5" s="85">
        <v>-9.9077469999999997E-3</v>
      </c>
    </row>
    <row r="6" spans="1:9" ht="16">
      <c r="A6" s="71" t="s">
        <v>136</v>
      </c>
      <c r="B6" s="88">
        <v>-1.8546119999999999E-2</v>
      </c>
      <c r="C6" s="85">
        <v>1.139911E-2</v>
      </c>
      <c r="D6" s="85">
        <v>6.9840500000000003E-4</v>
      </c>
      <c r="E6" s="85">
        <v>-3.0026330000000002E-3</v>
      </c>
      <c r="F6" s="85">
        <v>-3.1950835599999998E-2</v>
      </c>
      <c r="G6" s="85">
        <v>-2.9960565099999999E-2</v>
      </c>
    </row>
    <row r="7" spans="1:9" ht="16">
      <c r="A7" s="71" t="s">
        <v>138</v>
      </c>
      <c r="B7" s="85">
        <v>-5.9037219999999999E-4</v>
      </c>
      <c r="C7" s="85">
        <v>0.14997849999999999</v>
      </c>
      <c r="D7" s="85">
        <v>8.0842570000000002E-2</v>
      </c>
      <c r="E7" s="88">
        <v>-0.11112760000000001</v>
      </c>
      <c r="F7" s="88">
        <v>-7.8166038500000007E-2</v>
      </c>
      <c r="G7" s="88">
        <v>-8.28858388E-2</v>
      </c>
    </row>
    <row r="8" spans="1:9" ht="16">
      <c r="A8" s="71" t="s">
        <v>92</v>
      </c>
      <c r="B8" s="85">
        <v>8.8235739999999996E-5</v>
      </c>
      <c r="C8" s="85">
        <v>2.805174E-6</v>
      </c>
      <c r="D8" s="85">
        <v>4.6872680000000001E-5</v>
      </c>
      <c r="E8" s="85">
        <v>7.1510240000000001E-5</v>
      </c>
      <c r="F8" s="85">
        <v>-1.101758E-4</v>
      </c>
      <c r="G8" s="85" t="s">
        <v>137</v>
      </c>
    </row>
    <row r="9" spans="1:9" ht="16">
      <c r="A9" s="71" t="s">
        <v>94</v>
      </c>
      <c r="B9" s="85">
        <v>2.9342209999999998E-4</v>
      </c>
      <c r="C9" s="85">
        <v>3.061653E-4</v>
      </c>
      <c r="D9" s="85">
        <v>2.7280449999999998E-4</v>
      </c>
      <c r="E9" s="85">
        <v>-2.720391E-4</v>
      </c>
      <c r="F9" s="85">
        <v>-1.8460460000000001E-4</v>
      </c>
      <c r="G9" s="85">
        <v>-2.4655180000000002E-4</v>
      </c>
    </row>
    <row r="10" spans="1:9" ht="16">
      <c r="A10" s="71" t="s">
        <v>93</v>
      </c>
      <c r="B10" s="85">
        <v>8.5908400000000006E-3</v>
      </c>
      <c r="C10" s="85">
        <v>7.360452E-3</v>
      </c>
      <c r="D10" s="85">
        <v>7.0881970000000001E-3</v>
      </c>
      <c r="E10" s="85">
        <v>-6.9569949999999997E-3</v>
      </c>
      <c r="F10" s="85">
        <v>-7.4978273E-3</v>
      </c>
      <c r="G10" s="85">
        <v>-5.6908897999999996E-3</v>
      </c>
      <c r="H10" s="83"/>
    </row>
    <row r="11" spans="1:9" ht="16">
      <c r="A11" s="71" t="s">
        <v>95</v>
      </c>
      <c r="B11" s="85">
        <v>3.7884939999999999E-2</v>
      </c>
      <c r="C11" s="85">
        <v>2.1583189999999999E-2</v>
      </c>
      <c r="D11" s="85">
        <v>2.557829E-2</v>
      </c>
      <c r="E11" s="85">
        <v>-6.1165059999999999E-3</v>
      </c>
      <c r="F11" s="85">
        <v>-6.8701355999999996E-3</v>
      </c>
      <c r="G11" s="85">
        <v>-5.9156723E-3</v>
      </c>
    </row>
    <row r="12" spans="1:9" ht="16">
      <c r="A12" s="71" t="s">
        <v>139</v>
      </c>
      <c r="B12" s="85">
        <v>0.36767040000000001</v>
      </c>
      <c r="C12" s="85">
        <v>4.654113E-2</v>
      </c>
      <c r="D12" s="85">
        <v>0.1654032</v>
      </c>
      <c r="E12" s="85">
        <v>6.7086930000000003E-2</v>
      </c>
      <c r="F12" s="85">
        <v>5.5710264000000002E-2</v>
      </c>
      <c r="G12" s="85">
        <v>5.3660634899999997E-2</v>
      </c>
    </row>
    <row r="13" spans="1:9" ht="17" thickBot="1">
      <c r="A13" s="71" t="s">
        <v>96</v>
      </c>
      <c r="B13" s="87">
        <v>0.82319549999999997</v>
      </c>
      <c r="C13" s="87">
        <v>0.2436306</v>
      </c>
      <c r="D13" s="87">
        <v>0.29728719999999997</v>
      </c>
      <c r="E13" s="87">
        <v>0.3480472</v>
      </c>
      <c r="F13" s="87">
        <v>0.50576713169999998</v>
      </c>
      <c r="G13" s="87">
        <v>0.49762870510000001</v>
      </c>
    </row>
    <row r="14" spans="1:9" ht="16" thickTop="1">
      <c r="A14" s="68" t="s">
        <v>125</v>
      </c>
      <c r="B14" s="69"/>
      <c r="C14" s="69"/>
      <c r="D14" s="69"/>
      <c r="E14" s="69"/>
      <c r="F14" s="69"/>
      <c r="G14" s="69"/>
    </row>
    <row r="15" spans="1:9">
      <c r="A15" s="64"/>
      <c r="B15" s="43"/>
      <c r="C15" s="43"/>
      <c r="D15" s="43"/>
      <c r="E15" s="43"/>
      <c r="F15" s="43"/>
      <c r="G15" s="43"/>
    </row>
    <row r="16" spans="1:9">
      <c r="A16" s="64"/>
      <c r="B16" s="43"/>
      <c r="C16" s="43"/>
      <c r="D16" s="43"/>
      <c r="E16" s="43"/>
      <c r="F16" s="43"/>
      <c r="G16" s="43"/>
    </row>
    <row r="17" spans="1:7" ht="16" thickBot="1">
      <c r="A17" s="70"/>
      <c r="B17" s="63"/>
      <c r="C17" s="63"/>
      <c r="D17" s="63"/>
      <c r="E17" s="63"/>
      <c r="F17" s="63"/>
      <c r="G17" s="63"/>
    </row>
    <row r="18" spans="1:7" ht="16" thickTop="1"/>
    <row r="20" spans="1:7">
      <c r="B20" s="76" t="s">
        <v>123</v>
      </c>
      <c r="C20" s="77"/>
      <c r="D20" s="76" t="s">
        <v>124</v>
      </c>
      <c r="E20" s="78"/>
    </row>
    <row r="21" spans="1:7">
      <c r="B21" s="79"/>
      <c r="C21" s="80"/>
      <c r="D21" s="79"/>
      <c r="E21" s="79"/>
    </row>
    <row r="22" spans="1:7" ht="16" thickBot="1">
      <c r="B22" s="81" t="s">
        <v>102</v>
      </c>
      <c r="C22" s="82" t="s">
        <v>103</v>
      </c>
      <c r="D22" s="81" t="s">
        <v>102</v>
      </c>
      <c r="E22" s="81" t="s">
        <v>103</v>
      </c>
    </row>
    <row r="23" spans="1:7" ht="16" thickTop="1">
      <c r="B23" s="43" t="s">
        <v>104</v>
      </c>
      <c r="C23" s="62" t="s">
        <v>110</v>
      </c>
      <c r="D23" t="s">
        <v>120</v>
      </c>
      <c r="E23" t="s">
        <v>117</v>
      </c>
    </row>
    <row r="24" spans="1:7">
      <c r="B24" s="43" t="s">
        <v>105</v>
      </c>
      <c r="C24" s="62" t="s">
        <v>92</v>
      </c>
      <c r="D24" t="s">
        <v>121</v>
      </c>
      <c r="E24" t="s">
        <v>118</v>
      </c>
    </row>
    <row r="25" spans="1:7">
      <c r="B25" s="43" t="s">
        <v>106</v>
      </c>
      <c r="C25" s="62" t="s">
        <v>93</v>
      </c>
      <c r="D25" t="s">
        <v>122</v>
      </c>
      <c r="E25" t="s">
        <v>119</v>
      </c>
    </row>
    <row r="26" spans="1:7">
      <c r="B26" s="43" t="s">
        <v>107</v>
      </c>
      <c r="C26" s="62" t="s">
        <v>94</v>
      </c>
    </row>
    <row r="27" spans="1:7">
      <c r="B27" s="43" t="s">
        <v>109</v>
      </c>
      <c r="C27" s="62" t="s">
        <v>95</v>
      </c>
    </row>
    <row r="28" spans="1:7">
      <c r="B28" s="43" t="s">
        <v>82</v>
      </c>
      <c r="C28" s="62" t="s">
        <v>111</v>
      </c>
    </row>
    <row r="29" spans="1:7">
      <c r="B29" s="43" t="s">
        <v>96</v>
      </c>
      <c r="C29" s="62" t="s">
        <v>112</v>
      </c>
    </row>
    <row r="30" spans="1:7">
      <c r="B30" s="43"/>
      <c r="C30" s="62" t="s">
        <v>113</v>
      </c>
    </row>
    <row r="31" spans="1:7">
      <c r="B31" s="43"/>
      <c r="C31" s="62" t="s">
        <v>114</v>
      </c>
    </row>
    <row r="32" spans="1:7">
      <c r="B32" s="43"/>
      <c r="C32" s="62" t="s">
        <v>115</v>
      </c>
    </row>
    <row r="33" spans="2:19">
      <c r="B33" s="43"/>
      <c r="C33" s="62" t="s">
        <v>116</v>
      </c>
    </row>
    <row r="34" spans="2:19">
      <c r="B34" s="85"/>
      <c r="C34" s="85"/>
      <c r="D34" s="85"/>
      <c r="E34" s="85"/>
      <c r="F34" s="85"/>
      <c r="H34" s="85"/>
      <c r="I34" s="85"/>
      <c r="J34" s="85"/>
      <c r="K34" s="85"/>
      <c r="L34" s="85"/>
      <c r="M34" s="85"/>
      <c r="N34" s="85"/>
      <c r="P34" s="85"/>
      <c r="Q34" s="85"/>
      <c r="R34" s="85"/>
      <c r="S34" s="85"/>
    </row>
    <row r="35" spans="2:19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P35" s="85"/>
      <c r="Q35" s="85"/>
      <c r="R35" s="85"/>
      <c r="S35" s="85"/>
    </row>
    <row r="36" spans="2:19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P36" s="85"/>
      <c r="Q36" s="85"/>
      <c r="R36" s="85"/>
      <c r="S36" s="85"/>
    </row>
    <row r="37" spans="2:19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P37" s="85"/>
      <c r="Q37" s="85"/>
      <c r="R37" s="85"/>
      <c r="S37" s="85"/>
    </row>
    <row r="38" spans="2:19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P38" s="85"/>
      <c r="Q38" s="85"/>
      <c r="R38" s="85"/>
      <c r="S38" s="85"/>
    </row>
    <row r="39" spans="2:19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P39" s="85"/>
      <c r="Q39" s="85"/>
      <c r="R39" s="85"/>
      <c r="S39" s="85"/>
    </row>
    <row r="40" spans="2:19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P40" s="85"/>
      <c r="Q40" s="85"/>
      <c r="R40" s="85"/>
      <c r="S40" s="85"/>
    </row>
    <row r="41" spans="2:19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P41" s="85"/>
      <c r="Q41" s="85"/>
      <c r="R41" s="85"/>
      <c r="S41" s="85"/>
    </row>
    <row r="42" spans="2:19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P42" s="85"/>
      <c r="Q42" s="85"/>
      <c r="R42" s="85"/>
      <c r="S42" s="85"/>
    </row>
    <row r="43" spans="2:19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P43" s="85"/>
      <c r="Q43" s="85"/>
      <c r="R43" s="85"/>
      <c r="S43" s="85"/>
    </row>
    <row r="44" spans="2:19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P44" s="85"/>
      <c r="Q44" s="85"/>
      <c r="R44" s="85"/>
      <c r="S44" s="85"/>
    </row>
    <row r="45" spans="2:19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50" zoomScaleNormal="150" zoomScalePageLayoutView="150" workbookViewId="0">
      <selection activeCell="C14" sqref="C14"/>
    </sheetView>
  </sheetViews>
  <sheetFormatPr baseColWidth="10" defaultRowHeight="15" x14ac:dyDescent="0"/>
  <sheetData>
    <row r="1" spans="1:8">
      <c r="A1" t="s">
        <v>142</v>
      </c>
    </row>
    <row r="3" spans="1:8">
      <c r="A3" t="s">
        <v>143</v>
      </c>
    </row>
    <row r="4" spans="1:8">
      <c r="A4" t="s">
        <v>144</v>
      </c>
    </row>
    <row r="5" spans="1:8">
      <c r="A5" t="s">
        <v>145</v>
      </c>
    </row>
    <row r="7" spans="1:8">
      <c r="A7" s="96" t="s">
        <v>146</v>
      </c>
      <c r="B7" s="96"/>
      <c r="C7" s="95"/>
      <c r="F7" t="s">
        <v>150</v>
      </c>
      <c r="G7" t="s">
        <v>151</v>
      </c>
      <c r="H7" s="91" t="s">
        <v>152</v>
      </c>
    </row>
    <row r="8" spans="1:8">
      <c r="A8" s="97" t="s">
        <v>148</v>
      </c>
      <c r="B8" s="97" t="s">
        <v>147</v>
      </c>
      <c r="C8" s="95"/>
      <c r="F8" t="s">
        <v>153</v>
      </c>
    </row>
    <row r="9" spans="1:8">
      <c r="A9" s="92">
        <v>3</v>
      </c>
      <c r="B9" s="92">
        <v>26</v>
      </c>
      <c r="C9" s="92">
        <f>B9/(B9+B16)</f>
        <v>6.25E-2</v>
      </c>
      <c r="F9" t="s">
        <v>154</v>
      </c>
    </row>
    <row r="10" spans="1:8">
      <c r="A10" s="92">
        <v>5</v>
      </c>
      <c r="B10" s="92">
        <v>24</v>
      </c>
      <c r="C10" s="92">
        <f t="shared" ref="C10:C12" si="0">B10/(B10+B17)</f>
        <v>0.18320610687022901</v>
      </c>
      <c r="F10" s="91" t="s">
        <v>155</v>
      </c>
    </row>
    <row r="11" spans="1:8">
      <c r="A11" s="92">
        <v>1</v>
      </c>
      <c r="B11" s="92">
        <v>11</v>
      </c>
      <c r="C11" s="92">
        <f t="shared" si="0"/>
        <v>9.4017094017094016E-2</v>
      </c>
      <c r="F11" t="s">
        <v>156</v>
      </c>
    </row>
    <row r="12" spans="1:8">
      <c r="A12" s="92">
        <v>4</v>
      </c>
      <c r="B12" s="92">
        <v>3</v>
      </c>
      <c r="C12" s="92">
        <f t="shared" si="0"/>
        <v>8.5714285714285715E-2</v>
      </c>
      <c r="F12" t="s">
        <v>157</v>
      </c>
    </row>
    <row r="13" spans="1:8">
      <c r="A13" s="93" t="s">
        <v>149</v>
      </c>
      <c r="B13" s="94"/>
      <c r="C13" s="94"/>
      <c r="F13" t="s">
        <v>158</v>
      </c>
    </row>
    <row r="14" spans="1:8">
      <c r="A14" s="94" t="s">
        <v>148</v>
      </c>
      <c r="B14" s="94" t="s">
        <v>147</v>
      </c>
      <c r="C14" s="94" t="s">
        <v>181</v>
      </c>
      <c r="D14" s="94" t="s">
        <v>182</v>
      </c>
      <c r="F14" t="s">
        <v>159</v>
      </c>
    </row>
    <row r="15" spans="1:8">
      <c r="A15" s="92">
        <v>2</v>
      </c>
      <c r="B15" s="92">
        <v>1857</v>
      </c>
      <c r="C15" s="92"/>
      <c r="F15" s="91" t="s">
        <v>160</v>
      </c>
    </row>
    <row r="16" spans="1:8">
      <c r="A16" s="92">
        <v>3</v>
      </c>
      <c r="B16" s="92">
        <v>390</v>
      </c>
      <c r="C16" s="92"/>
      <c r="F16" t="s">
        <v>161</v>
      </c>
    </row>
    <row r="17" spans="1:6">
      <c r="A17" s="92">
        <v>5</v>
      </c>
      <c r="B17" s="92">
        <v>107</v>
      </c>
      <c r="C17" s="92"/>
      <c r="F17" t="s">
        <v>162</v>
      </c>
    </row>
    <row r="18" spans="1:6">
      <c r="A18" s="92">
        <v>1</v>
      </c>
      <c r="B18" s="92">
        <v>106</v>
      </c>
      <c r="C18" s="92"/>
      <c r="F18" t="s">
        <v>163</v>
      </c>
    </row>
    <row r="19" spans="1:6">
      <c r="A19" s="92">
        <v>4</v>
      </c>
      <c r="B19" s="92">
        <v>32</v>
      </c>
      <c r="C19" s="92"/>
      <c r="F19" t="s">
        <v>164</v>
      </c>
    </row>
    <row r="20" spans="1:6">
      <c r="F20" t="s">
        <v>165</v>
      </c>
    </row>
    <row r="21" spans="1:6">
      <c r="F21" s="91" t="s">
        <v>166</v>
      </c>
    </row>
    <row r="22" spans="1:6">
      <c r="F22" t="s">
        <v>167</v>
      </c>
    </row>
    <row r="23" spans="1:6">
      <c r="F23" t="s">
        <v>168</v>
      </c>
    </row>
    <row r="24" spans="1:6">
      <c r="F24" t="s">
        <v>169</v>
      </c>
    </row>
    <row r="25" spans="1:6">
      <c r="F25" t="s">
        <v>170</v>
      </c>
    </row>
    <row r="26" spans="1:6">
      <c r="F26" t="s">
        <v>171</v>
      </c>
    </row>
    <row r="27" spans="1:6">
      <c r="F27" t="s">
        <v>172</v>
      </c>
    </row>
    <row r="28" spans="1:6">
      <c r="F28" t="s">
        <v>173</v>
      </c>
    </row>
    <row r="29" spans="1:6">
      <c r="F29" t="s">
        <v>174</v>
      </c>
    </row>
    <row r="30" spans="1:6">
      <c r="F30" t="s">
        <v>175</v>
      </c>
    </row>
    <row r="31" spans="1:6">
      <c r="F31" t="s">
        <v>176</v>
      </c>
    </row>
    <row r="32" spans="1:6">
      <c r="F32" t="s">
        <v>177</v>
      </c>
    </row>
    <row r="33" spans="6:6">
      <c r="F33" t="s">
        <v>178</v>
      </c>
    </row>
    <row r="34" spans="6:6">
      <c r="F34" t="s">
        <v>179</v>
      </c>
    </row>
    <row r="35" spans="6:6">
      <c r="F35" t="s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1 - Hypertension Status</vt:lpstr>
      <vt:lpstr>Table 2 - Demographic</vt:lpstr>
      <vt:lpstr>Table 3 - BP changes</vt:lpstr>
      <vt:lpstr>Table 4 - KS test</vt:lpstr>
      <vt:lpstr>Table 5 - Forward Stepwise Reg</vt:lpstr>
      <vt:lpstr>Table 6 - Lasso GLM</vt:lpstr>
      <vt:lpstr>Table 7 - Cluster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dcterms:created xsi:type="dcterms:W3CDTF">2014-05-22T19:43:33Z</dcterms:created>
  <dcterms:modified xsi:type="dcterms:W3CDTF">2014-06-01T08:37:42Z</dcterms:modified>
</cp:coreProperties>
</file>