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hristensen/Desktop/Cremer_Lab_2022/dsrAB_Biosample_Metadata_Analysis/"/>
    </mc:Choice>
  </mc:AlternateContent>
  <xr:revisionPtr revIDLastSave="0" documentId="13_ncr:1_{2507CB05-682E-E04B-B6D0-D34448963F3E}" xr6:coauthVersionLast="47" xr6:coauthVersionMax="47" xr10:uidLastSave="{00000000-0000-0000-0000-000000000000}"/>
  <bookViews>
    <workbookView xWindow="-38400" yWindow="2940" windowWidth="34000" windowHeight="20000" xr2:uid="{00000000-000D-0000-FFFF-FFFF00000000}"/>
  </bookViews>
  <sheets>
    <sheet name="reference leaf statistics" sheetId="1" r:id="rId1"/>
    <sheet name="Sheet2" sheetId="4" r:id="rId2"/>
    <sheet name="Sheet1" sheetId="3" r:id="rId3"/>
    <sheet name="filters for biosample selectio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2" l="1"/>
  <c r="E59" i="2"/>
</calcChain>
</file>

<file path=xl/sharedStrings.xml><?xml version="1.0" encoding="utf-8"?>
<sst xmlns="http://schemas.openxmlformats.org/spreadsheetml/2006/main" count="228" uniqueCount="157">
  <si>
    <t>reference_leaf</t>
  </si>
  <si>
    <t>n_samples</t>
  </si>
  <si>
    <t>n_subjects</t>
  </si>
  <si>
    <t>Anaerobic_bacterium_EtOH8__Bv2EtOH2</t>
  </si>
  <si>
    <t>Anaerobic_bacterium_sk.prop8__Bv2Prop2</t>
  </si>
  <si>
    <t>Archaeoglobus_sulfaticallidus__ArgSulfa</t>
  </si>
  <si>
    <t>Arctic_sediment_clone_AH5_5__AtcSed67</t>
  </si>
  <si>
    <t>Bilophila_sp._4_1_30__BilSpec3</t>
  </si>
  <si>
    <t>Bilophila_wadsworthia__BilWads6</t>
  </si>
  <si>
    <t>Bioreactor_clone__UncS2028</t>
  </si>
  <si>
    <t>Bioreactor_clone__UncS2029</t>
  </si>
  <si>
    <t>Deep_sea_sediment_clone__JN798931</t>
  </si>
  <si>
    <t>Desulfitibacter_alkalitolerans__DfiAlka2</t>
  </si>
  <si>
    <t>Desulfitobacterium_hafniense_Y51__DsfHaf15</t>
  </si>
  <si>
    <t>Desulfitobacterium_sp._PCE.1__DstSpe13</t>
  </si>
  <si>
    <t>Desulfosporosinus_youngiae__DfpYoun5</t>
  </si>
  <si>
    <t>Desulfovibrio_carbinoliphilus__JQ031012</t>
  </si>
  <si>
    <t>Desulfovibrio_desulfuricans__DQ092635</t>
  </si>
  <si>
    <t>Desulfovibrio_desulfuricans__DslDes17</t>
  </si>
  <si>
    <t>Desulfovibrio_desulfuricans__DslDes24</t>
  </si>
  <si>
    <t>Desulfovibrio_desulfuricans_subsp._desulfuricans_str._ATCC_27774__CP001358</t>
  </si>
  <si>
    <t>Desulfovibrio_piger__DslPige2</t>
  </si>
  <si>
    <t>Desulfovibrio_piger__DslPige3</t>
  </si>
  <si>
    <t>Desulfovibrio_piger__DslPige4</t>
  </si>
  <si>
    <t>Desulfovibrio_simplex__DslSimpl</t>
  </si>
  <si>
    <t>Desulfovibrio_sp._3_1_syn3__DsvSp230</t>
  </si>
  <si>
    <t>Desulfovibrio_sp._6_1_46AFAA__DsvSp231</t>
  </si>
  <si>
    <t>Desulfovibrio_sp._Dsv1__DsvSp233</t>
  </si>
  <si>
    <t>Desulfovibrio_vulgaris__DQ826729</t>
  </si>
  <si>
    <t>Gordonibacter_pamelaeae__GrdPame5</t>
  </si>
  <si>
    <t>Gordonibacter_pamelaeae_7.10.1.b__FP929047</t>
  </si>
  <si>
    <t>MSW_digester_clone__Unc01cxc</t>
  </si>
  <si>
    <t>Pearl_river_estuary_clone_TopDSR14__UncS2036</t>
  </si>
  <si>
    <t>Polluted_aquifer_clone__UncS1623</t>
  </si>
  <si>
    <t>Polluted_aquifer_clone_LGWK16__UncS1633</t>
  </si>
  <si>
    <t>Rice_field_soil_clone_Bu.23__JN615148</t>
  </si>
  <si>
    <t>Termite_protist_endosymbiont_community_metagenome__entry118</t>
  </si>
  <si>
    <t>Thermodesulfobium_narugense__CP002690</t>
  </si>
  <si>
    <t>uncultured_bacterium__EF645664</t>
  </si>
  <si>
    <t>uncultured_bacterium__EF645665</t>
  </si>
  <si>
    <t>uncultured_bacterium__EF645666</t>
  </si>
  <si>
    <t>uncultured_bacterium__EF645667</t>
  </si>
  <si>
    <t>cluster</t>
  </si>
  <si>
    <t>uncultured Firmicute from industrial environment AY751284</t>
  </si>
  <si>
    <t>uncultured Firmicute from industrial environment AY751286</t>
  </si>
  <si>
    <t>Archaeoglobus sulfaticallidus</t>
  </si>
  <si>
    <t>uncultured Firmicute from arctic sediment</t>
  </si>
  <si>
    <t>Bilophila wadsworthia</t>
  </si>
  <si>
    <t>Desulfovibrio simplex</t>
  </si>
  <si>
    <t>uncultured Firmicute from bioreactor</t>
  </si>
  <si>
    <t>uncultured Firmicute from deep sea sediment</t>
  </si>
  <si>
    <t>Desulfitibacter alkalitolerans</t>
  </si>
  <si>
    <t>Desulfitobacterium hafniense</t>
  </si>
  <si>
    <t>Desulfosporosinus youngiae</t>
  </si>
  <si>
    <t>Desulfovibrio carbinoliphilus</t>
  </si>
  <si>
    <t>Desulfovibrio desulfuricans</t>
  </si>
  <si>
    <t>Desulfovibrio desulfuricans subsp. desulfuricans</t>
  </si>
  <si>
    <t>Desulfovibrio desulfuricans AF334592</t>
  </si>
  <si>
    <t>Desulfovibrio piger</t>
  </si>
  <si>
    <t>uncultured Desulfovibrio sp. ADDR01000049, ACWM01000066</t>
  </si>
  <si>
    <t>uncultured Desulfovibrio sp. APFI01000049</t>
  </si>
  <si>
    <t>Desulfovibrio vulgaris</t>
  </si>
  <si>
    <t>Gordonibacter pamelaeae</t>
  </si>
  <si>
    <t>uncultured Firmicute from digester</t>
  </si>
  <si>
    <t>uncultured Firmicute from estuary</t>
  </si>
  <si>
    <t>uncultured bacterium from aquifer</t>
  </si>
  <si>
    <t>uncultured Firmicute from aquifer</t>
  </si>
  <si>
    <t>uncultured bacterium from rice field</t>
  </si>
  <si>
    <t>uncultured bacterium from termite protist</t>
  </si>
  <si>
    <t>Thermodesulfobium narugense</t>
  </si>
  <si>
    <t>supercluster</t>
  </si>
  <si>
    <t>Archaeoglobus</t>
  </si>
  <si>
    <t>Deltaproteobacteria (Desulfovibrionaceae family)</t>
  </si>
  <si>
    <t>Firmicutes group sensu lato</t>
  </si>
  <si>
    <t>Environmental supercluster 1</t>
  </si>
  <si>
    <t>filter set name</t>
  </si>
  <si>
    <t>date searched</t>
  </si>
  <si>
    <t>facet</t>
  </si>
  <si>
    <t>tag</t>
  </si>
  <si>
    <t># of biosamples</t>
  </si>
  <si>
    <t># of biosampels after "NZ_" prefix removed</t>
  </si>
  <si>
    <t># of biosamples after removing duplicates</t>
  </si>
  <si>
    <t>notes</t>
  </si>
  <si>
    <t>none</t>
  </si>
  <si>
    <t>--</t>
  </si>
  <si>
    <t>no filter; total # of projects in WGS database</t>
  </si>
  <si>
    <t>organism_hgm</t>
  </si>
  <si>
    <t>organism</t>
  </si>
  <si>
    <t>human gut metagenome</t>
  </si>
  <si>
    <t>metagenomesource_hgm</t>
  </si>
  <si>
    <t>metagenome source</t>
  </si>
  <si>
    <t>human gut stool metagenome</t>
  </si>
  <si>
    <t>isolationsource_stool</t>
  </si>
  <si>
    <t>host</t>
  </si>
  <si>
    <t>homo sapiens</t>
  </si>
  <si>
    <t>isolation source</t>
  </si>
  <si>
    <t>stool</t>
  </si>
  <si>
    <t>stool sample</t>
  </si>
  <si>
    <t>stool/fecal</t>
  </si>
  <si>
    <t>stool, clinical</t>
  </si>
  <si>
    <t>stools</t>
  </si>
  <si>
    <t>stool sample (feces)</t>
  </si>
  <si>
    <t>stool from individual ak</t>
  </si>
  <si>
    <t>stool sample of individual with bacteremia</t>
  </si>
  <si>
    <t>stool culture</t>
  </si>
  <si>
    <t>stool sample from patient with cholera</t>
  </si>
  <si>
    <t>stool from individual t</t>
  </si>
  <si>
    <t>stool samples</t>
  </si>
  <si>
    <t>stool from individual ap</t>
  </si>
  <si>
    <t>stool from neonate</t>
  </si>
  <si>
    <t>isolationsource_feces</t>
  </si>
  <si>
    <t>feces</t>
  </si>
  <si>
    <t>fecal sample</t>
  </si>
  <si>
    <t>fecal material</t>
  </si>
  <si>
    <t>fecal</t>
  </si>
  <si>
    <t>fecal swab</t>
  </si>
  <si>
    <t>feces or rectal swab</t>
  </si>
  <si>
    <t>feces from female</t>
  </si>
  <si>
    <t>isolationsource_gut</t>
  </si>
  <si>
    <t>gut</t>
  </si>
  <si>
    <t>gut microbiota</t>
  </si>
  <si>
    <t>isolationsource_intestin</t>
  </si>
  <si>
    <t>intestine</t>
  </si>
  <si>
    <t>intestinal tract</t>
  </si>
  <si>
    <t>isolationsource_rectum</t>
  </si>
  <si>
    <t>rectal swab</t>
  </si>
  <si>
    <t>rectum</t>
  </si>
  <si>
    <t>rectal</t>
  </si>
  <si>
    <t>rectal swab/stool</t>
  </si>
  <si>
    <t>rectal swab neonate</t>
  </si>
  <si>
    <t>isolationsource_misc</t>
  </si>
  <si>
    <t>human gut</t>
  </si>
  <si>
    <t>perirectal swab</t>
  </si>
  <si>
    <t>infant feces</t>
  </si>
  <si>
    <t>gastric biopsy</t>
  </si>
  <si>
    <t>maternal feces</t>
  </si>
  <si>
    <t>gastric biopsies</t>
  </si>
  <si>
    <t>gastric biopsy specimen</t>
  </si>
  <si>
    <t>human stool</t>
  </si>
  <si>
    <t>human feces</t>
  </si>
  <si>
    <t>isolationsource_stomach</t>
  </si>
  <si>
    <t>stomach</t>
  </si>
  <si>
    <t>stomach biopsy</t>
  </si>
  <si>
    <t>isolationsource_faec</t>
  </si>
  <si>
    <t>faeces</t>
  </si>
  <si>
    <t>TOTAL</t>
  </si>
  <si>
    <t xml:space="preserve">stool isolate </t>
  </si>
  <si>
    <t>https://www.ncbi.nlm.nih.gov/Traces/wgs/?view=wgs</t>
  </si>
  <si>
    <t>* Biosamples that did not have a subject identifier were not included in the subject level analysis.</t>
  </si>
  <si>
    <t>accession</t>
  </si>
  <si>
    <t>source is unnamed</t>
  </si>
  <si>
    <t>ADDR01000049</t>
  </si>
  <si>
    <t>ACWM01000066</t>
  </si>
  <si>
    <t>APFI01000049</t>
  </si>
  <si>
    <t xml:space="preserve">termite protist endosymbiont community </t>
  </si>
  <si>
    <t>link</t>
  </si>
  <si>
    <t>https://www.sciencedirect.com/science/article/pii/S0958166912000316?casa_token=a9c83N5m7o4AAAAA:7RrY9keI5bAAvtEyb1XTR8Efu0ahKxiM7k05WGWmjuDy_cjIbL1FlhvoZHnmgmoaO2Xxsa3SZ5k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</si>
</sst>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theme="1"/>
      <name val="Calibri"/>
      <family val="2"/>
      <scheme val="minor"/>
    </font>
    <font>
      <sz val="10"/>
      <color rgb="FF99999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3" fontId="4" fillId="0" borderId="0" xfId="0" applyNumberFormat="1" applyFont="1"/>
    <xf numFmtId="3" fontId="2" fillId="3" borderId="0" xfId="0" applyNumberFormat="1" applyFont="1" applyFill="1"/>
    <xf numFmtId="0" fontId="2" fillId="2" borderId="0" xfId="0" applyFont="1" applyFill="1"/>
    <xf numFmtId="0" fontId="4" fillId="0" borderId="0" xfId="0" applyFont="1"/>
    <xf numFmtId="0" fontId="0" fillId="0" borderId="0" xfId="0"/>
    <xf numFmtId="164" fontId="4" fillId="0" borderId="0" xfId="0" applyNumberFormat="1" applyFont="1"/>
    <xf numFmtId="3" fontId="4" fillId="0" borderId="0" xfId="0" applyNumberFormat="1" applyFont="1"/>
    <xf numFmtId="0" fontId="2" fillId="0" borderId="0" xfId="0" applyFont="1" applyAlignment="1">
      <alignment horizontal="right"/>
    </xf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1"/>
  <sheetViews>
    <sheetView tabSelected="1" topLeftCell="A2" zoomScale="150" zoomScaleNormal="190" workbookViewId="0">
      <selection activeCell="B24" sqref="B24"/>
    </sheetView>
  </sheetViews>
  <sheetFormatPr baseColWidth="10" defaultColWidth="8.83203125" defaultRowHeight="15" x14ac:dyDescent="0.2"/>
  <cols>
    <col min="2" max="2" width="43.1640625" customWidth="1"/>
    <col min="5" max="5" width="47" customWidth="1"/>
    <col min="6" max="6" width="25.33203125" customWidth="1"/>
    <col min="7" max="7" width="12.83203125" bestFit="1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42</v>
      </c>
      <c r="F1" t="s">
        <v>70</v>
      </c>
      <c r="G1" t="s">
        <v>149</v>
      </c>
      <c r="H1" t="s">
        <v>150</v>
      </c>
      <c r="I1" t="s">
        <v>155</v>
      </c>
    </row>
    <row r="2" spans="2:9" x14ac:dyDescent="0.2">
      <c r="B2" t="s">
        <v>5</v>
      </c>
      <c r="C2">
        <v>3</v>
      </c>
      <c r="D2">
        <v>2</v>
      </c>
      <c r="E2" t="s">
        <v>45</v>
      </c>
      <c r="F2" t="s">
        <v>71</v>
      </c>
    </row>
    <row r="3" spans="2:9" x14ac:dyDescent="0.2">
      <c r="B3" t="s">
        <v>7</v>
      </c>
      <c r="C3">
        <v>509</v>
      </c>
      <c r="D3">
        <v>349</v>
      </c>
      <c r="E3" t="s">
        <v>47</v>
      </c>
      <c r="F3" t="s">
        <v>72</v>
      </c>
    </row>
    <row r="4" spans="2:9" x14ac:dyDescent="0.2">
      <c r="B4" t="s">
        <v>8</v>
      </c>
      <c r="C4">
        <v>963</v>
      </c>
      <c r="D4">
        <v>677</v>
      </c>
      <c r="E4" t="s">
        <v>47</v>
      </c>
      <c r="F4" t="s">
        <v>72</v>
      </c>
    </row>
    <row r="5" spans="2:9" x14ac:dyDescent="0.2">
      <c r="B5" t="s">
        <v>16</v>
      </c>
      <c r="C5">
        <v>3</v>
      </c>
      <c r="D5">
        <v>1</v>
      </c>
      <c r="E5" t="s">
        <v>54</v>
      </c>
      <c r="F5" t="s">
        <v>72</v>
      </c>
    </row>
    <row r="6" spans="2:9" x14ac:dyDescent="0.2">
      <c r="B6" t="s">
        <v>17</v>
      </c>
      <c r="C6">
        <v>5</v>
      </c>
      <c r="D6">
        <v>2</v>
      </c>
      <c r="E6" t="s">
        <v>55</v>
      </c>
      <c r="F6" t="s">
        <v>72</v>
      </c>
    </row>
    <row r="7" spans="2:9" x14ac:dyDescent="0.2">
      <c r="B7" t="s">
        <v>38</v>
      </c>
      <c r="C7">
        <v>5</v>
      </c>
      <c r="D7">
        <v>3</v>
      </c>
      <c r="E7" t="s">
        <v>55</v>
      </c>
      <c r="F7" t="s">
        <v>72</v>
      </c>
    </row>
    <row r="8" spans="2:9" x14ac:dyDescent="0.2">
      <c r="B8" t="s">
        <v>39</v>
      </c>
      <c r="C8">
        <v>2</v>
      </c>
      <c r="D8">
        <v>1</v>
      </c>
      <c r="E8" t="s">
        <v>55</v>
      </c>
      <c r="F8" t="s">
        <v>72</v>
      </c>
    </row>
    <row r="9" spans="2:9" x14ac:dyDescent="0.2">
      <c r="B9" t="s">
        <v>40</v>
      </c>
      <c r="C9">
        <v>15</v>
      </c>
      <c r="D9">
        <v>7</v>
      </c>
      <c r="E9" t="s">
        <v>55</v>
      </c>
      <c r="F9" t="s">
        <v>72</v>
      </c>
    </row>
    <row r="10" spans="2:9" x14ac:dyDescent="0.2">
      <c r="B10" t="s">
        <v>41</v>
      </c>
      <c r="C10">
        <v>367</v>
      </c>
      <c r="D10">
        <v>264</v>
      </c>
      <c r="E10" t="s">
        <v>55</v>
      </c>
      <c r="F10" t="s">
        <v>72</v>
      </c>
    </row>
    <row r="11" spans="2:9" x14ac:dyDescent="0.2">
      <c r="B11" t="s">
        <v>19</v>
      </c>
      <c r="C11">
        <v>1</v>
      </c>
      <c r="D11">
        <v>1</v>
      </c>
      <c r="E11" t="s">
        <v>57</v>
      </c>
      <c r="F11" t="s">
        <v>72</v>
      </c>
    </row>
    <row r="12" spans="2:9" x14ac:dyDescent="0.2">
      <c r="B12" t="s">
        <v>18</v>
      </c>
      <c r="C12">
        <v>11</v>
      </c>
      <c r="D12">
        <v>7</v>
      </c>
      <c r="E12" t="s">
        <v>56</v>
      </c>
      <c r="F12" t="s">
        <v>72</v>
      </c>
    </row>
    <row r="13" spans="2:9" x14ac:dyDescent="0.2">
      <c r="B13" t="s">
        <v>20</v>
      </c>
      <c r="C13">
        <v>17</v>
      </c>
      <c r="D13">
        <v>11</v>
      </c>
      <c r="E13" t="s">
        <v>56</v>
      </c>
      <c r="F13" t="s">
        <v>72</v>
      </c>
    </row>
    <row r="14" spans="2:9" x14ac:dyDescent="0.2">
      <c r="B14" t="s">
        <v>21</v>
      </c>
      <c r="C14">
        <v>35</v>
      </c>
      <c r="D14">
        <v>24</v>
      </c>
      <c r="E14" t="s">
        <v>58</v>
      </c>
      <c r="F14" t="s">
        <v>72</v>
      </c>
    </row>
    <row r="15" spans="2:9" x14ac:dyDescent="0.2">
      <c r="B15" t="s">
        <v>22</v>
      </c>
      <c r="C15">
        <v>247</v>
      </c>
      <c r="D15">
        <v>185</v>
      </c>
      <c r="E15" t="s">
        <v>58</v>
      </c>
      <c r="F15" t="s">
        <v>72</v>
      </c>
    </row>
    <row r="16" spans="2:9" x14ac:dyDescent="0.2">
      <c r="B16" t="s">
        <v>23</v>
      </c>
      <c r="C16">
        <v>33</v>
      </c>
      <c r="D16">
        <v>23</v>
      </c>
      <c r="E16" t="s">
        <v>58</v>
      </c>
      <c r="F16" t="s">
        <v>72</v>
      </c>
    </row>
    <row r="17" spans="2:9" x14ac:dyDescent="0.2">
      <c r="B17" t="s">
        <v>9</v>
      </c>
      <c r="C17">
        <v>1</v>
      </c>
      <c r="D17">
        <v>0</v>
      </c>
      <c r="E17" t="s">
        <v>48</v>
      </c>
      <c r="F17" t="s">
        <v>72</v>
      </c>
    </row>
    <row r="18" spans="2:9" x14ac:dyDescent="0.2">
      <c r="B18" t="s">
        <v>24</v>
      </c>
      <c r="C18">
        <v>2</v>
      </c>
      <c r="D18">
        <v>1</v>
      </c>
      <c r="E18" t="s">
        <v>48</v>
      </c>
      <c r="F18" t="s">
        <v>72</v>
      </c>
    </row>
    <row r="19" spans="2:9" x14ac:dyDescent="0.2">
      <c r="B19" t="s">
        <v>28</v>
      </c>
      <c r="C19">
        <v>78</v>
      </c>
      <c r="D19">
        <v>52</v>
      </c>
      <c r="E19" t="s">
        <v>61</v>
      </c>
      <c r="F19" t="s">
        <v>72</v>
      </c>
    </row>
    <row r="20" spans="2:9" x14ac:dyDescent="0.2">
      <c r="B20" t="s">
        <v>33</v>
      </c>
      <c r="C20">
        <v>1</v>
      </c>
      <c r="D20">
        <v>1</v>
      </c>
      <c r="E20" t="s">
        <v>65</v>
      </c>
      <c r="F20" t="s">
        <v>72</v>
      </c>
    </row>
    <row r="21" spans="2:9" ht="16" x14ac:dyDescent="0.2">
      <c r="B21" t="s">
        <v>36</v>
      </c>
      <c r="C21">
        <v>5</v>
      </c>
      <c r="D21">
        <v>5</v>
      </c>
      <c r="E21" s="16" t="s">
        <v>68</v>
      </c>
      <c r="F21" t="s">
        <v>72</v>
      </c>
      <c r="G21" s="17">
        <v>2021593003</v>
      </c>
      <c r="H21" t="s">
        <v>154</v>
      </c>
      <c r="I21" t="s">
        <v>156</v>
      </c>
    </row>
    <row r="22" spans="2:9" x14ac:dyDescent="0.2">
      <c r="B22" t="s">
        <v>25</v>
      </c>
      <c r="C22">
        <v>41</v>
      </c>
      <c r="D22">
        <v>30</v>
      </c>
      <c r="E22" s="16" t="s">
        <v>59</v>
      </c>
      <c r="F22" t="s">
        <v>72</v>
      </c>
      <c r="G22" t="s">
        <v>151</v>
      </c>
    </row>
    <row r="23" spans="2:9" x14ac:dyDescent="0.2">
      <c r="B23" t="s">
        <v>26</v>
      </c>
      <c r="C23">
        <v>69</v>
      </c>
      <c r="D23">
        <v>45</v>
      </c>
      <c r="E23" s="16" t="s">
        <v>59</v>
      </c>
      <c r="F23" t="s">
        <v>72</v>
      </c>
      <c r="G23" t="s">
        <v>152</v>
      </c>
    </row>
    <row r="24" spans="2:9" x14ac:dyDescent="0.2">
      <c r="B24" t="s">
        <v>27</v>
      </c>
      <c r="C24">
        <v>9</v>
      </c>
      <c r="D24">
        <v>4</v>
      </c>
      <c r="E24" s="16" t="s">
        <v>60</v>
      </c>
      <c r="F24" t="s">
        <v>72</v>
      </c>
      <c r="G24" t="s">
        <v>153</v>
      </c>
    </row>
    <row r="25" spans="2:9" x14ac:dyDescent="0.2">
      <c r="B25" t="s">
        <v>35</v>
      </c>
      <c r="C25">
        <v>1</v>
      </c>
      <c r="D25">
        <v>1</v>
      </c>
      <c r="E25" t="s">
        <v>67</v>
      </c>
      <c r="F25" t="s">
        <v>74</v>
      </c>
    </row>
    <row r="26" spans="2:9" x14ac:dyDescent="0.2">
      <c r="B26" t="s">
        <v>12</v>
      </c>
      <c r="C26">
        <v>244</v>
      </c>
      <c r="D26">
        <v>153</v>
      </c>
      <c r="E26" t="s">
        <v>51</v>
      </c>
      <c r="F26" t="s">
        <v>73</v>
      </c>
    </row>
    <row r="27" spans="2:9" x14ac:dyDescent="0.2">
      <c r="B27" t="s">
        <v>13</v>
      </c>
      <c r="C27">
        <v>1</v>
      </c>
      <c r="D27">
        <v>0</v>
      </c>
      <c r="E27" t="s">
        <v>52</v>
      </c>
      <c r="F27" t="s">
        <v>73</v>
      </c>
    </row>
    <row r="28" spans="2:9" x14ac:dyDescent="0.2">
      <c r="B28" t="s">
        <v>14</v>
      </c>
      <c r="C28">
        <v>10</v>
      </c>
      <c r="D28">
        <v>6</v>
      </c>
      <c r="E28" t="s">
        <v>52</v>
      </c>
      <c r="F28" t="s">
        <v>73</v>
      </c>
    </row>
    <row r="29" spans="2:9" x14ac:dyDescent="0.2">
      <c r="B29" t="s">
        <v>15</v>
      </c>
      <c r="C29">
        <v>4</v>
      </c>
      <c r="D29">
        <v>3</v>
      </c>
      <c r="E29" t="s">
        <v>53</v>
      </c>
      <c r="F29" t="s">
        <v>73</v>
      </c>
    </row>
    <row r="30" spans="2:9" x14ac:dyDescent="0.2">
      <c r="B30" t="s">
        <v>29</v>
      </c>
      <c r="C30">
        <v>138</v>
      </c>
      <c r="D30">
        <v>80</v>
      </c>
      <c r="E30" t="s">
        <v>62</v>
      </c>
      <c r="F30" t="s">
        <v>73</v>
      </c>
    </row>
    <row r="31" spans="2:9" x14ac:dyDescent="0.2">
      <c r="B31" t="s">
        <v>30</v>
      </c>
      <c r="C31">
        <v>38</v>
      </c>
      <c r="D31">
        <v>25</v>
      </c>
      <c r="E31" t="s">
        <v>62</v>
      </c>
      <c r="F31" t="s">
        <v>73</v>
      </c>
    </row>
    <row r="32" spans="2:9" x14ac:dyDescent="0.2">
      <c r="B32" t="s">
        <v>37</v>
      </c>
      <c r="C32">
        <v>19</v>
      </c>
      <c r="D32">
        <v>15</v>
      </c>
      <c r="E32" t="s">
        <v>69</v>
      </c>
      <c r="F32" t="s">
        <v>73</v>
      </c>
    </row>
    <row r="33" spans="2:6" x14ac:dyDescent="0.2">
      <c r="B33" t="s">
        <v>34</v>
      </c>
      <c r="C33">
        <v>1</v>
      </c>
      <c r="D33">
        <v>1</v>
      </c>
      <c r="E33" t="s">
        <v>66</v>
      </c>
      <c r="F33" t="s">
        <v>73</v>
      </c>
    </row>
    <row r="34" spans="2:6" x14ac:dyDescent="0.2">
      <c r="B34" t="s">
        <v>6</v>
      </c>
      <c r="C34">
        <v>1</v>
      </c>
      <c r="D34">
        <v>1</v>
      </c>
      <c r="E34" t="s">
        <v>46</v>
      </c>
      <c r="F34" t="s">
        <v>73</v>
      </c>
    </row>
    <row r="35" spans="2:6" x14ac:dyDescent="0.2">
      <c r="B35" t="s">
        <v>10</v>
      </c>
      <c r="C35">
        <v>6</v>
      </c>
      <c r="D35">
        <v>4</v>
      </c>
      <c r="E35" t="s">
        <v>49</v>
      </c>
      <c r="F35" t="s">
        <v>73</v>
      </c>
    </row>
    <row r="36" spans="2:6" x14ac:dyDescent="0.2">
      <c r="B36" t="s">
        <v>11</v>
      </c>
      <c r="C36">
        <v>3</v>
      </c>
      <c r="D36">
        <v>2</v>
      </c>
      <c r="E36" t="s">
        <v>50</v>
      </c>
      <c r="F36" t="s">
        <v>73</v>
      </c>
    </row>
    <row r="37" spans="2:6" x14ac:dyDescent="0.2">
      <c r="B37" t="s">
        <v>31</v>
      </c>
      <c r="C37">
        <v>25</v>
      </c>
      <c r="D37">
        <v>17</v>
      </c>
      <c r="E37" t="s">
        <v>63</v>
      </c>
      <c r="F37" t="s">
        <v>73</v>
      </c>
    </row>
    <row r="38" spans="2:6" x14ac:dyDescent="0.2">
      <c r="B38" t="s">
        <v>32</v>
      </c>
      <c r="C38">
        <v>2</v>
      </c>
      <c r="D38">
        <v>2</v>
      </c>
      <c r="E38" t="s">
        <v>64</v>
      </c>
      <c r="F38" t="s">
        <v>73</v>
      </c>
    </row>
    <row r="39" spans="2:6" x14ac:dyDescent="0.2">
      <c r="B39" t="s">
        <v>3</v>
      </c>
      <c r="C39">
        <v>4</v>
      </c>
      <c r="D39">
        <v>3</v>
      </c>
      <c r="E39" t="s">
        <v>43</v>
      </c>
      <c r="F39" t="s">
        <v>73</v>
      </c>
    </row>
    <row r="40" spans="2:6" ht="16" x14ac:dyDescent="0.25">
      <c r="B40" t="s">
        <v>4</v>
      </c>
      <c r="C40">
        <v>263</v>
      </c>
      <c r="D40">
        <v>166</v>
      </c>
      <c r="E40" s="1" t="s">
        <v>44</v>
      </c>
      <c r="F40" t="s">
        <v>73</v>
      </c>
    </row>
    <row r="41" spans="2:6" x14ac:dyDescent="0.2">
      <c r="B41" t="s">
        <v>148</v>
      </c>
    </row>
  </sheetData>
  <sortState xmlns:xlrd2="http://schemas.microsoft.com/office/spreadsheetml/2017/richdata2" ref="B2:F41">
    <sortCondition ref="F1:F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ED49-6B22-3047-BD5C-12A455FCE49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9CAA-CDEE-6247-9DA7-2D170ED49A4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2E63-9E41-BA45-B0F9-D83297780C27}">
  <dimension ref="A1:Z1001"/>
  <sheetViews>
    <sheetView workbookViewId="0">
      <selection activeCell="H13" sqref="H13"/>
    </sheetView>
  </sheetViews>
  <sheetFormatPr baseColWidth="10" defaultColWidth="12.6640625" defaultRowHeight="15" x14ac:dyDescent="0.2"/>
  <cols>
    <col min="1" max="1" width="19.83203125" customWidth="1"/>
    <col min="3" max="3" width="20" customWidth="1"/>
    <col min="4" max="4" width="26.33203125" customWidth="1"/>
    <col min="5" max="5" width="15.33203125" customWidth="1"/>
    <col min="6" max="7" width="24" customWidth="1"/>
    <col min="8" max="8" width="54.6640625" customWidth="1"/>
  </cols>
  <sheetData>
    <row r="1" spans="1:26" ht="15.75" customHeight="1" x14ac:dyDescent="0.2">
      <c r="A1" s="10" t="s">
        <v>147</v>
      </c>
    </row>
    <row r="2" spans="1:26" ht="15.75" customHeight="1" x14ac:dyDescent="0.2">
      <c r="A2" s="2" t="s">
        <v>75</v>
      </c>
      <c r="B2" s="2" t="s">
        <v>76</v>
      </c>
      <c r="C2" s="2" t="s">
        <v>77</v>
      </c>
      <c r="D2" s="2" t="s">
        <v>78</v>
      </c>
      <c r="E2" s="2" t="s">
        <v>79</v>
      </c>
      <c r="F2" s="2" t="s">
        <v>80</v>
      </c>
      <c r="G2" s="2" t="s">
        <v>81</v>
      </c>
      <c r="H2" s="2" t="s">
        <v>82</v>
      </c>
    </row>
    <row r="3" spans="1:26" ht="15.75" customHeight="1" x14ac:dyDescent="0.2">
      <c r="A3" s="3" t="s">
        <v>83</v>
      </c>
      <c r="B3" s="4">
        <v>44593</v>
      </c>
      <c r="C3" s="3" t="s">
        <v>84</v>
      </c>
      <c r="D3" s="3" t="s">
        <v>84</v>
      </c>
      <c r="E3" s="5">
        <v>1290429</v>
      </c>
      <c r="F3" s="5"/>
      <c r="G3" s="5"/>
      <c r="H3" s="3" t="s">
        <v>85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6" t="s">
        <v>86</v>
      </c>
      <c r="B4" s="7">
        <v>44593</v>
      </c>
      <c r="C4" s="6" t="s">
        <v>87</v>
      </c>
      <c r="D4" s="6" t="s">
        <v>88</v>
      </c>
      <c r="E4" s="8">
        <v>9642</v>
      </c>
      <c r="F4" s="8">
        <v>9642</v>
      </c>
      <c r="G4" s="8"/>
      <c r="H4" s="7"/>
    </row>
    <row r="5" spans="1:26" ht="15.75" customHeight="1" x14ac:dyDescent="0.2">
      <c r="A5" s="11" t="s">
        <v>89</v>
      </c>
      <c r="B5" s="13">
        <v>44593</v>
      </c>
      <c r="C5" s="11" t="s">
        <v>90</v>
      </c>
      <c r="D5" s="6" t="s">
        <v>88</v>
      </c>
      <c r="E5" s="14">
        <v>13329</v>
      </c>
      <c r="F5" s="14">
        <v>13329</v>
      </c>
      <c r="G5" s="8"/>
    </row>
    <row r="6" spans="1:26" ht="15.75" customHeight="1" x14ac:dyDescent="0.2">
      <c r="A6" s="12"/>
      <c r="B6" s="12"/>
      <c r="C6" s="12"/>
      <c r="D6" s="6" t="s">
        <v>91</v>
      </c>
      <c r="E6" s="12"/>
      <c r="F6" s="12"/>
      <c r="G6" s="8"/>
    </row>
    <row r="7" spans="1:26" ht="15.75" customHeight="1" x14ac:dyDescent="0.2">
      <c r="A7" s="11" t="s">
        <v>92</v>
      </c>
      <c r="B7" s="13">
        <v>44593</v>
      </c>
      <c r="C7" s="6" t="s">
        <v>93</v>
      </c>
      <c r="D7" s="6" t="s">
        <v>94</v>
      </c>
      <c r="E7" s="14">
        <v>51890</v>
      </c>
      <c r="F7" s="14">
        <v>42314</v>
      </c>
      <c r="G7" s="8"/>
    </row>
    <row r="8" spans="1:26" ht="15.75" customHeight="1" x14ac:dyDescent="0.2">
      <c r="A8" s="12"/>
      <c r="B8" s="12"/>
      <c r="C8" s="11" t="s">
        <v>95</v>
      </c>
      <c r="D8" s="6" t="s">
        <v>96</v>
      </c>
      <c r="E8" s="12"/>
      <c r="F8" s="12"/>
      <c r="G8" s="8"/>
    </row>
    <row r="9" spans="1:26" ht="15.75" customHeight="1" x14ac:dyDescent="0.2">
      <c r="A9" s="12"/>
      <c r="B9" s="12"/>
      <c r="C9" s="12"/>
      <c r="D9" s="6" t="s">
        <v>97</v>
      </c>
      <c r="E9" s="12"/>
      <c r="F9" s="12"/>
      <c r="G9" s="8"/>
    </row>
    <row r="10" spans="1:26" ht="15.75" customHeight="1" x14ac:dyDescent="0.2">
      <c r="A10" s="12"/>
      <c r="B10" s="12"/>
      <c r="C10" s="12"/>
      <c r="D10" s="6" t="s">
        <v>98</v>
      </c>
      <c r="E10" s="12"/>
      <c r="F10" s="12"/>
      <c r="G10" s="8"/>
    </row>
    <row r="11" spans="1:26" ht="15.75" customHeight="1" x14ac:dyDescent="0.2">
      <c r="A11" s="12"/>
      <c r="B11" s="12"/>
      <c r="C11" s="12"/>
      <c r="D11" s="6" t="s">
        <v>99</v>
      </c>
      <c r="E11" s="12"/>
      <c r="F11" s="12"/>
      <c r="G11" s="8"/>
    </row>
    <row r="12" spans="1:26" ht="15.75" customHeight="1" x14ac:dyDescent="0.2">
      <c r="A12" s="12"/>
      <c r="B12" s="12"/>
      <c r="C12" s="12"/>
      <c r="D12" s="6" t="s">
        <v>100</v>
      </c>
      <c r="E12" s="12"/>
      <c r="F12" s="12"/>
      <c r="G12" s="8"/>
    </row>
    <row r="13" spans="1:26" ht="15.75" customHeight="1" x14ac:dyDescent="0.2">
      <c r="A13" s="12"/>
      <c r="B13" s="12"/>
      <c r="C13" s="12"/>
      <c r="D13" s="6" t="s">
        <v>101</v>
      </c>
      <c r="E13" s="12"/>
      <c r="F13" s="12"/>
      <c r="G13" s="8"/>
    </row>
    <row r="14" spans="1:26" ht="15.75" customHeight="1" x14ac:dyDescent="0.2">
      <c r="A14" s="12"/>
      <c r="B14" s="12"/>
      <c r="C14" s="12"/>
      <c r="D14" s="6" t="s">
        <v>102</v>
      </c>
      <c r="E14" s="12"/>
      <c r="F14" s="12"/>
      <c r="G14" s="8"/>
    </row>
    <row r="15" spans="1:26" ht="15.75" customHeight="1" x14ac:dyDescent="0.2">
      <c r="A15" s="12"/>
      <c r="B15" s="12"/>
      <c r="C15" s="12"/>
      <c r="D15" s="6" t="s">
        <v>103</v>
      </c>
      <c r="E15" s="12"/>
      <c r="F15" s="12"/>
      <c r="G15" s="8"/>
    </row>
    <row r="16" spans="1:26" ht="15.75" customHeight="1" x14ac:dyDescent="0.2">
      <c r="A16" s="12"/>
      <c r="B16" s="12"/>
      <c r="C16" s="12"/>
      <c r="D16" s="6" t="s">
        <v>104</v>
      </c>
      <c r="E16" s="12"/>
      <c r="F16" s="12"/>
      <c r="G16" s="8"/>
    </row>
    <row r="17" spans="1:7" ht="15.75" customHeight="1" x14ac:dyDescent="0.2">
      <c r="A17" s="12"/>
      <c r="B17" s="12"/>
      <c r="C17" s="12"/>
      <c r="D17" s="6" t="s">
        <v>105</v>
      </c>
      <c r="E17" s="12"/>
      <c r="F17" s="12"/>
      <c r="G17" s="8"/>
    </row>
    <row r="18" spans="1:7" ht="15.75" customHeight="1" x14ac:dyDescent="0.2">
      <c r="A18" s="12"/>
      <c r="B18" s="12"/>
      <c r="C18" s="12"/>
      <c r="D18" s="6" t="s">
        <v>106</v>
      </c>
      <c r="E18" s="12"/>
      <c r="F18" s="12"/>
      <c r="G18" s="8"/>
    </row>
    <row r="19" spans="1:7" ht="15.75" customHeight="1" x14ac:dyDescent="0.2">
      <c r="A19" s="12"/>
      <c r="B19" s="12"/>
      <c r="C19" s="12"/>
      <c r="D19" s="6" t="s">
        <v>107</v>
      </c>
      <c r="E19" s="12"/>
      <c r="F19" s="12"/>
      <c r="G19" s="8"/>
    </row>
    <row r="20" spans="1:7" ht="15.75" customHeight="1" x14ac:dyDescent="0.2">
      <c r="A20" s="12"/>
      <c r="B20" s="12"/>
      <c r="C20" s="12"/>
      <c r="D20" s="6" t="s">
        <v>146</v>
      </c>
      <c r="E20" s="12"/>
      <c r="F20" s="12"/>
      <c r="G20" s="8"/>
    </row>
    <row r="21" spans="1:7" ht="15.75" customHeight="1" x14ac:dyDescent="0.2">
      <c r="A21" s="12"/>
      <c r="B21" s="12"/>
      <c r="C21" s="12"/>
      <c r="D21" s="6" t="s">
        <v>108</v>
      </c>
      <c r="E21" s="12"/>
      <c r="F21" s="12"/>
      <c r="G21" s="8"/>
    </row>
    <row r="22" spans="1:7" ht="15.75" customHeight="1" x14ac:dyDescent="0.2">
      <c r="A22" s="12"/>
      <c r="B22" s="12"/>
      <c r="C22" s="12"/>
      <c r="D22" s="6" t="s">
        <v>109</v>
      </c>
      <c r="E22" s="12"/>
      <c r="F22" s="12"/>
      <c r="G22" s="8"/>
    </row>
    <row r="23" spans="1:7" ht="15.75" customHeight="1" x14ac:dyDescent="0.2">
      <c r="A23" s="11" t="s">
        <v>110</v>
      </c>
      <c r="B23" s="13">
        <v>44593</v>
      </c>
      <c r="C23" s="6" t="s">
        <v>93</v>
      </c>
      <c r="D23" s="6" t="s">
        <v>94</v>
      </c>
      <c r="E23" s="14">
        <v>24738</v>
      </c>
      <c r="F23" s="14">
        <v>19367</v>
      </c>
      <c r="G23" s="8"/>
    </row>
    <row r="24" spans="1:7" ht="15.75" customHeight="1" x14ac:dyDescent="0.2">
      <c r="A24" s="12"/>
      <c r="B24" s="12"/>
      <c r="C24" s="11" t="s">
        <v>95</v>
      </c>
      <c r="D24" s="6" t="s">
        <v>111</v>
      </c>
      <c r="E24" s="12"/>
      <c r="F24" s="12"/>
      <c r="G24" s="8"/>
    </row>
    <row r="25" spans="1:7" ht="15.75" customHeight="1" x14ac:dyDescent="0.2">
      <c r="A25" s="12"/>
      <c r="B25" s="12"/>
      <c r="C25" s="12"/>
      <c r="D25" s="6" t="s">
        <v>112</v>
      </c>
      <c r="E25" s="12"/>
      <c r="F25" s="12"/>
      <c r="G25" s="8"/>
    </row>
    <row r="26" spans="1:7" ht="15.75" customHeight="1" x14ac:dyDescent="0.2">
      <c r="A26" s="12"/>
      <c r="B26" s="12"/>
      <c r="C26" s="12"/>
      <c r="D26" s="6" t="s">
        <v>113</v>
      </c>
      <c r="E26" s="12"/>
      <c r="F26" s="12"/>
      <c r="G26" s="8"/>
    </row>
    <row r="27" spans="1:7" ht="15.75" customHeight="1" x14ac:dyDescent="0.2">
      <c r="A27" s="12"/>
      <c r="B27" s="12"/>
      <c r="C27" s="12"/>
      <c r="D27" s="6" t="s">
        <v>114</v>
      </c>
      <c r="E27" s="12"/>
      <c r="F27" s="12"/>
      <c r="G27" s="8"/>
    </row>
    <row r="28" spans="1:7" ht="15.75" customHeight="1" x14ac:dyDescent="0.2">
      <c r="A28" s="12"/>
      <c r="B28" s="12"/>
      <c r="C28" s="12"/>
      <c r="D28" s="6" t="s">
        <v>115</v>
      </c>
      <c r="E28" s="12"/>
      <c r="F28" s="12"/>
      <c r="G28" s="8"/>
    </row>
    <row r="29" spans="1:7" ht="15.75" customHeight="1" x14ac:dyDescent="0.2">
      <c r="A29" s="12"/>
      <c r="B29" s="12"/>
      <c r="C29" s="12"/>
      <c r="D29" s="6" t="s">
        <v>116</v>
      </c>
      <c r="E29" s="12"/>
      <c r="F29" s="12"/>
      <c r="G29" s="8"/>
    </row>
    <row r="30" spans="1:7" ht="15.75" customHeight="1" x14ac:dyDescent="0.2">
      <c r="A30" s="12"/>
      <c r="B30" s="12"/>
      <c r="C30" s="12"/>
      <c r="D30" s="6" t="s">
        <v>117</v>
      </c>
      <c r="E30" s="12"/>
      <c r="F30" s="12"/>
      <c r="G30" s="8"/>
    </row>
    <row r="31" spans="1:7" ht="15.75" customHeight="1" x14ac:dyDescent="0.2">
      <c r="A31" s="11" t="s">
        <v>118</v>
      </c>
      <c r="B31" s="13">
        <v>44593</v>
      </c>
      <c r="C31" s="6" t="s">
        <v>93</v>
      </c>
      <c r="D31" s="6" t="s">
        <v>94</v>
      </c>
      <c r="E31" s="11">
        <v>462</v>
      </c>
      <c r="F31" s="11">
        <v>255</v>
      </c>
      <c r="G31" s="6"/>
    </row>
    <row r="32" spans="1:7" ht="15.75" customHeight="1" x14ac:dyDescent="0.2">
      <c r="A32" s="12"/>
      <c r="B32" s="12"/>
      <c r="C32" s="11" t="s">
        <v>95</v>
      </c>
      <c r="D32" s="6" t="s">
        <v>119</v>
      </c>
      <c r="E32" s="12"/>
      <c r="F32" s="12"/>
      <c r="G32" s="6"/>
    </row>
    <row r="33" spans="1:7" ht="15.75" customHeight="1" x14ac:dyDescent="0.2">
      <c r="A33" s="12"/>
      <c r="B33" s="12"/>
      <c r="C33" s="12"/>
      <c r="D33" s="6" t="s">
        <v>120</v>
      </c>
      <c r="E33" s="12"/>
      <c r="F33" s="12"/>
      <c r="G33" s="6"/>
    </row>
    <row r="34" spans="1:7" ht="15.75" customHeight="1" x14ac:dyDescent="0.2">
      <c r="A34" s="11" t="s">
        <v>121</v>
      </c>
      <c r="B34" s="13">
        <v>44594</v>
      </c>
      <c r="C34" s="6" t="s">
        <v>93</v>
      </c>
      <c r="D34" s="6" t="s">
        <v>94</v>
      </c>
      <c r="E34" s="11">
        <v>173</v>
      </c>
      <c r="F34" s="11">
        <v>115</v>
      </c>
      <c r="G34" s="6"/>
    </row>
    <row r="35" spans="1:7" ht="15.75" customHeight="1" x14ac:dyDescent="0.2">
      <c r="A35" s="12"/>
      <c r="B35" s="12"/>
      <c r="C35" s="11" t="s">
        <v>95</v>
      </c>
      <c r="D35" s="6" t="s">
        <v>122</v>
      </c>
      <c r="E35" s="12"/>
      <c r="F35" s="12"/>
      <c r="G35" s="6"/>
    </row>
    <row r="36" spans="1:7" ht="15.75" customHeight="1" x14ac:dyDescent="0.2">
      <c r="A36" s="12"/>
      <c r="B36" s="12"/>
      <c r="C36" s="12"/>
      <c r="D36" s="6" t="s">
        <v>123</v>
      </c>
      <c r="E36" s="12"/>
      <c r="F36" s="12"/>
      <c r="G36" s="6"/>
    </row>
    <row r="37" spans="1:7" ht="15.75" customHeight="1" x14ac:dyDescent="0.2">
      <c r="A37" s="11" t="s">
        <v>124</v>
      </c>
      <c r="B37" s="13">
        <v>44593</v>
      </c>
      <c r="C37" s="6" t="s">
        <v>93</v>
      </c>
      <c r="D37" s="6" t="s">
        <v>94</v>
      </c>
      <c r="E37" s="14">
        <v>6264</v>
      </c>
      <c r="F37" s="14">
        <v>5481</v>
      </c>
      <c r="G37" s="8"/>
    </row>
    <row r="38" spans="1:7" ht="15.75" customHeight="1" x14ac:dyDescent="0.2">
      <c r="A38" s="12"/>
      <c r="B38" s="12"/>
      <c r="C38" s="11" t="s">
        <v>95</v>
      </c>
      <c r="D38" s="6" t="s">
        <v>125</v>
      </c>
      <c r="E38" s="12"/>
      <c r="F38" s="12"/>
      <c r="G38" s="8"/>
    </row>
    <row r="39" spans="1:7" ht="15.75" customHeight="1" x14ac:dyDescent="0.2">
      <c r="A39" s="12"/>
      <c r="B39" s="12"/>
      <c r="C39" s="12"/>
      <c r="D39" s="6" t="s">
        <v>126</v>
      </c>
      <c r="E39" s="12"/>
      <c r="F39" s="12"/>
      <c r="G39" s="8"/>
    </row>
    <row r="40" spans="1:7" ht="15.75" customHeight="1" x14ac:dyDescent="0.2">
      <c r="A40" s="12"/>
      <c r="B40" s="12"/>
      <c r="C40" s="12"/>
      <c r="D40" s="6" t="s">
        <v>127</v>
      </c>
      <c r="E40" s="12"/>
      <c r="F40" s="12"/>
      <c r="G40" s="8"/>
    </row>
    <row r="41" spans="1:7" ht="15.75" customHeight="1" x14ac:dyDescent="0.2">
      <c r="A41" s="12"/>
      <c r="B41" s="12"/>
      <c r="C41" s="12"/>
      <c r="D41" s="6" t="s">
        <v>125</v>
      </c>
      <c r="E41" s="12"/>
      <c r="F41" s="12"/>
      <c r="G41" s="8"/>
    </row>
    <row r="42" spans="1:7" ht="15.75" customHeight="1" x14ac:dyDescent="0.2">
      <c r="A42" s="12"/>
      <c r="B42" s="12"/>
      <c r="C42" s="12"/>
      <c r="D42" s="6" t="s">
        <v>128</v>
      </c>
      <c r="E42" s="12"/>
      <c r="F42" s="12"/>
      <c r="G42" s="8"/>
    </row>
    <row r="43" spans="1:7" ht="15.75" customHeight="1" x14ac:dyDescent="0.2">
      <c r="A43" s="12"/>
      <c r="B43" s="12"/>
      <c r="C43" s="12"/>
      <c r="D43" s="6" t="s">
        <v>129</v>
      </c>
      <c r="E43" s="12"/>
      <c r="F43" s="12"/>
      <c r="G43" s="8"/>
    </row>
    <row r="44" spans="1:7" ht="15.75" customHeight="1" x14ac:dyDescent="0.2">
      <c r="A44" s="11" t="s">
        <v>130</v>
      </c>
      <c r="B44" s="13">
        <v>44593</v>
      </c>
      <c r="C44" s="6" t="s">
        <v>93</v>
      </c>
      <c r="D44" s="6" t="s">
        <v>94</v>
      </c>
      <c r="E44" s="14">
        <v>4620</v>
      </c>
      <c r="F44" s="14">
        <v>4152</v>
      </c>
      <c r="G44" s="8"/>
    </row>
    <row r="45" spans="1:7" ht="15.75" customHeight="1" x14ac:dyDescent="0.2">
      <c r="A45" s="12"/>
      <c r="B45" s="12"/>
      <c r="C45" s="11" t="s">
        <v>95</v>
      </c>
      <c r="D45" s="6" t="s">
        <v>131</v>
      </c>
      <c r="E45" s="12"/>
      <c r="F45" s="12"/>
      <c r="G45" s="8"/>
    </row>
    <row r="46" spans="1:7" ht="15.75" customHeight="1" x14ac:dyDescent="0.2">
      <c r="A46" s="12"/>
      <c r="B46" s="12"/>
      <c r="C46" s="12"/>
      <c r="D46" s="6" t="s">
        <v>132</v>
      </c>
      <c r="E46" s="12"/>
      <c r="F46" s="12"/>
      <c r="G46" s="8"/>
    </row>
    <row r="47" spans="1:7" x14ac:dyDescent="0.2">
      <c r="A47" s="12"/>
      <c r="B47" s="12"/>
      <c r="C47" s="12"/>
      <c r="D47" s="6" t="s">
        <v>133</v>
      </c>
      <c r="E47" s="12"/>
      <c r="F47" s="12"/>
      <c r="G47" s="8"/>
    </row>
    <row r="48" spans="1:7" x14ac:dyDescent="0.2">
      <c r="A48" s="12"/>
      <c r="B48" s="12"/>
      <c r="C48" s="12"/>
      <c r="D48" s="6" t="s">
        <v>134</v>
      </c>
      <c r="E48" s="12"/>
      <c r="F48" s="12"/>
      <c r="G48" s="8"/>
    </row>
    <row r="49" spans="1:7" x14ac:dyDescent="0.2">
      <c r="A49" s="12"/>
      <c r="B49" s="12"/>
      <c r="C49" s="12"/>
      <c r="D49" s="6" t="s">
        <v>135</v>
      </c>
      <c r="E49" s="12"/>
      <c r="F49" s="12"/>
      <c r="G49" s="8"/>
    </row>
    <row r="50" spans="1:7" x14ac:dyDescent="0.2">
      <c r="A50" s="12"/>
      <c r="B50" s="12"/>
      <c r="C50" s="12"/>
      <c r="D50" s="6" t="s">
        <v>136</v>
      </c>
      <c r="E50" s="12"/>
      <c r="F50" s="12"/>
      <c r="G50" s="8"/>
    </row>
    <row r="51" spans="1:7" x14ac:dyDescent="0.2">
      <c r="A51" s="12"/>
      <c r="B51" s="12"/>
      <c r="C51" s="12"/>
      <c r="D51" s="6" t="s">
        <v>137</v>
      </c>
      <c r="E51" s="12"/>
      <c r="F51" s="12"/>
      <c r="G51" s="8"/>
    </row>
    <row r="52" spans="1:7" x14ac:dyDescent="0.2">
      <c r="A52" s="12"/>
      <c r="B52" s="12"/>
      <c r="C52" s="12"/>
      <c r="D52" s="6" t="s">
        <v>138</v>
      </c>
      <c r="E52" s="12"/>
      <c r="F52" s="12"/>
      <c r="G52" s="8"/>
    </row>
    <row r="53" spans="1:7" x14ac:dyDescent="0.2">
      <c r="A53" s="12"/>
      <c r="B53" s="12"/>
      <c r="C53" s="12"/>
      <c r="D53" s="6" t="s">
        <v>139</v>
      </c>
      <c r="E53" s="12"/>
      <c r="F53" s="12"/>
      <c r="G53" s="8"/>
    </row>
    <row r="54" spans="1:7" x14ac:dyDescent="0.2">
      <c r="A54" s="11" t="s">
        <v>140</v>
      </c>
      <c r="B54" s="13">
        <v>44593</v>
      </c>
      <c r="C54" s="6" t="s">
        <v>93</v>
      </c>
      <c r="D54" s="6" t="s">
        <v>94</v>
      </c>
      <c r="E54" s="11">
        <v>796</v>
      </c>
      <c r="F54" s="11">
        <v>637</v>
      </c>
      <c r="G54" s="6"/>
    </row>
    <row r="55" spans="1:7" x14ac:dyDescent="0.2">
      <c r="A55" s="12"/>
      <c r="B55" s="12"/>
      <c r="C55" s="11" t="s">
        <v>95</v>
      </c>
      <c r="D55" s="6" t="s">
        <v>141</v>
      </c>
      <c r="E55" s="12"/>
      <c r="F55" s="12"/>
      <c r="G55" s="6"/>
    </row>
    <row r="56" spans="1:7" x14ac:dyDescent="0.2">
      <c r="A56" s="12"/>
      <c r="B56" s="12"/>
      <c r="C56" s="12"/>
      <c r="D56" s="6" t="s">
        <v>142</v>
      </c>
      <c r="E56" s="12"/>
      <c r="F56" s="12"/>
      <c r="G56" s="6"/>
    </row>
    <row r="57" spans="1:7" x14ac:dyDescent="0.2">
      <c r="A57" s="11" t="s">
        <v>143</v>
      </c>
      <c r="B57" s="13">
        <v>44594</v>
      </c>
      <c r="C57" s="6" t="s">
        <v>93</v>
      </c>
      <c r="D57" s="6" t="s">
        <v>94</v>
      </c>
      <c r="E57" s="11">
        <v>58</v>
      </c>
      <c r="F57" s="11">
        <v>58</v>
      </c>
      <c r="G57" s="6"/>
    </row>
    <row r="58" spans="1:7" x14ac:dyDescent="0.2">
      <c r="A58" s="12"/>
      <c r="B58" s="12"/>
      <c r="C58" s="6" t="s">
        <v>95</v>
      </c>
      <c r="D58" s="6" t="s">
        <v>144</v>
      </c>
      <c r="E58" s="12"/>
      <c r="F58" s="12"/>
      <c r="G58" s="6"/>
    </row>
    <row r="59" spans="1:7" x14ac:dyDescent="0.2">
      <c r="A59" s="15" t="s">
        <v>145</v>
      </c>
      <c r="B59" s="12"/>
      <c r="C59" s="12"/>
      <c r="D59" s="12"/>
      <c r="E59" s="8">
        <f>SUM(E4:E56)</f>
        <v>111914</v>
      </c>
      <c r="F59" s="9">
        <f>SUM(F4:F58)</f>
        <v>95350</v>
      </c>
      <c r="G59" s="9">
        <v>72501</v>
      </c>
    </row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5">
    <mergeCell ref="A57:A58"/>
    <mergeCell ref="B57:B58"/>
    <mergeCell ref="E57:E58"/>
    <mergeCell ref="F57:F58"/>
    <mergeCell ref="A59:D59"/>
    <mergeCell ref="A44:A53"/>
    <mergeCell ref="B44:B53"/>
    <mergeCell ref="E44:E53"/>
    <mergeCell ref="F44:F53"/>
    <mergeCell ref="C45:C53"/>
    <mergeCell ref="A54:A56"/>
    <mergeCell ref="B54:B56"/>
    <mergeCell ref="E54:E56"/>
    <mergeCell ref="F54:F56"/>
    <mergeCell ref="C55:C56"/>
    <mergeCell ref="A34:A36"/>
    <mergeCell ref="B34:B36"/>
    <mergeCell ref="E34:E36"/>
    <mergeCell ref="F34:F36"/>
    <mergeCell ref="C35:C36"/>
    <mergeCell ref="A37:A43"/>
    <mergeCell ref="B37:B43"/>
    <mergeCell ref="E37:E43"/>
    <mergeCell ref="F37:F43"/>
    <mergeCell ref="C38:C43"/>
    <mergeCell ref="A23:A30"/>
    <mergeCell ref="B23:B30"/>
    <mergeCell ref="E23:E30"/>
    <mergeCell ref="F23:F30"/>
    <mergeCell ref="C24:C30"/>
    <mergeCell ref="A31:A33"/>
    <mergeCell ref="B31:B33"/>
    <mergeCell ref="E31:E33"/>
    <mergeCell ref="F31:F33"/>
    <mergeCell ref="C32:C33"/>
    <mergeCell ref="A5:A6"/>
    <mergeCell ref="B5:B6"/>
    <mergeCell ref="C5:C6"/>
    <mergeCell ref="E5:E6"/>
    <mergeCell ref="F5:F6"/>
    <mergeCell ref="A7:A22"/>
    <mergeCell ref="B7:B22"/>
    <mergeCell ref="E7:E22"/>
    <mergeCell ref="F7:F22"/>
    <mergeCell ref="C8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 leaf statistics</vt:lpstr>
      <vt:lpstr>Sheet2</vt:lpstr>
      <vt:lpstr>Sheet1</vt:lpstr>
      <vt:lpstr>filters for biosample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Rebecca Christensen</cp:lastModifiedBy>
  <dcterms:created xsi:type="dcterms:W3CDTF">2022-12-14T23:57:59Z</dcterms:created>
  <dcterms:modified xsi:type="dcterms:W3CDTF">2023-01-06T22:17:42Z</dcterms:modified>
</cp:coreProperties>
</file>