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1/Documents/GitHub/CAFEStandardsCostReview/"/>
    </mc:Choice>
  </mc:AlternateContent>
  <xr:revisionPtr revIDLastSave="0" documentId="13_ncr:1_{57006A8E-E17D-F846-A04D-2FE40D82CFE3}" xr6:coauthVersionLast="45" xr6:coauthVersionMax="45" xr10:uidLastSave="{00000000-0000-0000-0000-000000000000}"/>
  <bookViews>
    <workbookView xWindow="1640" yWindow="460" windowWidth="21860" windowHeight="14160" activeTab="1" xr2:uid="{16884363-7DE2-3543-BC5D-5E5660EB37FF}"/>
  </bookViews>
  <sheets>
    <sheet name="Monthly" sheetId="1" r:id="rId1"/>
    <sheet name="Annu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2" i="2"/>
  <c r="G3" i="2"/>
  <c r="J3" i="2"/>
  <c r="G4" i="2"/>
  <c r="L4" i="2" s="1"/>
  <c r="J4" i="2"/>
  <c r="G5" i="2"/>
  <c r="J5" i="2"/>
  <c r="L5" i="2" s="1"/>
  <c r="G6" i="2"/>
  <c r="L6" i="2" s="1"/>
  <c r="J6" i="2"/>
  <c r="G7" i="2"/>
  <c r="J7" i="2"/>
  <c r="G8" i="2"/>
  <c r="L8" i="2" s="1"/>
  <c r="J8" i="2"/>
  <c r="G9" i="2"/>
  <c r="J9" i="2"/>
  <c r="L9" i="2" s="1"/>
  <c r="G10" i="2"/>
  <c r="L10" i="2" s="1"/>
  <c r="J10" i="2"/>
  <c r="G11" i="2"/>
  <c r="J11" i="2"/>
  <c r="G12" i="2"/>
  <c r="L12" i="2" s="1"/>
  <c r="J12" i="2"/>
  <c r="G13" i="2"/>
  <c r="J13" i="2"/>
  <c r="L13" i="2" s="1"/>
  <c r="G14" i="2"/>
  <c r="L14" i="2" s="1"/>
  <c r="J14" i="2"/>
  <c r="G15" i="2"/>
  <c r="J15" i="2"/>
  <c r="G16" i="2"/>
  <c r="L16" i="2" s="1"/>
  <c r="J16" i="2"/>
  <c r="G17" i="2"/>
  <c r="J17" i="2"/>
  <c r="L17" i="2" s="1"/>
  <c r="G18" i="2"/>
  <c r="L18" i="2" s="1"/>
  <c r="J18" i="2"/>
  <c r="G19" i="2"/>
  <c r="J19" i="2"/>
  <c r="G20" i="2"/>
  <c r="L20" i="2" s="1"/>
  <c r="J20" i="2"/>
  <c r="G21" i="2"/>
  <c r="J21" i="2"/>
  <c r="L21" i="2" s="1"/>
  <c r="G22" i="2"/>
  <c r="L22" i="2" s="1"/>
  <c r="J22" i="2"/>
  <c r="G23" i="2"/>
  <c r="J23" i="2"/>
  <c r="G24" i="2"/>
  <c r="L24" i="2" s="1"/>
  <c r="J24" i="2"/>
  <c r="G25" i="2"/>
  <c r="J25" i="2"/>
  <c r="L25" i="2" s="1"/>
  <c r="G26" i="2"/>
  <c r="L26" i="2" s="1"/>
  <c r="J26" i="2"/>
  <c r="G27" i="2"/>
  <c r="J27" i="2"/>
  <c r="G28" i="2"/>
  <c r="L28" i="2" s="1"/>
  <c r="J28" i="2"/>
  <c r="G29" i="2"/>
  <c r="J29" i="2"/>
  <c r="L29" i="2" s="1"/>
  <c r="G30" i="2"/>
  <c r="L30" i="2" s="1"/>
  <c r="J30" i="2"/>
  <c r="G31" i="2"/>
  <c r="J31" i="2"/>
  <c r="G32" i="2"/>
  <c r="L32" i="2" s="1"/>
  <c r="J32" i="2"/>
  <c r="G33" i="2"/>
  <c r="J33" i="2"/>
  <c r="L33" i="2" s="1"/>
  <c r="G34" i="2"/>
  <c r="L34" i="2" s="1"/>
  <c r="J34" i="2"/>
  <c r="G35" i="2"/>
  <c r="J35" i="2"/>
  <c r="G36" i="2"/>
  <c r="L36" i="2" s="1"/>
  <c r="J36" i="2"/>
  <c r="G37" i="2"/>
  <c r="J37" i="2"/>
  <c r="L37" i="2" s="1"/>
  <c r="G38" i="2"/>
  <c r="L38" i="2" s="1"/>
  <c r="J38" i="2"/>
  <c r="G39" i="2"/>
  <c r="J39" i="2"/>
  <c r="G40" i="2"/>
  <c r="L40" i="2" s="1"/>
  <c r="J40" i="2"/>
  <c r="G41" i="2"/>
  <c r="J41" i="2"/>
  <c r="L41" i="2" s="1"/>
  <c r="G42" i="2"/>
  <c r="L42" i="2" s="1"/>
  <c r="J42" i="2"/>
  <c r="G43" i="2"/>
  <c r="J43" i="2"/>
  <c r="G44" i="2"/>
  <c r="L44" i="2" s="1"/>
  <c r="J44" i="2"/>
  <c r="G45" i="2"/>
  <c r="J45" i="2"/>
  <c r="L45" i="2" s="1"/>
  <c r="G46" i="2"/>
  <c r="L46" i="2" s="1"/>
  <c r="J46" i="2"/>
  <c r="G47" i="2"/>
  <c r="J47" i="2"/>
  <c r="G48" i="2"/>
  <c r="L48" i="2" s="1"/>
  <c r="J48" i="2"/>
  <c r="G49" i="2"/>
  <c r="J49" i="2"/>
  <c r="L49" i="2" s="1"/>
  <c r="G50" i="2"/>
  <c r="L50" i="2" s="1"/>
  <c r="J50" i="2"/>
  <c r="G51" i="2"/>
  <c r="J51" i="2"/>
  <c r="G52" i="2"/>
  <c r="L52" i="2" s="1"/>
  <c r="J52" i="2"/>
  <c r="G53" i="2"/>
  <c r="J53" i="2"/>
  <c r="L53" i="2" s="1"/>
  <c r="G54" i="2"/>
  <c r="L54" i="2" s="1"/>
  <c r="J54" i="2"/>
  <c r="G55" i="2"/>
  <c r="J55" i="2"/>
  <c r="G56" i="2"/>
  <c r="L56" i="2" s="1"/>
  <c r="J56" i="2"/>
  <c r="G57" i="2"/>
  <c r="J57" i="2"/>
  <c r="L57" i="2" s="1"/>
  <c r="G58" i="2"/>
  <c r="L58" i="2" s="1"/>
  <c r="J58" i="2"/>
  <c r="E59" i="2"/>
  <c r="F59" i="2"/>
  <c r="G59" i="2"/>
  <c r="L59" i="2" s="1"/>
  <c r="H59" i="2"/>
  <c r="I59" i="2"/>
  <c r="J59" i="2"/>
  <c r="E60" i="2"/>
  <c r="F60" i="2"/>
  <c r="G60" i="2"/>
  <c r="L60" i="2" s="1"/>
  <c r="H60" i="2"/>
  <c r="M60" i="2" s="1"/>
  <c r="I60" i="2"/>
  <c r="N60" i="2" s="1"/>
  <c r="J60" i="2"/>
  <c r="E61" i="2"/>
  <c r="F61" i="2"/>
  <c r="G61" i="2"/>
  <c r="H61" i="2"/>
  <c r="I61" i="2"/>
  <c r="J61" i="2"/>
  <c r="M61" i="2" s="1"/>
  <c r="E62" i="2"/>
  <c r="F62" i="2"/>
  <c r="G62" i="2"/>
  <c r="L62" i="2" s="1"/>
  <c r="H62" i="2"/>
  <c r="M62" i="2" s="1"/>
  <c r="I62" i="2"/>
  <c r="N62" i="2" s="1"/>
  <c r="J62" i="2"/>
  <c r="E63" i="2"/>
  <c r="F63" i="2"/>
  <c r="G63" i="2"/>
  <c r="L63" i="2" s="1"/>
  <c r="H63" i="2"/>
  <c r="I63" i="2"/>
  <c r="J63" i="2"/>
  <c r="E64" i="2"/>
  <c r="F64" i="2"/>
  <c r="G64" i="2"/>
  <c r="L64" i="2" s="1"/>
  <c r="H64" i="2"/>
  <c r="M64" i="2" s="1"/>
  <c r="I64" i="2"/>
  <c r="N64" i="2" s="1"/>
  <c r="J64" i="2"/>
  <c r="E65" i="2"/>
  <c r="F65" i="2"/>
  <c r="G65" i="2"/>
  <c r="H65" i="2"/>
  <c r="I65" i="2"/>
  <c r="J65" i="2"/>
  <c r="M65" i="2" s="1"/>
  <c r="E66" i="2"/>
  <c r="F66" i="2"/>
  <c r="G66" i="2"/>
  <c r="L66" i="2" s="1"/>
  <c r="H66" i="2"/>
  <c r="M66" i="2" s="1"/>
  <c r="I66" i="2"/>
  <c r="N66" i="2" s="1"/>
  <c r="J66" i="2"/>
  <c r="E67" i="2"/>
  <c r="F67" i="2"/>
  <c r="G67" i="2"/>
  <c r="L67" i="2" s="1"/>
  <c r="H67" i="2"/>
  <c r="I67" i="2"/>
  <c r="J67" i="2"/>
  <c r="E68" i="2"/>
  <c r="F68" i="2"/>
  <c r="G68" i="2"/>
  <c r="L68" i="2" s="1"/>
  <c r="H68" i="2"/>
  <c r="M68" i="2" s="1"/>
  <c r="I68" i="2"/>
  <c r="N68" i="2" s="1"/>
  <c r="J68" i="2"/>
  <c r="E69" i="2"/>
  <c r="F69" i="2"/>
  <c r="G69" i="2"/>
  <c r="H69" i="2"/>
  <c r="I69" i="2"/>
  <c r="J69" i="2"/>
  <c r="M69" i="2" s="1"/>
  <c r="C70" i="2"/>
  <c r="D70" i="2"/>
  <c r="E70" i="2"/>
  <c r="F70" i="2"/>
  <c r="G70" i="2"/>
  <c r="L70" i="2" s="1"/>
  <c r="H70" i="2"/>
  <c r="I70" i="2"/>
  <c r="J70" i="2"/>
  <c r="N70" i="2" s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2" i="2"/>
  <c r="J2" i="2"/>
  <c r="B2" i="2"/>
  <c r="K13" i="1"/>
  <c r="K4" i="1"/>
  <c r="K7" i="1"/>
  <c r="K10" i="1"/>
  <c r="K16" i="1"/>
  <c r="K19" i="1"/>
  <c r="K22" i="1"/>
  <c r="K25" i="1"/>
  <c r="K28" i="1"/>
  <c r="K31" i="1"/>
  <c r="K3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N67" i="2" l="1"/>
  <c r="N63" i="2"/>
  <c r="L19" i="2"/>
  <c r="L11" i="2"/>
  <c r="L7" i="2"/>
  <c r="L3" i="2"/>
  <c r="N69" i="2"/>
  <c r="N65" i="2"/>
  <c r="N61" i="2"/>
  <c r="N59" i="2"/>
  <c r="L55" i="2"/>
  <c r="L51" i="2"/>
  <c r="L47" i="2"/>
  <c r="L43" i="2"/>
  <c r="L39" i="2"/>
  <c r="L35" i="2"/>
  <c r="L31" i="2"/>
  <c r="L27" i="2"/>
  <c r="L23" i="2"/>
  <c r="L15" i="2"/>
  <c r="L2" i="2"/>
  <c r="M67" i="2"/>
  <c r="M63" i="2"/>
  <c r="M59" i="2"/>
  <c r="L65" i="2"/>
  <c r="L69" i="2"/>
  <c r="L61" i="2"/>
  <c r="M70" i="2"/>
  <c r="O819" i="1" l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18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M697" i="1"/>
  <c r="L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I697" i="1"/>
  <c r="H697" i="1"/>
  <c r="G38" i="1"/>
  <c r="G4" i="1"/>
  <c r="G7" i="1"/>
  <c r="G10" i="1"/>
  <c r="G13" i="1"/>
  <c r="G16" i="1"/>
  <c r="G19" i="1"/>
  <c r="G22" i="1"/>
  <c r="G25" i="1"/>
  <c r="G28" i="1"/>
  <c r="G31" i="1"/>
  <c r="G34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</calcChain>
</file>

<file path=xl/sharedStrings.xml><?xml version="1.0" encoding="utf-8"?>
<sst xmlns="http://schemas.openxmlformats.org/spreadsheetml/2006/main" count="30" uniqueCount="15">
  <si>
    <t>Old Index-Cars</t>
  </si>
  <si>
    <t>Old Index-Trucks</t>
  </si>
  <si>
    <t>Urban CPI</t>
  </si>
  <si>
    <t>Month + Year</t>
  </si>
  <si>
    <t>New Vehicles</t>
  </si>
  <si>
    <t>JDPower Index-Car Taxed</t>
  </si>
  <si>
    <t>JDPower Index-Truck Taxed</t>
  </si>
  <si>
    <t>New Vehicles-Jan2018Baseline</t>
  </si>
  <si>
    <t>Old Index-Cars Same Jan2018 Baseline</t>
  </si>
  <si>
    <t>Old Index-Trucks Jan2018 Baseline</t>
  </si>
  <si>
    <t>New Vehicles-Deflated</t>
  </si>
  <si>
    <t>Old Index_Cars_2018Baseline_deflated</t>
  </si>
  <si>
    <t>Old Index_Trucks_2018Baseline_deflated</t>
  </si>
  <si>
    <t>JDPower Index-Car Taxed_Deflated</t>
  </si>
  <si>
    <t>JDPower Index-Truck Taxed_Deflated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</si>
</sst>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0.0"/>
    <numFmt numFmtId="165" formatCode="#0.000"/>
    <numFmt numFmtId="170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7" fontId="2" fillId="0" borderId="0" xfId="0" applyNumberFormat="1" applyFont="1" applyAlignment="1">
      <alignment horizontal="left"/>
    </xf>
    <xf numFmtId="170" fontId="0" fillId="0" borderId="0" xfId="0" applyNumberFormat="1"/>
    <xf numFmtId="170" fontId="4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170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43" fontId="6" fillId="0" borderId="0" xfId="1" applyFont="1"/>
    <xf numFmtId="43" fontId="6" fillId="0" borderId="0" xfId="0" applyNumberFormat="1" applyFont="1"/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</a:t>
            </a:r>
            <a:r>
              <a:rPr lang="en-US" baseline="0"/>
              <a:t>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allNewVehicles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Monthly!$A$122:$A$836</c:f>
              <c:numCache>
                <c:formatCode>mmm\-yy</c:formatCode>
                <c:ptCount val="715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</c:numCache>
            </c:numRef>
          </c:xVal>
          <c:yVal>
            <c:numRef>
              <c:f>Monthly!$G$122:$G$836</c:f>
              <c:numCache>
                <c:formatCode>0.00</c:formatCode>
                <c:ptCount val="715"/>
                <c:pt idx="0">
                  <c:v>35.987373806089963</c:v>
                </c:pt>
                <c:pt idx="1">
                  <c:v>35.715257558028789</c:v>
                </c:pt>
                <c:pt idx="2">
                  <c:v>35.23905412392174</c:v>
                </c:pt>
                <c:pt idx="3">
                  <c:v>35.23905412392174</c:v>
                </c:pt>
                <c:pt idx="4">
                  <c:v>35.102995999891149</c:v>
                </c:pt>
                <c:pt idx="5">
                  <c:v>34.762850689814684</c:v>
                </c:pt>
                <c:pt idx="6">
                  <c:v>34.694821627799392</c:v>
                </c:pt>
                <c:pt idx="7">
                  <c:v>34.490734441753517</c:v>
                </c:pt>
                <c:pt idx="8">
                  <c:v>33.674385697570003</c:v>
                </c:pt>
                <c:pt idx="9">
                  <c:v>35.23905412392174</c:v>
                </c:pt>
                <c:pt idx="10">
                  <c:v>35.443141309967615</c:v>
                </c:pt>
                <c:pt idx="11">
                  <c:v>35.375112247952323</c:v>
                </c:pt>
                <c:pt idx="12">
                  <c:v>35.375112247952323</c:v>
                </c:pt>
                <c:pt idx="13">
                  <c:v>35.102995999891149</c:v>
                </c:pt>
                <c:pt idx="14">
                  <c:v>35.171025061906441</c:v>
                </c:pt>
                <c:pt idx="15">
                  <c:v>35.034966937875858</c:v>
                </c:pt>
                <c:pt idx="16">
                  <c:v>34.898908813845274</c:v>
                </c:pt>
                <c:pt idx="17">
                  <c:v>34.830879751829983</c:v>
                </c:pt>
                <c:pt idx="18">
                  <c:v>34.694821627799392</c:v>
                </c:pt>
                <c:pt idx="19">
                  <c:v>34.694821627799392</c:v>
                </c:pt>
                <c:pt idx="20">
                  <c:v>34.490734441753517</c:v>
                </c:pt>
                <c:pt idx="21">
                  <c:v>35.579199433998198</c:v>
                </c:pt>
                <c:pt idx="22">
                  <c:v>35.579199433998198</c:v>
                </c:pt>
                <c:pt idx="23">
                  <c:v>35.443141309967615</c:v>
                </c:pt>
                <c:pt idx="24">
                  <c:v>35.375112247952323</c:v>
                </c:pt>
                <c:pt idx="25">
                  <c:v>35.034966937875858</c:v>
                </c:pt>
                <c:pt idx="26">
                  <c:v>35.034966937875858</c:v>
                </c:pt>
                <c:pt idx="27">
                  <c:v>34.966937875860566</c:v>
                </c:pt>
                <c:pt idx="28">
                  <c:v>34.830879751829983</c:v>
                </c:pt>
                <c:pt idx="29">
                  <c:v>34.762850689814684</c:v>
                </c:pt>
                <c:pt idx="30">
                  <c:v>34.6267925657841</c:v>
                </c:pt>
                <c:pt idx="31">
                  <c:v>34.558763503768809</c:v>
                </c:pt>
                <c:pt idx="32">
                  <c:v>34.354676317722927</c:v>
                </c:pt>
                <c:pt idx="33">
                  <c:v>35.102995999891149</c:v>
                </c:pt>
                <c:pt idx="34">
                  <c:v>35.511170371982907</c:v>
                </c:pt>
                <c:pt idx="35">
                  <c:v>35.102995999891149</c:v>
                </c:pt>
                <c:pt idx="36">
                  <c:v>34.966937875860566</c:v>
                </c:pt>
                <c:pt idx="37">
                  <c:v>34.830879751829983</c:v>
                </c:pt>
                <c:pt idx="38">
                  <c:v>34.694821627799392</c:v>
                </c:pt>
                <c:pt idx="39">
                  <c:v>34.6267925657841</c:v>
                </c:pt>
                <c:pt idx="40">
                  <c:v>34.6267925657841</c:v>
                </c:pt>
                <c:pt idx="41">
                  <c:v>34.6267925657841</c:v>
                </c:pt>
                <c:pt idx="42">
                  <c:v>34.354676317722927</c:v>
                </c:pt>
                <c:pt idx="43">
                  <c:v>34.286647255707635</c:v>
                </c:pt>
                <c:pt idx="44">
                  <c:v>34.150589131677052</c:v>
                </c:pt>
                <c:pt idx="45">
                  <c:v>35.307083185937032</c:v>
                </c:pt>
                <c:pt idx="46">
                  <c:v>35.307083185937032</c:v>
                </c:pt>
                <c:pt idx="47">
                  <c:v>34.966937875860566</c:v>
                </c:pt>
                <c:pt idx="48">
                  <c:v>35.034966937875858</c:v>
                </c:pt>
                <c:pt idx="49">
                  <c:v>34.966937875860566</c:v>
                </c:pt>
                <c:pt idx="50">
                  <c:v>34.830879751829983</c:v>
                </c:pt>
                <c:pt idx="51">
                  <c:v>34.762850689814684</c:v>
                </c:pt>
                <c:pt idx="52">
                  <c:v>34.6267925657841</c:v>
                </c:pt>
                <c:pt idx="53">
                  <c:v>34.490734441753517</c:v>
                </c:pt>
                <c:pt idx="54">
                  <c:v>34.422705379738225</c:v>
                </c:pt>
                <c:pt idx="55">
                  <c:v>34.150589131677052</c:v>
                </c:pt>
                <c:pt idx="56">
                  <c:v>33.742414759585294</c:v>
                </c:pt>
                <c:pt idx="57">
                  <c:v>34.694821627799392</c:v>
                </c:pt>
                <c:pt idx="58">
                  <c:v>35.102995999891149</c:v>
                </c:pt>
                <c:pt idx="59">
                  <c:v>34.762850689814684</c:v>
                </c:pt>
                <c:pt idx="60">
                  <c:v>34.762850689814684</c:v>
                </c:pt>
                <c:pt idx="61">
                  <c:v>34.558763503768809</c:v>
                </c:pt>
                <c:pt idx="62">
                  <c:v>34.490734441753517</c:v>
                </c:pt>
                <c:pt idx="63">
                  <c:v>34.490734441753517</c:v>
                </c:pt>
                <c:pt idx="64">
                  <c:v>34.286647255707635</c:v>
                </c:pt>
                <c:pt idx="65">
                  <c:v>33.334240387493537</c:v>
                </c:pt>
                <c:pt idx="66">
                  <c:v>33.266211325478245</c:v>
                </c:pt>
                <c:pt idx="67">
                  <c:v>33.266211325478245</c:v>
                </c:pt>
                <c:pt idx="68">
                  <c:v>33.062124139432363</c:v>
                </c:pt>
                <c:pt idx="69">
                  <c:v>33.47029851152412</c:v>
                </c:pt>
                <c:pt idx="70">
                  <c:v>33.742414759585294</c:v>
                </c:pt>
                <c:pt idx="71">
                  <c:v>33.742414759585294</c:v>
                </c:pt>
                <c:pt idx="72">
                  <c:v>33.334240387493537</c:v>
                </c:pt>
                <c:pt idx="73">
                  <c:v>33.266211325478245</c:v>
                </c:pt>
                <c:pt idx="74">
                  <c:v>33.266211325478245</c:v>
                </c:pt>
                <c:pt idx="75">
                  <c:v>33.334240387493537</c:v>
                </c:pt>
                <c:pt idx="76">
                  <c:v>33.198182263462947</c:v>
                </c:pt>
                <c:pt idx="77">
                  <c:v>33.130153201447655</c:v>
                </c:pt>
                <c:pt idx="78">
                  <c:v>33.130153201447655</c:v>
                </c:pt>
                <c:pt idx="79">
                  <c:v>32.790007891371189</c:v>
                </c:pt>
                <c:pt idx="80">
                  <c:v>32.313804457264141</c:v>
                </c:pt>
                <c:pt idx="81">
                  <c:v>33.674385697570003</c:v>
                </c:pt>
                <c:pt idx="82">
                  <c:v>33.946501945631169</c:v>
                </c:pt>
                <c:pt idx="83">
                  <c:v>33.742414759585294</c:v>
                </c:pt>
                <c:pt idx="84">
                  <c:v>33.402269449508829</c:v>
                </c:pt>
                <c:pt idx="85">
                  <c:v>33.334240387493537</c:v>
                </c:pt>
                <c:pt idx="86">
                  <c:v>33.266211325478245</c:v>
                </c:pt>
                <c:pt idx="87">
                  <c:v>33.198182263462947</c:v>
                </c:pt>
                <c:pt idx="88">
                  <c:v>33.198182263462947</c:v>
                </c:pt>
                <c:pt idx="89">
                  <c:v>33.130153201447655</c:v>
                </c:pt>
                <c:pt idx="90">
                  <c:v>33.198182263462947</c:v>
                </c:pt>
                <c:pt idx="91">
                  <c:v>33.198182263462947</c:v>
                </c:pt>
                <c:pt idx="92">
                  <c:v>32.92606601540178</c:v>
                </c:pt>
                <c:pt idx="93">
                  <c:v>34.6267925657841</c:v>
                </c:pt>
                <c:pt idx="94">
                  <c:v>34.694821627799392</c:v>
                </c:pt>
                <c:pt idx="95">
                  <c:v>34.694821627799392</c:v>
                </c:pt>
                <c:pt idx="96">
                  <c:v>34.558763503768809</c:v>
                </c:pt>
                <c:pt idx="97">
                  <c:v>34.490734441753517</c:v>
                </c:pt>
                <c:pt idx="98">
                  <c:v>34.422705379738225</c:v>
                </c:pt>
                <c:pt idx="99">
                  <c:v>34.286647255707635</c:v>
                </c:pt>
                <c:pt idx="100">
                  <c:v>34.286647255707635</c:v>
                </c:pt>
                <c:pt idx="101">
                  <c:v>34.218618193692343</c:v>
                </c:pt>
                <c:pt idx="102">
                  <c:v>34.150589131677052</c:v>
                </c:pt>
                <c:pt idx="103">
                  <c:v>33.878472883615878</c:v>
                </c:pt>
                <c:pt idx="104">
                  <c:v>33.674385697570003</c:v>
                </c:pt>
                <c:pt idx="105">
                  <c:v>35.171025061906441</c:v>
                </c:pt>
                <c:pt idx="106">
                  <c:v>35.511170371982907</c:v>
                </c:pt>
                <c:pt idx="107">
                  <c:v>35.171025061906441</c:v>
                </c:pt>
                <c:pt idx="108">
                  <c:v>35.034966937875858</c:v>
                </c:pt>
                <c:pt idx="109">
                  <c:v>35.034966937875858</c:v>
                </c:pt>
                <c:pt idx="110">
                  <c:v>35.034966937875858</c:v>
                </c:pt>
                <c:pt idx="111">
                  <c:v>34.898908813845274</c:v>
                </c:pt>
                <c:pt idx="112">
                  <c:v>34.830879751829983</c:v>
                </c:pt>
                <c:pt idx="113">
                  <c:v>34.830879751829983</c:v>
                </c:pt>
                <c:pt idx="114">
                  <c:v>34.762850689814684</c:v>
                </c:pt>
                <c:pt idx="115">
                  <c:v>34.558763503768809</c:v>
                </c:pt>
                <c:pt idx="116">
                  <c:v>34.014531007646461</c:v>
                </c:pt>
                <c:pt idx="117">
                  <c:v>35.647228496013497</c:v>
                </c:pt>
                <c:pt idx="118">
                  <c:v>35.987373806089963</c:v>
                </c:pt>
                <c:pt idx="119">
                  <c:v>35.919344744074664</c:v>
                </c:pt>
                <c:pt idx="120">
                  <c:v>35.851315682059372</c:v>
                </c:pt>
                <c:pt idx="121">
                  <c:v>35.78328662004408</c:v>
                </c:pt>
                <c:pt idx="122">
                  <c:v>35.715257558028789</c:v>
                </c:pt>
                <c:pt idx="123">
                  <c:v>35.715257558028789</c:v>
                </c:pt>
                <c:pt idx="124">
                  <c:v>35.647228496013497</c:v>
                </c:pt>
                <c:pt idx="125">
                  <c:v>35.511170371982907</c:v>
                </c:pt>
                <c:pt idx="126">
                  <c:v>35.511170371982907</c:v>
                </c:pt>
                <c:pt idx="127">
                  <c:v>35.443141309967615</c:v>
                </c:pt>
                <c:pt idx="128">
                  <c:v>35.307083185937032</c:v>
                </c:pt>
                <c:pt idx="129">
                  <c:v>37.211896922365234</c:v>
                </c:pt>
                <c:pt idx="130">
                  <c:v>37.756129418487575</c:v>
                </c:pt>
                <c:pt idx="131">
                  <c:v>38.300361914609915</c:v>
                </c:pt>
                <c:pt idx="132">
                  <c:v>38.70853628670168</c:v>
                </c:pt>
                <c:pt idx="133">
                  <c:v>38.640507224686381</c:v>
                </c:pt>
                <c:pt idx="134">
                  <c:v>38.368390976625214</c:v>
                </c:pt>
                <c:pt idx="135">
                  <c:v>38.232332852594624</c:v>
                </c:pt>
                <c:pt idx="136">
                  <c:v>38.232332852594624</c:v>
                </c:pt>
                <c:pt idx="137">
                  <c:v>38.232332852594624</c:v>
                </c:pt>
                <c:pt idx="138">
                  <c:v>38.232332852594624</c:v>
                </c:pt>
                <c:pt idx="139">
                  <c:v>36.667664426242887</c:v>
                </c:pt>
                <c:pt idx="140">
                  <c:v>35.443141309967615</c:v>
                </c:pt>
                <c:pt idx="141">
                  <c:v>36.599635364227595</c:v>
                </c:pt>
                <c:pt idx="142">
                  <c:v>36.803722550273477</c:v>
                </c:pt>
                <c:pt idx="143">
                  <c:v>37.075838798334644</c:v>
                </c:pt>
                <c:pt idx="144">
                  <c:v>37.688100356472283</c:v>
                </c:pt>
                <c:pt idx="145">
                  <c:v>37.5520422324417</c:v>
                </c:pt>
                <c:pt idx="146">
                  <c:v>37.484013170426401</c:v>
                </c:pt>
                <c:pt idx="147">
                  <c:v>37.484013170426401</c:v>
                </c:pt>
                <c:pt idx="148">
                  <c:v>37.415984108411109</c:v>
                </c:pt>
                <c:pt idx="149">
                  <c:v>37.347955046395818</c:v>
                </c:pt>
                <c:pt idx="150">
                  <c:v>37.279925984380526</c:v>
                </c:pt>
                <c:pt idx="151">
                  <c:v>37.143867860349943</c:v>
                </c:pt>
                <c:pt idx="152">
                  <c:v>36.803722550273477</c:v>
                </c:pt>
                <c:pt idx="153">
                  <c:v>36.93978067430406</c:v>
                </c:pt>
                <c:pt idx="154">
                  <c:v>37.007809736319352</c:v>
                </c:pt>
                <c:pt idx="155">
                  <c:v>37.143867860349943</c:v>
                </c:pt>
                <c:pt idx="156">
                  <c:v>37.279925984380526</c:v>
                </c:pt>
                <c:pt idx="157">
                  <c:v>37.279925984380526</c:v>
                </c:pt>
                <c:pt idx="158">
                  <c:v>37.211896922365234</c:v>
                </c:pt>
                <c:pt idx="159">
                  <c:v>37.279925984380526</c:v>
                </c:pt>
                <c:pt idx="160">
                  <c:v>37.279925984380526</c:v>
                </c:pt>
                <c:pt idx="161">
                  <c:v>37.279925984380526</c:v>
                </c:pt>
                <c:pt idx="162">
                  <c:v>37.211896922365234</c:v>
                </c:pt>
                <c:pt idx="163">
                  <c:v>37.143867860349943</c:v>
                </c:pt>
                <c:pt idx="164">
                  <c:v>36.599635364227595</c:v>
                </c:pt>
                <c:pt idx="165">
                  <c:v>37.5520422324417</c:v>
                </c:pt>
                <c:pt idx="166">
                  <c:v>37.688100356472283</c:v>
                </c:pt>
                <c:pt idx="167">
                  <c:v>37.620071294456991</c:v>
                </c:pt>
                <c:pt idx="168">
                  <c:v>37.892187542518158</c:v>
                </c:pt>
                <c:pt idx="169">
                  <c:v>37.824158480502867</c:v>
                </c:pt>
                <c:pt idx="170">
                  <c:v>37.892187542518158</c:v>
                </c:pt>
                <c:pt idx="171">
                  <c:v>38.028245666548749</c:v>
                </c:pt>
                <c:pt idx="172">
                  <c:v>38.504449100655798</c:v>
                </c:pt>
                <c:pt idx="173">
                  <c:v>39.048681596778138</c:v>
                </c:pt>
                <c:pt idx="174">
                  <c:v>39.592914092900486</c:v>
                </c:pt>
                <c:pt idx="175">
                  <c:v>39.660943154915778</c:v>
                </c:pt>
                <c:pt idx="176">
                  <c:v>39.728972216931069</c:v>
                </c:pt>
                <c:pt idx="177">
                  <c:v>41.497727829328689</c:v>
                </c:pt>
                <c:pt idx="178">
                  <c:v>41.769844077389855</c:v>
                </c:pt>
                <c:pt idx="179">
                  <c:v>41.905902201420446</c:v>
                </c:pt>
                <c:pt idx="180">
                  <c:v>41.429698767313397</c:v>
                </c:pt>
                <c:pt idx="181">
                  <c:v>41.769844077389855</c:v>
                </c:pt>
                <c:pt idx="182">
                  <c:v>42.72225094560396</c:v>
                </c:pt>
                <c:pt idx="183">
                  <c:v>42.790280007619252</c:v>
                </c:pt>
                <c:pt idx="184">
                  <c:v>42.586192821573377</c:v>
                </c:pt>
                <c:pt idx="185">
                  <c:v>42.654221883588669</c:v>
                </c:pt>
                <c:pt idx="186">
                  <c:v>42.518163759558078</c:v>
                </c:pt>
                <c:pt idx="187">
                  <c:v>42.586192821573377</c:v>
                </c:pt>
                <c:pt idx="188">
                  <c:v>42.450134697542786</c:v>
                </c:pt>
                <c:pt idx="189">
                  <c:v>43.606628751802759</c:v>
                </c:pt>
                <c:pt idx="190">
                  <c:v>44.082832185909815</c:v>
                </c:pt>
                <c:pt idx="191">
                  <c:v>44.967209992108621</c:v>
                </c:pt>
                <c:pt idx="192">
                  <c:v>45.03523905412392</c:v>
                </c:pt>
                <c:pt idx="193">
                  <c:v>45.103268116139212</c:v>
                </c:pt>
                <c:pt idx="194">
                  <c:v>45.171297178154511</c:v>
                </c:pt>
                <c:pt idx="195">
                  <c:v>45.103268116139212</c:v>
                </c:pt>
                <c:pt idx="196">
                  <c:v>45.171297178154511</c:v>
                </c:pt>
                <c:pt idx="197">
                  <c:v>45.171297178154511</c:v>
                </c:pt>
                <c:pt idx="198">
                  <c:v>45.103268116139212</c:v>
                </c:pt>
                <c:pt idx="199">
                  <c:v>45.103268116139212</c:v>
                </c:pt>
                <c:pt idx="200">
                  <c:v>45.03523905412392</c:v>
                </c:pt>
                <c:pt idx="201">
                  <c:v>46.667936542490942</c:v>
                </c:pt>
                <c:pt idx="202">
                  <c:v>46.872023728536831</c:v>
                </c:pt>
                <c:pt idx="203">
                  <c:v>47.144139976597998</c:v>
                </c:pt>
                <c:pt idx="204">
                  <c:v>47.348227162643873</c:v>
                </c:pt>
                <c:pt idx="205">
                  <c:v>47.212169038613297</c:v>
                </c:pt>
                <c:pt idx="206">
                  <c:v>47.280198100628589</c:v>
                </c:pt>
                <c:pt idx="207">
                  <c:v>47.212169038613297</c:v>
                </c:pt>
                <c:pt idx="208">
                  <c:v>47.484285286674464</c:v>
                </c:pt>
                <c:pt idx="209">
                  <c:v>47.552314348689762</c:v>
                </c:pt>
                <c:pt idx="210">
                  <c:v>47.552314348689762</c:v>
                </c:pt>
                <c:pt idx="211">
                  <c:v>47.552314348689762</c:v>
                </c:pt>
                <c:pt idx="212">
                  <c:v>47.348227162643873</c:v>
                </c:pt>
                <c:pt idx="213">
                  <c:v>48.912895588995625</c:v>
                </c:pt>
                <c:pt idx="214">
                  <c:v>49.729244333179125</c:v>
                </c:pt>
                <c:pt idx="215">
                  <c:v>50.545593077362646</c:v>
                </c:pt>
                <c:pt idx="216">
                  <c:v>50.68165120139323</c:v>
                </c:pt>
                <c:pt idx="217">
                  <c:v>50.749680263408521</c:v>
                </c:pt>
                <c:pt idx="218">
                  <c:v>50.749680263408521</c:v>
                </c:pt>
                <c:pt idx="219">
                  <c:v>50.749680263408521</c:v>
                </c:pt>
                <c:pt idx="220">
                  <c:v>51.225883697515577</c:v>
                </c:pt>
                <c:pt idx="221">
                  <c:v>51.566029007592043</c:v>
                </c:pt>
                <c:pt idx="222">
                  <c:v>51.634058069607342</c:v>
                </c:pt>
                <c:pt idx="223">
                  <c:v>51.634058069607342</c:v>
                </c:pt>
                <c:pt idx="224">
                  <c:v>51.566029007592043</c:v>
                </c:pt>
                <c:pt idx="225">
                  <c:v>52.178290565729675</c:v>
                </c:pt>
                <c:pt idx="226">
                  <c:v>53.198726495959072</c:v>
                </c:pt>
                <c:pt idx="227">
                  <c:v>53.674929930066128</c:v>
                </c:pt>
                <c:pt idx="228">
                  <c:v>54.151133364173162</c:v>
                </c:pt>
                <c:pt idx="229">
                  <c:v>54.491278674249628</c:v>
                </c:pt>
                <c:pt idx="230">
                  <c:v>54.627336798280218</c:v>
                </c:pt>
                <c:pt idx="231">
                  <c:v>55.171569294402559</c:v>
                </c:pt>
                <c:pt idx="232">
                  <c:v>55.647772728509615</c:v>
                </c:pt>
                <c:pt idx="233">
                  <c:v>55.851859914555497</c:v>
                </c:pt>
                <c:pt idx="234">
                  <c:v>55.987918038586081</c:v>
                </c:pt>
                <c:pt idx="235">
                  <c:v>55.919888976570789</c:v>
                </c:pt>
                <c:pt idx="236">
                  <c:v>55.783830852540198</c:v>
                </c:pt>
                <c:pt idx="237">
                  <c:v>56.260034286647254</c:v>
                </c:pt>
                <c:pt idx="238">
                  <c:v>57.280470216876644</c:v>
                </c:pt>
                <c:pt idx="239">
                  <c:v>57.62061552695311</c:v>
                </c:pt>
                <c:pt idx="240">
                  <c:v>58.368935209121332</c:v>
                </c:pt>
                <c:pt idx="241">
                  <c:v>58.845138643228381</c:v>
                </c:pt>
                <c:pt idx="242">
                  <c:v>58.777109581213089</c:v>
                </c:pt>
                <c:pt idx="243">
                  <c:v>59.389371139350729</c:v>
                </c:pt>
                <c:pt idx="244">
                  <c:v>60.069661759503653</c:v>
                </c:pt>
                <c:pt idx="245">
                  <c:v>59.933603635473069</c:v>
                </c:pt>
                <c:pt idx="246">
                  <c:v>60.137690821518952</c:v>
                </c:pt>
                <c:pt idx="247">
                  <c:v>60.817981441671876</c:v>
                </c:pt>
                <c:pt idx="248">
                  <c:v>61.022068627717758</c:v>
                </c:pt>
                <c:pt idx="249">
                  <c:v>61.090097689733049</c:v>
                </c:pt>
                <c:pt idx="250">
                  <c:v>61.838417371901272</c:v>
                </c:pt>
                <c:pt idx="251">
                  <c:v>61.906446433916564</c:v>
                </c:pt>
                <c:pt idx="252">
                  <c:v>62.178562681977738</c:v>
                </c:pt>
                <c:pt idx="253">
                  <c:v>62.042504557947154</c:v>
                </c:pt>
                <c:pt idx="254">
                  <c:v>61.430242999809515</c:v>
                </c:pt>
                <c:pt idx="255">
                  <c:v>62.450678930038912</c:v>
                </c:pt>
                <c:pt idx="256">
                  <c:v>64.083376418405933</c:v>
                </c:pt>
                <c:pt idx="257">
                  <c:v>64.491550790497698</c:v>
                </c:pt>
                <c:pt idx="258">
                  <c:v>64.627608914528281</c:v>
                </c:pt>
                <c:pt idx="259">
                  <c:v>64.423521728482399</c:v>
                </c:pt>
                <c:pt idx="260">
                  <c:v>64.219434542436531</c:v>
                </c:pt>
                <c:pt idx="261">
                  <c:v>64.627608914528281</c:v>
                </c:pt>
                <c:pt idx="262">
                  <c:v>65.580015782742379</c:v>
                </c:pt>
                <c:pt idx="263">
                  <c:v>66.124248278864727</c:v>
                </c:pt>
                <c:pt idx="264">
                  <c:v>66.26030640289531</c:v>
                </c:pt>
                <c:pt idx="265">
                  <c:v>65.648044844757678</c:v>
                </c:pt>
                <c:pt idx="266">
                  <c:v>65.239870472665913</c:v>
                </c:pt>
                <c:pt idx="267">
                  <c:v>65.784102968788261</c:v>
                </c:pt>
                <c:pt idx="268">
                  <c:v>66.328335464910609</c:v>
                </c:pt>
                <c:pt idx="269">
                  <c:v>66.532422650956491</c:v>
                </c:pt>
                <c:pt idx="270">
                  <c:v>66.668480774987074</c:v>
                </c:pt>
                <c:pt idx="271">
                  <c:v>66.736509837002359</c:v>
                </c:pt>
                <c:pt idx="272">
                  <c:v>66.396364526925893</c:v>
                </c:pt>
                <c:pt idx="273">
                  <c:v>66.328335464910609</c:v>
                </c:pt>
                <c:pt idx="274">
                  <c:v>66.736509837002359</c:v>
                </c:pt>
                <c:pt idx="275">
                  <c:v>67.076655147078824</c:v>
                </c:pt>
                <c:pt idx="276">
                  <c:v>67.41680045715529</c:v>
                </c:pt>
                <c:pt idx="277">
                  <c:v>67.552858581185873</c:v>
                </c:pt>
                <c:pt idx="278">
                  <c:v>67.484829519170589</c:v>
                </c:pt>
                <c:pt idx="279">
                  <c:v>67.484829519170589</c:v>
                </c:pt>
                <c:pt idx="280">
                  <c:v>67.620887643201172</c:v>
                </c:pt>
                <c:pt idx="281">
                  <c:v>67.620887643201172</c:v>
                </c:pt>
                <c:pt idx="282">
                  <c:v>67.552858581185873</c:v>
                </c:pt>
                <c:pt idx="283">
                  <c:v>67.824974829247054</c:v>
                </c:pt>
                <c:pt idx="284">
                  <c:v>67.961032953277638</c:v>
                </c:pt>
                <c:pt idx="285">
                  <c:v>68.437236387384687</c:v>
                </c:pt>
                <c:pt idx="286">
                  <c:v>69.049497945522319</c:v>
                </c:pt>
                <c:pt idx="287">
                  <c:v>69.3216141935835</c:v>
                </c:pt>
                <c:pt idx="288">
                  <c:v>69.389643255598784</c:v>
                </c:pt>
                <c:pt idx="289">
                  <c:v>69.389643255598784</c:v>
                </c:pt>
                <c:pt idx="290">
                  <c:v>69.389643255598784</c:v>
                </c:pt>
                <c:pt idx="291">
                  <c:v>69.457672317614083</c:v>
                </c:pt>
                <c:pt idx="292">
                  <c:v>69.525701379629368</c:v>
                </c:pt>
                <c:pt idx="293">
                  <c:v>69.593730441644666</c:v>
                </c:pt>
                <c:pt idx="294">
                  <c:v>69.661759503659965</c:v>
                </c:pt>
                <c:pt idx="295">
                  <c:v>69.661759503659965</c:v>
                </c:pt>
                <c:pt idx="296">
                  <c:v>69.72978856567525</c:v>
                </c:pt>
                <c:pt idx="297">
                  <c:v>70.205991999782299</c:v>
                </c:pt>
                <c:pt idx="298">
                  <c:v>70.818253557919945</c:v>
                </c:pt>
                <c:pt idx="299">
                  <c:v>71.022340743965813</c:v>
                </c:pt>
                <c:pt idx="300">
                  <c:v>71.430515116057578</c:v>
                </c:pt>
                <c:pt idx="301">
                  <c:v>71.702631364118744</c:v>
                </c:pt>
                <c:pt idx="302">
                  <c:v>71.770660426134043</c:v>
                </c:pt>
                <c:pt idx="303">
                  <c:v>71.838689488149328</c:v>
                </c:pt>
                <c:pt idx="304">
                  <c:v>71.906718550164626</c:v>
                </c:pt>
                <c:pt idx="305">
                  <c:v>71.974747612179925</c:v>
                </c:pt>
                <c:pt idx="306">
                  <c:v>71.974747612179925</c:v>
                </c:pt>
                <c:pt idx="307">
                  <c:v>71.906718550164626</c:v>
                </c:pt>
                <c:pt idx="308">
                  <c:v>71.906718550164626</c:v>
                </c:pt>
                <c:pt idx="309">
                  <c:v>72.450951046286974</c:v>
                </c:pt>
                <c:pt idx="310">
                  <c:v>73.267299790470489</c:v>
                </c:pt>
                <c:pt idx="311">
                  <c:v>73.607445100546954</c:v>
                </c:pt>
                <c:pt idx="312">
                  <c:v>73.743503224577537</c:v>
                </c:pt>
                <c:pt idx="313">
                  <c:v>73.94759041062342</c:v>
                </c:pt>
                <c:pt idx="314">
                  <c:v>73.879561348608121</c:v>
                </c:pt>
                <c:pt idx="315">
                  <c:v>74.219706658684586</c:v>
                </c:pt>
                <c:pt idx="316">
                  <c:v>74.763939154806934</c:v>
                </c:pt>
                <c:pt idx="317">
                  <c:v>75.172113526898684</c:v>
                </c:pt>
                <c:pt idx="318">
                  <c:v>75.376200712944566</c:v>
                </c:pt>
                <c:pt idx="319">
                  <c:v>75.376200712944566</c:v>
                </c:pt>
                <c:pt idx="320">
                  <c:v>75.240142588913983</c:v>
                </c:pt>
                <c:pt idx="321">
                  <c:v>76.124520395112782</c:v>
                </c:pt>
                <c:pt idx="322">
                  <c:v>77.281014449372762</c:v>
                </c:pt>
                <c:pt idx="323">
                  <c:v>77.757217883479811</c:v>
                </c:pt>
                <c:pt idx="324">
                  <c:v>78.029334131540992</c:v>
                </c:pt>
                <c:pt idx="325">
                  <c:v>77.212985387357477</c:v>
                </c:pt>
                <c:pt idx="326">
                  <c:v>76.940869139296296</c:v>
                </c:pt>
                <c:pt idx="327">
                  <c:v>77.212985387357477</c:v>
                </c:pt>
                <c:pt idx="328">
                  <c:v>77.41707257340336</c:v>
                </c:pt>
                <c:pt idx="329">
                  <c:v>77.621159759449228</c:v>
                </c:pt>
                <c:pt idx="330">
                  <c:v>77.82524694549511</c:v>
                </c:pt>
                <c:pt idx="331">
                  <c:v>77.553130697433943</c:v>
                </c:pt>
                <c:pt idx="332">
                  <c:v>77.41707257340336</c:v>
                </c:pt>
                <c:pt idx="333">
                  <c:v>78.233421317586874</c:v>
                </c:pt>
                <c:pt idx="334">
                  <c:v>79.117799123785673</c:v>
                </c:pt>
                <c:pt idx="335">
                  <c:v>79.185828185800972</c:v>
                </c:pt>
                <c:pt idx="336">
                  <c:v>78.98174099975509</c:v>
                </c:pt>
                <c:pt idx="337">
                  <c:v>78.913711937739791</c:v>
                </c:pt>
                <c:pt idx="338">
                  <c:v>78.709624751693923</c:v>
                </c:pt>
                <c:pt idx="339">
                  <c:v>78.641595689678624</c:v>
                </c:pt>
                <c:pt idx="340">
                  <c:v>78.845682875724506</c:v>
                </c:pt>
                <c:pt idx="341">
                  <c:v>78.98174099975509</c:v>
                </c:pt>
                <c:pt idx="342">
                  <c:v>78.98174099975509</c:v>
                </c:pt>
                <c:pt idx="343">
                  <c:v>78.845682875724506</c:v>
                </c:pt>
                <c:pt idx="344">
                  <c:v>79.049770061770388</c:v>
                </c:pt>
                <c:pt idx="345">
                  <c:v>79.73006068192332</c:v>
                </c:pt>
                <c:pt idx="346">
                  <c:v>80.546409426106834</c:v>
                </c:pt>
                <c:pt idx="347">
                  <c:v>80.954583798198584</c:v>
                </c:pt>
                <c:pt idx="348">
                  <c:v>81.226700046259751</c:v>
                </c:pt>
                <c:pt idx="349">
                  <c:v>81.29472910827505</c:v>
                </c:pt>
                <c:pt idx="350">
                  <c:v>81.226700046259751</c:v>
                </c:pt>
                <c:pt idx="351">
                  <c:v>81.090641922229167</c:v>
                </c:pt>
                <c:pt idx="352">
                  <c:v>81.090641922229167</c:v>
                </c:pt>
                <c:pt idx="353">
                  <c:v>80.886554736183285</c:v>
                </c:pt>
                <c:pt idx="354">
                  <c:v>80.614438488122119</c:v>
                </c:pt>
                <c:pt idx="355">
                  <c:v>80.070205991999771</c:v>
                </c:pt>
                <c:pt idx="356">
                  <c:v>79.662031619908021</c:v>
                </c:pt>
                <c:pt idx="357">
                  <c:v>80.614438488122119</c:v>
                </c:pt>
                <c:pt idx="358">
                  <c:v>82.043048790443265</c:v>
                </c:pt>
                <c:pt idx="359">
                  <c:v>82.927426596642078</c:v>
                </c:pt>
                <c:pt idx="360">
                  <c:v>83.267571906718544</c:v>
                </c:pt>
                <c:pt idx="361">
                  <c:v>83.131513782687961</c:v>
                </c:pt>
                <c:pt idx="362">
                  <c:v>82.723339410596196</c:v>
                </c:pt>
                <c:pt idx="363">
                  <c:v>82.383194100519731</c:v>
                </c:pt>
                <c:pt idx="364">
                  <c:v>82.315165038504446</c:v>
                </c:pt>
                <c:pt idx="365">
                  <c:v>82.043048790443265</c:v>
                </c:pt>
                <c:pt idx="366">
                  <c:v>81.770932542382099</c:v>
                </c:pt>
                <c:pt idx="367">
                  <c:v>81.566845356336216</c:v>
                </c:pt>
                <c:pt idx="368">
                  <c:v>81.362758170290348</c:v>
                </c:pt>
                <c:pt idx="369">
                  <c:v>82.383194100519731</c:v>
                </c:pt>
                <c:pt idx="370">
                  <c:v>83.539688154779711</c:v>
                </c:pt>
                <c:pt idx="371">
                  <c:v>84.560124085009107</c:v>
                </c:pt>
                <c:pt idx="372">
                  <c:v>85.240414705162038</c:v>
                </c:pt>
                <c:pt idx="373">
                  <c:v>85.648589077253803</c:v>
                </c:pt>
                <c:pt idx="374">
                  <c:v>85.784647201284386</c:v>
                </c:pt>
                <c:pt idx="375">
                  <c:v>85.648589077253803</c:v>
                </c:pt>
                <c:pt idx="376">
                  <c:v>85.648589077253803</c:v>
                </c:pt>
                <c:pt idx="377">
                  <c:v>85.580560015238504</c:v>
                </c:pt>
                <c:pt idx="378">
                  <c:v>85.444501891207921</c:v>
                </c:pt>
                <c:pt idx="379">
                  <c:v>85.104356581131455</c:v>
                </c:pt>
                <c:pt idx="380">
                  <c:v>84.900269395085573</c:v>
                </c:pt>
                <c:pt idx="381">
                  <c:v>85.580560015238504</c:v>
                </c:pt>
                <c:pt idx="382">
                  <c:v>86.600995945467901</c:v>
                </c:pt>
                <c:pt idx="383">
                  <c:v>87.281286565620846</c:v>
                </c:pt>
                <c:pt idx="384">
                  <c:v>87.553402813681984</c:v>
                </c:pt>
                <c:pt idx="385">
                  <c:v>87.689460937712582</c:v>
                </c:pt>
                <c:pt idx="386">
                  <c:v>87.825519061743165</c:v>
                </c:pt>
                <c:pt idx="387">
                  <c:v>87.825519061743165</c:v>
                </c:pt>
                <c:pt idx="388">
                  <c:v>87.89354812375845</c:v>
                </c:pt>
                <c:pt idx="389">
                  <c:v>87.825519061743165</c:v>
                </c:pt>
                <c:pt idx="390">
                  <c:v>87.4853737516667</c:v>
                </c:pt>
                <c:pt idx="391">
                  <c:v>87.417344689651415</c:v>
                </c:pt>
                <c:pt idx="392">
                  <c:v>87.281286565620846</c:v>
                </c:pt>
                <c:pt idx="393">
                  <c:v>87.825519061743165</c:v>
                </c:pt>
                <c:pt idx="394">
                  <c:v>88.845954991972562</c:v>
                </c:pt>
                <c:pt idx="395">
                  <c:v>89.322158426079625</c:v>
                </c:pt>
                <c:pt idx="396">
                  <c:v>89.66230373615609</c:v>
                </c:pt>
                <c:pt idx="397">
                  <c:v>89.79836186018666</c:v>
                </c:pt>
                <c:pt idx="398">
                  <c:v>89.79836186018666</c:v>
                </c:pt>
                <c:pt idx="399">
                  <c:v>89.934419984217243</c:v>
                </c:pt>
                <c:pt idx="400">
                  <c:v>90.070478108247841</c:v>
                </c:pt>
                <c:pt idx="401">
                  <c:v>89.934419984217243</c:v>
                </c:pt>
                <c:pt idx="402">
                  <c:v>89.934419984217243</c:v>
                </c:pt>
                <c:pt idx="403">
                  <c:v>89.934419984217243</c:v>
                </c:pt>
                <c:pt idx="404">
                  <c:v>89.866390922201958</c:v>
                </c:pt>
                <c:pt idx="405">
                  <c:v>90.750768728400772</c:v>
                </c:pt>
                <c:pt idx="406">
                  <c:v>91.703175596614884</c:v>
                </c:pt>
                <c:pt idx="407">
                  <c:v>92.247408092737217</c:v>
                </c:pt>
                <c:pt idx="408">
                  <c:v>92.587553402813683</c:v>
                </c:pt>
                <c:pt idx="409">
                  <c:v>92.859669650874849</c:v>
                </c:pt>
                <c:pt idx="410">
                  <c:v>93.063756836920746</c:v>
                </c:pt>
                <c:pt idx="411">
                  <c:v>93.131785898936016</c:v>
                </c:pt>
                <c:pt idx="412">
                  <c:v>93.335873084981884</c:v>
                </c:pt>
                <c:pt idx="413">
                  <c:v>93.471931209012482</c:v>
                </c:pt>
                <c:pt idx="414">
                  <c:v>93.471931209012482</c:v>
                </c:pt>
                <c:pt idx="415">
                  <c:v>93.403902146997197</c:v>
                </c:pt>
                <c:pt idx="416">
                  <c:v>93.53996027102778</c:v>
                </c:pt>
                <c:pt idx="417">
                  <c:v>94.152221829165413</c:v>
                </c:pt>
                <c:pt idx="418">
                  <c:v>94.832512449318344</c:v>
                </c:pt>
                <c:pt idx="419">
                  <c:v>95.308715883425393</c:v>
                </c:pt>
                <c:pt idx="420">
                  <c:v>95.648861193501858</c:v>
                </c:pt>
                <c:pt idx="421">
                  <c:v>95.716890255517143</c:v>
                </c:pt>
                <c:pt idx="422">
                  <c:v>95.716890255517143</c:v>
                </c:pt>
                <c:pt idx="423">
                  <c:v>95.989006503578324</c:v>
                </c:pt>
                <c:pt idx="424">
                  <c:v>95.989006503578324</c:v>
                </c:pt>
                <c:pt idx="425">
                  <c:v>95.920977441563025</c:v>
                </c:pt>
                <c:pt idx="426">
                  <c:v>95.44477400745599</c:v>
                </c:pt>
                <c:pt idx="427">
                  <c:v>95.240686821410094</c:v>
                </c:pt>
                <c:pt idx="428">
                  <c:v>95.240686821410094</c:v>
                </c:pt>
                <c:pt idx="429">
                  <c:v>95.85294837954774</c:v>
                </c:pt>
                <c:pt idx="430">
                  <c:v>96.737326185746539</c:v>
                </c:pt>
                <c:pt idx="431">
                  <c:v>97.145500557838318</c:v>
                </c:pt>
                <c:pt idx="432">
                  <c:v>97.417616805899456</c:v>
                </c:pt>
                <c:pt idx="433">
                  <c:v>97.621703991945353</c:v>
                </c:pt>
                <c:pt idx="434">
                  <c:v>97.689733053960651</c:v>
                </c:pt>
                <c:pt idx="435">
                  <c:v>97.621703991945353</c:v>
                </c:pt>
                <c:pt idx="436">
                  <c:v>97.553674929930054</c:v>
                </c:pt>
                <c:pt idx="437">
                  <c:v>97.621703991945353</c:v>
                </c:pt>
                <c:pt idx="438">
                  <c:v>97.417616805899456</c:v>
                </c:pt>
                <c:pt idx="439">
                  <c:v>97.213529619853588</c:v>
                </c:pt>
                <c:pt idx="440">
                  <c:v>97.417616805899456</c:v>
                </c:pt>
                <c:pt idx="441">
                  <c:v>97.825791177991249</c:v>
                </c:pt>
                <c:pt idx="442">
                  <c:v>98.50608179814418</c:v>
                </c:pt>
                <c:pt idx="443">
                  <c:v>98.914256170235916</c:v>
                </c:pt>
                <c:pt idx="444">
                  <c:v>98.914256170235916</c:v>
                </c:pt>
                <c:pt idx="445">
                  <c:v>98.914256170235916</c:v>
                </c:pt>
                <c:pt idx="446">
                  <c:v>98.914256170235916</c:v>
                </c:pt>
                <c:pt idx="447">
                  <c:v>98.778198046205318</c:v>
                </c:pt>
                <c:pt idx="448">
                  <c:v>98.370023674113568</c:v>
                </c:pt>
                <c:pt idx="449">
                  <c:v>98.097907426052387</c:v>
                </c:pt>
                <c:pt idx="450">
                  <c:v>97.757762115975922</c:v>
                </c:pt>
                <c:pt idx="451">
                  <c:v>97.281558681868887</c:v>
                </c:pt>
                <c:pt idx="452">
                  <c:v>97.077471495822991</c:v>
                </c:pt>
                <c:pt idx="453">
                  <c:v>97.485645867914783</c:v>
                </c:pt>
                <c:pt idx="454">
                  <c:v>97.961849302021818</c:v>
                </c:pt>
                <c:pt idx="455">
                  <c:v>98.029878364037117</c:v>
                </c:pt>
                <c:pt idx="456">
                  <c:v>98.233965550082985</c:v>
                </c:pt>
                <c:pt idx="457">
                  <c:v>98.233965550082985</c:v>
                </c:pt>
                <c:pt idx="458">
                  <c:v>98.233965550082985</c:v>
                </c:pt>
                <c:pt idx="459">
                  <c:v>98.165936488067715</c:v>
                </c:pt>
                <c:pt idx="460">
                  <c:v>97.485645867914783</c:v>
                </c:pt>
                <c:pt idx="461">
                  <c:v>97.00944243380772</c:v>
                </c:pt>
                <c:pt idx="462">
                  <c:v>97.077471495822991</c:v>
                </c:pt>
                <c:pt idx="463">
                  <c:v>97.145500557838318</c:v>
                </c:pt>
                <c:pt idx="464">
                  <c:v>96.805355247761852</c:v>
                </c:pt>
                <c:pt idx="465">
                  <c:v>96.941413371792422</c:v>
                </c:pt>
                <c:pt idx="466">
                  <c:v>97.621703991945353</c:v>
                </c:pt>
                <c:pt idx="467">
                  <c:v>98.029878364037117</c:v>
                </c:pt>
                <c:pt idx="468">
                  <c:v>98.233965550082985</c:v>
                </c:pt>
                <c:pt idx="469">
                  <c:v>97.825791177991249</c:v>
                </c:pt>
                <c:pt idx="470">
                  <c:v>97.553674929930054</c:v>
                </c:pt>
                <c:pt idx="471">
                  <c:v>97.485645867914783</c:v>
                </c:pt>
                <c:pt idx="472">
                  <c:v>97.213529619853588</c:v>
                </c:pt>
                <c:pt idx="473">
                  <c:v>96.941413371792422</c:v>
                </c:pt>
                <c:pt idx="474">
                  <c:v>96.601268061715956</c:v>
                </c:pt>
                <c:pt idx="475">
                  <c:v>96.193093689624206</c:v>
                </c:pt>
                <c:pt idx="476">
                  <c:v>96.329151813654789</c:v>
                </c:pt>
                <c:pt idx="477">
                  <c:v>96.805355247761852</c:v>
                </c:pt>
                <c:pt idx="478">
                  <c:v>97.349587743884186</c:v>
                </c:pt>
                <c:pt idx="479">
                  <c:v>97.689733053960651</c:v>
                </c:pt>
                <c:pt idx="480">
                  <c:v>97.485645867914783</c:v>
                </c:pt>
                <c:pt idx="481">
                  <c:v>97.281558681868887</c:v>
                </c:pt>
                <c:pt idx="482">
                  <c:v>97.485645867914783</c:v>
                </c:pt>
                <c:pt idx="483">
                  <c:v>97.621703991945353</c:v>
                </c:pt>
                <c:pt idx="484">
                  <c:v>97.485645867914783</c:v>
                </c:pt>
                <c:pt idx="485">
                  <c:v>97.213529619853588</c:v>
                </c:pt>
                <c:pt idx="486">
                  <c:v>96.941413371792422</c:v>
                </c:pt>
                <c:pt idx="487">
                  <c:v>96.533238999700671</c:v>
                </c:pt>
                <c:pt idx="488">
                  <c:v>96.193093689624206</c:v>
                </c:pt>
                <c:pt idx="489">
                  <c:v>96.329151813654789</c:v>
                </c:pt>
                <c:pt idx="490">
                  <c:v>97.077471495822991</c:v>
                </c:pt>
                <c:pt idx="491">
                  <c:v>97.689733053960651</c:v>
                </c:pt>
                <c:pt idx="492">
                  <c:v>97.757762115975922</c:v>
                </c:pt>
                <c:pt idx="493">
                  <c:v>97.485645867914783</c:v>
                </c:pt>
                <c:pt idx="494">
                  <c:v>97.145500557838318</c:v>
                </c:pt>
                <c:pt idx="495">
                  <c:v>97.077471495822991</c:v>
                </c:pt>
                <c:pt idx="496">
                  <c:v>96.805355247761852</c:v>
                </c:pt>
                <c:pt idx="497">
                  <c:v>96.397180875670074</c:v>
                </c:pt>
                <c:pt idx="498">
                  <c:v>96.057035565593608</c:v>
                </c:pt>
                <c:pt idx="499">
                  <c:v>95.44477400745599</c:v>
                </c:pt>
                <c:pt idx="500">
                  <c:v>95.376744945440677</c:v>
                </c:pt>
                <c:pt idx="501">
                  <c:v>95.920977441563025</c:v>
                </c:pt>
                <c:pt idx="502">
                  <c:v>97.00944243380772</c:v>
                </c:pt>
                <c:pt idx="503">
                  <c:v>97.621703991945353</c:v>
                </c:pt>
                <c:pt idx="504">
                  <c:v>97.077471495822991</c:v>
                </c:pt>
                <c:pt idx="505">
                  <c:v>96.057035565593608</c:v>
                </c:pt>
                <c:pt idx="506">
                  <c:v>95.716890255517143</c:v>
                </c:pt>
                <c:pt idx="507">
                  <c:v>95.512803069471275</c:v>
                </c:pt>
                <c:pt idx="508">
                  <c:v>95.104628697379525</c:v>
                </c:pt>
                <c:pt idx="509">
                  <c:v>94.696454325287746</c:v>
                </c:pt>
                <c:pt idx="510">
                  <c:v>94.356309015211281</c:v>
                </c:pt>
                <c:pt idx="511">
                  <c:v>93.948134643119531</c:v>
                </c:pt>
                <c:pt idx="512">
                  <c:v>94.356309015211281</c:v>
                </c:pt>
                <c:pt idx="513">
                  <c:v>94.900541511333643</c:v>
                </c:pt>
                <c:pt idx="514">
                  <c:v>95.512803069471275</c:v>
                </c:pt>
                <c:pt idx="515">
                  <c:v>95.648861193501858</c:v>
                </c:pt>
                <c:pt idx="516">
                  <c:v>95.036599635364212</c:v>
                </c:pt>
                <c:pt idx="517">
                  <c:v>94.696454325287746</c:v>
                </c:pt>
                <c:pt idx="518">
                  <c:v>94.764483387303059</c:v>
                </c:pt>
                <c:pt idx="519">
                  <c:v>94.356309015211281</c:v>
                </c:pt>
                <c:pt idx="520">
                  <c:v>93.948134643119531</c:v>
                </c:pt>
                <c:pt idx="521">
                  <c:v>93.403902146997197</c:v>
                </c:pt>
                <c:pt idx="522">
                  <c:v>92.995727774905419</c:v>
                </c:pt>
                <c:pt idx="523">
                  <c:v>93.063756836920746</c:v>
                </c:pt>
                <c:pt idx="524">
                  <c:v>92.791640588859551</c:v>
                </c:pt>
                <c:pt idx="525">
                  <c:v>92.859669650874849</c:v>
                </c:pt>
                <c:pt idx="526">
                  <c:v>93.53996027102778</c:v>
                </c:pt>
                <c:pt idx="527">
                  <c:v>93.880105581104246</c:v>
                </c:pt>
                <c:pt idx="528">
                  <c:v>93.880105581104246</c:v>
                </c:pt>
                <c:pt idx="529">
                  <c:v>94.084192767150128</c:v>
                </c:pt>
                <c:pt idx="530">
                  <c:v>93.812076519088947</c:v>
                </c:pt>
                <c:pt idx="531">
                  <c:v>93.607989333043065</c:v>
                </c:pt>
                <c:pt idx="532">
                  <c:v>93.471931209012482</c:v>
                </c:pt>
                <c:pt idx="533">
                  <c:v>93.335873084981884</c:v>
                </c:pt>
                <c:pt idx="534">
                  <c:v>92.451495278783085</c:v>
                </c:pt>
                <c:pt idx="535">
                  <c:v>91.771204658630154</c:v>
                </c:pt>
                <c:pt idx="536">
                  <c:v>91.771204658630154</c:v>
                </c:pt>
                <c:pt idx="537">
                  <c:v>92.451495278783085</c:v>
                </c:pt>
                <c:pt idx="538">
                  <c:v>93.812076519088947</c:v>
                </c:pt>
                <c:pt idx="539">
                  <c:v>94.424338077226594</c:v>
                </c:pt>
                <c:pt idx="540">
                  <c:v>95.104628697379525</c:v>
                </c:pt>
                <c:pt idx="541">
                  <c:v>95.172657759394809</c:v>
                </c:pt>
                <c:pt idx="542">
                  <c:v>94.628425263272462</c:v>
                </c:pt>
                <c:pt idx="543">
                  <c:v>94.424338077226594</c:v>
                </c:pt>
                <c:pt idx="544">
                  <c:v>94.356309015211281</c:v>
                </c:pt>
                <c:pt idx="545">
                  <c:v>93.948134643119531</c:v>
                </c:pt>
                <c:pt idx="546">
                  <c:v>92.72361152684428</c:v>
                </c:pt>
                <c:pt idx="547">
                  <c:v>91.839233720645453</c:v>
                </c:pt>
                <c:pt idx="548">
                  <c:v>92.383466216767815</c:v>
                </c:pt>
                <c:pt idx="549">
                  <c:v>93.267844022966599</c:v>
                </c:pt>
                <c:pt idx="550">
                  <c:v>93.880105581104246</c:v>
                </c:pt>
                <c:pt idx="551">
                  <c:v>94.084192767150128</c:v>
                </c:pt>
                <c:pt idx="552">
                  <c:v>94.764483387303059</c:v>
                </c:pt>
                <c:pt idx="553">
                  <c:v>94.764483387303059</c:v>
                </c:pt>
                <c:pt idx="554">
                  <c:v>94.424338077226594</c:v>
                </c:pt>
                <c:pt idx="555">
                  <c:v>94.152221829165413</c:v>
                </c:pt>
                <c:pt idx="556">
                  <c:v>93.67601839505835</c:v>
                </c:pt>
                <c:pt idx="557">
                  <c:v>93.335873084981884</c:v>
                </c:pt>
                <c:pt idx="558">
                  <c:v>93.131785898936016</c:v>
                </c:pt>
                <c:pt idx="559">
                  <c:v>92.791640588859551</c:v>
                </c:pt>
                <c:pt idx="560">
                  <c:v>92.72361152684428</c:v>
                </c:pt>
                <c:pt idx="561">
                  <c:v>93.063756836920746</c:v>
                </c:pt>
                <c:pt idx="562">
                  <c:v>93.063756836920746</c:v>
                </c:pt>
                <c:pt idx="563">
                  <c:v>93.267844022966599</c:v>
                </c:pt>
                <c:pt idx="564">
                  <c:v>93.610030204903538</c:v>
                </c:pt>
                <c:pt idx="565">
                  <c:v>93.431113771803311</c:v>
                </c:pt>
                <c:pt idx="566">
                  <c:v>93.354921222346192</c:v>
                </c:pt>
                <c:pt idx="567">
                  <c:v>93.174644208005645</c:v>
                </c:pt>
                <c:pt idx="568">
                  <c:v>92.720210073743488</c:v>
                </c:pt>
                <c:pt idx="569">
                  <c:v>92.397072029170857</c:v>
                </c:pt>
                <c:pt idx="570">
                  <c:v>92.121554328008926</c:v>
                </c:pt>
                <c:pt idx="571">
                  <c:v>91.978013007156662</c:v>
                </c:pt>
                <c:pt idx="572">
                  <c:v>91.789572505374281</c:v>
                </c:pt>
                <c:pt idx="573">
                  <c:v>92.07325369397806</c:v>
                </c:pt>
                <c:pt idx="574">
                  <c:v>92.689596995836609</c:v>
                </c:pt>
                <c:pt idx="575">
                  <c:v>92.971237312579916</c:v>
                </c:pt>
                <c:pt idx="576">
                  <c:v>93.082124683664858</c:v>
                </c:pt>
                <c:pt idx="577">
                  <c:v>92.709325423821042</c:v>
                </c:pt>
                <c:pt idx="578">
                  <c:v>92.333805001496643</c:v>
                </c:pt>
                <c:pt idx="579">
                  <c:v>91.958284579172229</c:v>
                </c:pt>
                <c:pt idx="580">
                  <c:v>91.614057525374847</c:v>
                </c:pt>
                <c:pt idx="581">
                  <c:v>91.509973060491433</c:v>
                </c:pt>
                <c:pt idx="582">
                  <c:v>91.42901847669323</c:v>
                </c:pt>
                <c:pt idx="583">
                  <c:v>90.753489890881383</c:v>
                </c:pt>
                <c:pt idx="584">
                  <c:v>90.069797817627688</c:v>
                </c:pt>
                <c:pt idx="585">
                  <c:v>89.977958583907053</c:v>
                </c:pt>
                <c:pt idx="586">
                  <c:v>90.042586192821574</c:v>
                </c:pt>
                <c:pt idx="587">
                  <c:v>90.007891371193764</c:v>
                </c:pt>
                <c:pt idx="588">
                  <c:v>90.664371819641346</c:v>
                </c:pt>
                <c:pt idx="589">
                  <c:v>91.285477155840965</c:v>
                </c:pt>
                <c:pt idx="590">
                  <c:v>91.574600669405953</c:v>
                </c:pt>
                <c:pt idx="591">
                  <c:v>91.746033905684499</c:v>
                </c:pt>
                <c:pt idx="592">
                  <c:v>91.949440801110228</c:v>
                </c:pt>
                <c:pt idx="593">
                  <c:v>92.328362676535406</c:v>
                </c:pt>
                <c:pt idx="594">
                  <c:v>92.55694032490679</c:v>
                </c:pt>
                <c:pt idx="595">
                  <c:v>91.213366350104778</c:v>
                </c:pt>
                <c:pt idx="596">
                  <c:v>91.550790497700604</c:v>
                </c:pt>
                <c:pt idx="597">
                  <c:v>93.382132847152292</c:v>
                </c:pt>
                <c:pt idx="598">
                  <c:v>94.445427086451318</c:v>
                </c:pt>
                <c:pt idx="599">
                  <c:v>94.463114642575306</c:v>
                </c:pt>
                <c:pt idx="600">
                  <c:v>94.385561511877867</c:v>
                </c:pt>
                <c:pt idx="601">
                  <c:v>94.459032898854389</c:v>
                </c:pt>
                <c:pt idx="602">
                  <c:v>94.288279953195996</c:v>
                </c:pt>
                <c:pt idx="603">
                  <c:v>93.998476149010855</c:v>
                </c:pt>
                <c:pt idx="604">
                  <c:v>93.710032926066006</c:v>
                </c:pt>
                <c:pt idx="605">
                  <c:v>93.542001142888225</c:v>
                </c:pt>
                <c:pt idx="606">
                  <c:v>93.419548831260713</c:v>
                </c:pt>
                <c:pt idx="607">
                  <c:v>93.280769544749504</c:v>
                </c:pt>
                <c:pt idx="608">
                  <c:v>93.448121037307132</c:v>
                </c:pt>
                <c:pt idx="609">
                  <c:v>93.777381697461152</c:v>
                </c:pt>
                <c:pt idx="610">
                  <c:v>94.031130098778192</c:v>
                </c:pt>
                <c:pt idx="611">
                  <c:v>94.265830362730952</c:v>
                </c:pt>
                <c:pt idx="612">
                  <c:v>94.509374404745714</c:v>
                </c:pt>
                <c:pt idx="613">
                  <c:v>95.348172739394258</c:v>
                </c:pt>
                <c:pt idx="614">
                  <c:v>95.825736754741627</c:v>
                </c:pt>
                <c:pt idx="615">
                  <c:v>96.235271708073682</c:v>
                </c:pt>
                <c:pt idx="616">
                  <c:v>96.937331628071504</c:v>
                </c:pt>
                <c:pt idx="617">
                  <c:v>97.318294375357141</c:v>
                </c:pt>
                <c:pt idx="618">
                  <c:v>97.120329804892648</c:v>
                </c:pt>
                <c:pt idx="619">
                  <c:v>96.823723094505965</c:v>
                </c:pt>
                <c:pt idx="620">
                  <c:v>96.828485128847035</c:v>
                </c:pt>
                <c:pt idx="621">
                  <c:v>96.965223543497771</c:v>
                </c:pt>
                <c:pt idx="622">
                  <c:v>97.101961958148507</c:v>
                </c:pt>
                <c:pt idx="623">
                  <c:v>97.249585022721703</c:v>
                </c:pt>
                <c:pt idx="624">
                  <c:v>97.579525973495862</c:v>
                </c:pt>
                <c:pt idx="625">
                  <c:v>98.18362404419166</c:v>
                </c:pt>
                <c:pt idx="626">
                  <c:v>98.199951019075343</c:v>
                </c:pt>
                <c:pt idx="627">
                  <c:v>98.316961005741632</c:v>
                </c:pt>
                <c:pt idx="628">
                  <c:v>98.234645840703138</c:v>
                </c:pt>
                <c:pt idx="629">
                  <c:v>98.211515959617941</c:v>
                </c:pt>
                <c:pt idx="630">
                  <c:v>97.929875642874634</c:v>
                </c:pt>
                <c:pt idx="631">
                  <c:v>97.791096356363425</c:v>
                </c:pt>
                <c:pt idx="632">
                  <c:v>97.774769381479757</c:v>
                </c:pt>
                <c:pt idx="633">
                  <c:v>97.969332498843499</c:v>
                </c:pt>
                <c:pt idx="634">
                  <c:v>98.480230754578358</c:v>
                </c:pt>
                <c:pt idx="635">
                  <c:v>98.765272524422429</c:v>
                </c:pt>
                <c:pt idx="636">
                  <c:v>99.234673052327949</c:v>
                </c:pt>
                <c:pt idx="637">
                  <c:v>99.271408745816217</c:v>
                </c:pt>
                <c:pt idx="638">
                  <c:v>99.314947345505985</c:v>
                </c:pt>
                <c:pt idx="639">
                  <c:v>99.450325178916415</c:v>
                </c:pt>
                <c:pt idx="640">
                  <c:v>99.291817464420802</c:v>
                </c:pt>
                <c:pt idx="641">
                  <c:v>99.374132629459282</c:v>
                </c:pt>
                <c:pt idx="642">
                  <c:v>99.136030912405772</c:v>
                </c:pt>
                <c:pt idx="643">
                  <c:v>98.857111758143077</c:v>
                </c:pt>
                <c:pt idx="644">
                  <c:v>98.953032735584628</c:v>
                </c:pt>
                <c:pt idx="645">
                  <c:v>98.974121744809366</c:v>
                </c:pt>
                <c:pt idx="646">
                  <c:v>99.079566790933072</c:v>
                </c:pt>
                <c:pt idx="647">
                  <c:v>99.163242537211886</c:v>
                </c:pt>
                <c:pt idx="648">
                  <c:v>99.240795667909325</c:v>
                </c:pt>
                <c:pt idx="649">
                  <c:v>99.608832893412043</c:v>
                </c:pt>
                <c:pt idx="650">
                  <c:v>99.559171678140899</c:v>
                </c:pt>
                <c:pt idx="651">
                  <c:v>99.814960951318398</c:v>
                </c:pt>
                <c:pt idx="652">
                  <c:v>99.804076301395952</c:v>
                </c:pt>
                <c:pt idx="653">
                  <c:v>99.368010013877921</c:v>
                </c:pt>
                <c:pt idx="654">
                  <c:v>99.380935535660839</c:v>
                </c:pt>
                <c:pt idx="655">
                  <c:v>99.236033633568255</c:v>
                </c:pt>
                <c:pt idx="656">
                  <c:v>99.240795667909325</c:v>
                </c:pt>
                <c:pt idx="657">
                  <c:v>99.53059947209448</c:v>
                </c:pt>
                <c:pt idx="658">
                  <c:v>99.649650330621228</c:v>
                </c:pt>
                <c:pt idx="659">
                  <c:v>99.678902827287814</c:v>
                </c:pt>
                <c:pt idx="660">
                  <c:v>99.702032708373011</c:v>
                </c:pt>
                <c:pt idx="661">
                  <c:v>100.23742142643337</c:v>
                </c:pt>
                <c:pt idx="662">
                  <c:v>100.3932079784484</c:v>
                </c:pt>
                <c:pt idx="663">
                  <c:v>100.57688644588967</c:v>
                </c:pt>
                <c:pt idx="664">
                  <c:v>100.60749952379656</c:v>
                </c:pt>
                <c:pt idx="665">
                  <c:v>100.57756673650984</c:v>
                </c:pt>
                <c:pt idx="666">
                  <c:v>100.10748591798415</c:v>
                </c:pt>
                <c:pt idx="667">
                  <c:v>99.801355138915355</c:v>
                </c:pt>
                <c:pt idx="668">
                  <c:v>99.710196195814845</c:v>
                </c:pt>
                <c:pt idx="669">
                  <c:v>99.673460502326577</c:v>
                </c:pt>
                <c:pt idx="670">
                  <c:v>99.869384200930625</c:v>
                </c:pt>
                <c:pt idx="671">
                  <c:v>99.878227978992626</c:v>
                </c:pt>
                <c:pt idx="672">
                  <c:v>100.31293368527034</c:v>
                </c:pt>
                <c:pt idx="673">
                  <c:v>100.86532966883452</c:v>
                </c:pt>
                <c:pt idx="674">
                  <c:v>100.83743775340825</c:v>
                </c:pt>
                <c:pt idx="675">
                  <c:v>100.61158126751749</c:v>
                </c:pt>
                <c:pt idx="676">
                  <c:v>100.44218890309939</c:v>
                </c:pt>
                <c:pt idx="677">
                  <c:v>100.16939236441807</c:v>
                </c:pt>
                <c:pt idx="678">
                  <c:v>100.0836757462788</c:v>
                </c:pt>
                <c:pt idx="679">
                  <c:v>99.807477754496716</c:v>
                </c:pt>
                <c:pt idx="680">
                  <c:v>99.661895561783979</c:v>
                </c:pt>
                <c:pt idx="681">
                  <c:v>99.931970937984687</c:v>
                </c:pt>
                <c:pt idx="682">
                  <c:v>100.02108900922472</c:v>
                </c:pt>
                <c:pt idx="683">
                  <c:v>100.20612805790634</c:v>
                </c:pt>
                <c:pt idx="684">
                  <c:v>101.25989822852323</c:v>
                </c:pt>
                <c:pt idx="685">
                  <c:v>101.35854036844539</c:v>
                </c:pt>
                <c:pt idx="686">
                  <c:v>101.05240958937658</c:v>
                </c:pt>
                <c:pt idx="687">
                  <c:v>100.99390459604342</c:v>
                </c:pt>
                <c:pt idx="688">
                  <c:v>100.70546137309857</c:v>
                </c:pt>
                <c:pt idx="689">
                  <c:v>100.18095730496067</c:v>
                </c:pt>
                <c:pt idx="690">
                  <c:v>99.451685760156735</c:v>
                </c:pt>
                <c:pt idx="691">
                  <c:v>99.126506843723618</c:v>
                </c:pt>
                <c:pt idx="692">
                  <c:v>98.667310675120405</c:v>
                </c:pt>
                <c:pt idx="693">
                  <c:v>98.552341560314559</c:v>
                </c:pt>
                <c:pt idx="694">
                  <c:v>98.94282837628235</c:v>
                </c:pt>
                <c:pt idx="695">
                  <c:v>99.677542246047494</c:v>
                </c:pt>
                <c:pt idx="696">
                  <c:v>100</c:v>
                </c:pt>
                <c:pt idx="697">
                  <c:v>99.871425072791084</c:v>
                </c:pt>
                <c:pt idx="698">
                  <c:v>99.817001823178856</c:v>
                </c:pt>
                <c:pt idx="699">
                  <c:v>99.369370595118227</c:v>
                </c:pt>
                <c:pt idx="700">
                  <c:v>99.559851968761052</c:v>
                </c:pt>
                <c:pt idx="701">
                  <c:v>99.704753870853622</c:v>
                </c:pt>
                <c:pt idx="702">
                  <c:v>99.68026340852812</c:v>
                </c:pt>
                <c:pt idx="703">
                  <c:v>99.423793844730454</c:v>
                </c:pt>
                <c:pt idx="704">
                  <c:v>99.128547715584091</c:v>
                </c:pt>
                <c:pt idx="705">
                  <c:v>99.042150806824665</c:v>
                </c:pt>
                <c:pt idx="706">
                  <c:v>99.204059974421057</c:v>
                </c:pt>
                <c:pt idx="707">
                  <c:v>99.408147160466953</c:v>
                </c:pt>
                <c:pt idx="708">
                  <c:v>100.04285830906963</c:v>
                </c:pt>
                <c:pt idx="709">
                  <c:v>100.15646684263517</c:v>
                </c:pt>
                <c:pt idx="710">
                  <c:v>100.53879017116112</c:v>
                </c:pt>
                <c:pt idx="711">
                  <c:v>100.57416528340907</c:v>
                </c:pt>
                <c:pt idx="712">
                  <c:v>100.45103268116138</c:v>
                </c:pt>
                <c:pt idx="713">
                  <c:v>100.28640235108438</c:v>
                </c:pt>
                <c:pt idx="714">
                  <c:v>100.02653133418596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0-A24D-A498-5E7872C3B13F}"/>
            </c:ext>
          </c:extLst>
        </c:ser>
        <c:ser>
          <c:idx val="1"/>
          <c:order val="1"/>
          <c:tx>
            <c:v>OldIndex_Cars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Monthly!$A$697:$A$836</c:f>
              <c:numCache>
                <c:formatCode>mmm\-yy</c:formatCode>
                <c:ptCount val="140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  <c:pt idx="19">
                  <c:v>39995</c:v>
                </c:pt>
                <c:pt idx="20">
                  <c:v>40026</c:v>
                </c:pt>
                <c:pt idx="21">
                  <c:v>40057</c:v>
                </c:pt>
                <c:pt idx="22">
                  <c:v>40087</c:v>
                </c:pt>
                <c:pt idx="23">
                  <c:v>40118</c:v>
                </c:pt>
                <c:pt idx="24">
                  <c:v>40148</c:v>
                </c:pt>
                <c:pt idx="25">
                  <c:v>40179</c:v>
                </c:pt>
                <c:pt idx="26">
                  <c:v>40210</c:v>
                </c:pt>
                <c:pt idx="27">
                  <c:v>40238</c:v>
                </c:pt>
                <c:pt idx="28">
                  <c:v>40269</c:v>
                </c:pt>
                <c:pt idx="29">
                  <c:v>40299</c:v>
                </c:pt>
                <c:pt idx="30">
                  <c:v>40330</c:v>
                </c:pt>
                <c:pt idx="31">
                  <c:v>40360</c:v>
                </c:pt>
                <c:pt idx="32">
                  <c:v>40391</c:v>
                </c:pt>
                <c:pt idx="33">
                  <c:v>40422</c:v>
                </c:pt>
                <c:pt idx="34">
                  <c:v>40452</c:v>
                </c:pt>
                <c:pt idx="35">
                  <c:v>40483</c:v>
                </c:pt>
                <c:pt idx="36">
                  <c:v>40513</c:v>
                </c:pt>
                <c:pt idx="37">
                  <c:v>40544</c:v>
                </c:pt>
                <c:pt idx="38">
                  <c:v>40575</c:v>
                </c:pt>
                <c:pt idx="39">
                  <c:v>40603</c:v>
                </c:pt>
                <c:pt idx="40">
                  <c:v>40634</c:v>
                </c:pt>
                <c:pt idx="41">
                  <c:v>40664</c:v>
                </c:pt>
                <c:pt idx="42">
                  <c:v>40695</c:v>
                </c:pt>
                <c:pt idx="43">
                  <c:v>40725</c:v>
                </c:pt>
                <c:pt idx="44">
                  <c:v>40756</c:v>
                </c:pt>
                <c:pt idx="45">
                  <c:v>40787</c:v>
                </c:pt>
                <c:pt idx="46">
                  <c:v>40817</c:v>
                </c:pt>
                <c:pt idx="47">
                  <c:v>40848</c:v>
                </c:pt>
                <c:pt idx="48">
                  <c:v>40878</c:v>
                </c:pt>
                <c:pt idx="49">
                  <c:v>40909</c:v>
                </c:pt>
                <c:pt idx="50">
                  <c:v>40940</c:v>
                </c:pt>
                <c:pt idx="51">
                  <c:v>40969</c:v>
                </c:pt>
                <c:pt idx="52">
                  <c:v>41000</c:v>
                </c:pt>
                <c:pt idx="53">
                  <c:v>41030</c:v>
                </c:pt>
                <c:pt idx="54">
                  <c:v>41061</c:v>
                </c:pt>
                <c:pt idx="55">
                  <c:v>41091</c:v>
                </c:pt>
                <c:pt idx="56">
                  <c:v>41122</c:v>
                </c:pt>
                <c:pt idx="57">
                  <c:v>41153</c:v>
                </c:pt>
                <c:pt idx="58">
                  <c:v>41183</c:v>
                </c:pt>
                <c:pt idx="59">
                  <c:v>41214</c:v>
                </c:pt>
                <c:pt idx="60">
                  <c:v>41244</c:v>
                </c:pt>
                <c:pt idx="61">
                  <c:v>41275</c:v>
                </c:pt>
                <c:pt idx="62">
                  <c:v>41306</c:v>
                </c:pt>
                <c:pt idx="63">
                  <c:v>41334</c:v>
                </c:pt>
                <c:pt idx="64">
                  <c:v>41365</c:v>
                </c:pt>
                <c:pt idx="65">
                  <c:v>41395</c:v>
                </c:pt>
                <c:pt idx="66">
                  <c:v>41426</c:v>
                </c:pt>
                <c:pt idx="67">
                  <c:v>41456</c:v>
                </c:pt>
                <c:pt idx="68">
                  <c:v>41487</c:v>
                </c:pt>
                <c:pt idx="69">
                  <c:v>41518</c:v>
                </c:pt>
                <c:pt idx="70">
                  <c:v>41548</c:v>
                </c:pt>
                <c:pt idx="71">
                  <c:v>41579</c:v>
                </c:pt>
                <c:pt idx="72">
                  <c:v>41609</c:v>
                </c:pt>
                <c:pt idx="73">
                  <c:v>41640</c:v>
                </c:pt>
                <c:pt idx="74">
                  <c:v>41671</c:v>
                </c:pt>
                <c:pt idx="75">
                  <c:v>41699</c:v>
                </c:pt>
                <c:pt idx="76">
                  <c:v>41730</c:v>
                </c:pt>
                <c:pt idx="77">
                  <c:v>41760</c:v>
                </c:pt>
                <c:pt idx="78">
                  <c:v>41791</c:v>
                </c:pt>
                <c:pt idx="79">
                  <c:v>41821</c:v>
                </c:pt>
                <c:pt idx="80">
                  <c:v>41852</c:v>
                </c:pt>
                <c:pt idx="81">
                  <c:v>41883</c:v>
                </c:pt>
                <c:pt idx="82">
                  <c:v>41913</c:v>
                </c:pt>
                <c:pt idx="83">
                  <c:v>41944</c:v>
                </c:pt>
                <c:pt idx="84">
                  <c:v>41974</c:v>
                </c:pt>
                <c:pt idx="85">
                  <c:v>42005</c:v>
                </c:pt>
                <c:pt idx="86">
                  <c:v>42036</c:v>
                </c:pt>
                <c:pt idx="87">
                  <c:v>42064</c:v>
                </c:pt>
                <c:pt idx="88">
                  <c:v>42095</c:v>
                </c:pt>
                <c:pt idx="89">
                  <c:v>42125</c:v>
                </c:pt>
                <c:pt idx="90">
                  <c:v>42156</c:v>
                </c:pt>
                <c:pt idx="91">
                  <c:v>42186</c:v>
                </c:pt>
                <c:pt idx="92">
                  <c:v>42217</c:v>
                </c:pt>
                <c:pt idx="93">
                  <c:v>42248</c:v>
                </c:pt>
                <c:pt idx="94">
                  <c:v>42278</c:v>
                </c:pt>
                <c:pt idx="95">
                  <c:v>42309</c:v>
                </c:pt>
                <c:pt idx="96">
                  <c:v>42339</c:v>
                </c:pt>
                <c:pt idx="97">
                  <c:v>42370</c:v>
                </c:pt>
                <c:pt idx="98">
                  <c:v>42401</c:v>
                </c:pt>
                <c:pt idx="99">
                  <c:v>42430</c:v>
                </c:pt>
                <c:pt idx="100">
                  <c:v>42461</c:v>
                </c:pt>
                <c:pt idx="101">
                  <c:v>42491</c:v>
                </c:pt>
                <c:pt idx="102">
                  <c:v>42522</c:v>
                </c:pt>
                <c:pt idx="103">
                  <c:v>42552</c:v>
                </c:pt>
                <c:pt idx="104">
                  <c:v>42583</c:v>
                </c:pt>
                <c:pt idx="105">
                  <c:v>42614</c:v>
                </c:pt>
                <c:pt idx="106">
                  <c:v>42644</c:v>
                </c:pt>
                <c:pt idx="107">
                  <c:v>42675</c:v>
                </c:pt>
                <c:pt idx="108">
                  <c:v>42705</c:v>
                </c:pt>
                <c:pt idx="109">
                  <c:v>42736</c:v>
                </c:pt>
                <c:pt idx="110">
                  <c:v>42767</c:v>
                </c:pt>
                <c:pt idx="111">
                  <c:v>42795</c:v>
                </c:pt>
                <c:pt idx="112">
                  <c:v>42826</c:v>
                </c:pt>
                <c:pt idx="113">
                  <c:v>42856</c:v>
                </c:pt>
                <c:pt idx="114">
                  <c:v>42887</c:v>
                </c:pt>
                <c:pt idx="115">
                  <c:v>42917</c:v>
                </c:pt>
                <c:pt idx="116">
                  <c:v>42948</c:v>
                </c:pt>
                <c:pt idx="117">
                  <c:v>42979</c:v>
                </c:pt>
                <c:pt idx="118">
                  <c:v>43009</c:v>
                </c:pt>
                <c:pt idx="119">
                  <c:v>43040</c:v>
                </c:pt>
                <c:pt idx="120">
                  <c:v>43070</c:v>
                </c:pt>
                <c:pt idx="121">
                  <c:v>43101</c:v>
                </c:pt>
                <c:pt idx="122">
                  <c:v>43132</c:v>
                </c:pt>
                <c:pt idx="123">
                  <c:v>43160</c:v>
                </c:pt>
                <c:pt idx="124">
                  <c:v>43191</c:v>
                </c:pt>
                <c:pt idx="125">
                  <c:v>43221</c:v>
                </c:pt>
                <c:pt idx="126">
                  <c:v>43252</c:v>
                </c:pt>
                <c:pt idx="127">
                  <c:v>43282</c:v>
                </c:pt>
                <c:pt idx="128">
                  <c:v>43313</c:v>
                </c:pt>
                <c:pt idx="129">
                  <c:v>43344</c:v>
                </c:pt>
                <c:pt idx="130">
                  <c:v>43374</c:v>
                </c:pt>
                <c:pt idx="131">
                  <c:v>43405</c:v>
                </c:pt>
                <c:pt idx="132">
                  <c:v>43435</c:v>
                </c:pt>
                <c:pt idx="133">
                  <c:v>43466</c:v>
                </c:pt>
                <c:pt idx="134">
                  <c:v>43497</c:v>
                </c:pt>
                <c:pt idx="135">
                  <c:v>43525</c:v>
                </c:pt>
                <c:pt idx="136">
                  <c:v>43556</c:v>
                </c:pt>
                <c:pt idx="137">
                  <c:v>43586</c:v>
                </c:pt>
                <c:pt idx="138">
                  <c:v>43617</c:v>
                </c:pt>
                <c:pt idx="139">
                  <c:v>43647</c:v>
                </c:pt>
              </c:numCache>
            </c:numRef>
          </c:xVal>
          <c:yVal>
            <c:numRef>
              <c:f>Monthly!$H$697:$H$836</c:f>
              <c:numCache>
                <c:formatCode>0.00</c:formatCode>
                <c:ptCount val="140"/>
                <c:pt idx="0">
                  <c:v>95.769514379016115</c:v>
                </c:pt>
                <c:pt idx="1">
                  <c:v>95.763896204220643</c:v>
                </c:pt>
                <c:pt idx="2">
                  <c:v>95.515291969521385</c:v>
                </c:pt>
                <c:pt idx="3">
                  <c:v>95.25966501632783</c:v>
                </c:pt>
                <c:pt idx="4">
                  <c:v>95.037747111907024</c:v>
                </c:pt>
                <c:pt idx="5">
                  <c:v>94.907826819761937</c:v>
                </c:pt>
                <c:pt idx="6">
                  <c:v>94.971733558060336</c:v>
                </c:pt>
                <c:pt idx="7">
                  <c:v>95.368517152989924</c:v>
                </c:pt>
                <c:pt idx="8">
                  <c:v>95.144492433020801</c:v>
                </c:pt>
                <c:pt idx="9">
                  <c:v>94.802486042346985</c:v>
                </c:pt>
                <c:pt idx="10">
                  <c:v>94.692229361986008</c:v>
                </c:pt>
                <c:pt idx="11">
                  <c:v>94.835492819270328</c:v>
                </c:pt>
                <c:pt idx="12">
                  <c:v>94.757540643983276</c:v>
                </c:pt>
                <c:pt idx="13">
                  <c:v>95.254046841532357</c:v>
                </c:pt>
                <c:pt idx="14">
                  <c:v>95.497735173285577</c:v>
                </c:pt>
                <c:pt idx="15">
                  <c:v>95.471751114856559</c:v>
                </c:pt>
                <c:pt idx="16">
                  <c:v>95.534955581305525</c:v>
                </c:pt>
                <c:pt idx="17">
                  <c:v>95.629762280978952</c:v>
                </c:pt>
                <c:pt idx="18">
                  <c:v>95.85027564170089</c:v>
                </c:pt>
                <c:pt idx="19">
                  <c:v>96.101688963797884</c:v>
                </c:pt>
                <c:pt idx="20">
                  <c:v>94.572140875732998</c:v>
                </c:pt>
                <c:pt idx="21">
                  <c:v>94.835492819270328</c:v>
                </c:pt>
                <c:pt idx="22">
                  <c:v>96.808876716176826</c:v>
                </c:pt>
                <c:pt idx="23">
                  <c:v>98.192352259559669</c:v>
                </c:pt>
                <c:pt idx="24">
                  <c:v>98.127040977562416</c:v>
                </c:pt>
                <c:pt idx="25">
                  <c:v>97.819445907510797</c:v>
                </c:pt>
                <c:pt idx="26">
                  <c:v>97.754836897362964</c:v>
                </c:pt>
                <c:pt idx="27">
                  <c:v>97.413532778538553</c:v>
                </c:pt>
                <c:pt idx="28">
                  <c:v>97.032901436145906</c:v>
                </c:pt>
                <c:pt idx="29">
                  <c:v>96.840478949401302</c:v>
                </c:pt>
                <c:pt idx="30">
                  <c:v>96.744267706028978</c:v>
                </c:pt>
                <c:pt idx="31">
                  <c:v>96.535692966747419</c:v>
                </c:pt>
                <c:pt idx="32">
                  <c:v>96.337652305207342</c:v>
                </c:pt>
                <c:pt idx="33">
                  <c:v>96.508304364619534</c:v>
                </c:pt>
                <c:pt idx="34">
                  <c:v>96.829242599810385</c:v>
                </c:pt>
                <c:pt idx="35">
                  <c:v>96.924049299483812</c:v>
                </c:pt>
                <c:pt idx="36">
                  <c:v>97.016749183608965</c:v>
                </c:pt>
                <c:pt idx="37">
                  <c:v>97.056076407177216</c:v>
                </c:pt>
                <c:pt idx="38">
                  <c:v>98.025913831244068</c:v>
                </c:pt>
                <c:pt idx="39">
                  <c:v>98.536465465781802</c:v>
                </c:pt>
                <c:pt idx="40">
                  <c:v>99.128480634853744</c:v>
                </c:pt>
                <c:pt idx="41">
                  <c:v>100.2261315355174</c:v>
                </c:pt>
                <c:pt idx="42">
                  <c:v>100.99511921064644</c:v>
                </c:pt>
                <c:pt idx="43">
                  <c:v>100.92138066645597</c:v>
                </c:pt>
                <c:pt idx="44">
                  <c:v>100.62361740229642</c:v>
                </c:pt>
                <c:pt idx="45">
                  <c:v>100.71561501457212</c:v>
                </c:pt>
                <c:pt idx="46">
                  <c:v>100.71912637381931</c:v>
                </c:pt>
                <c:pt idx="47">
                  <c:v>100.76828540327961</c:v>
                </c:pt>
                <c:pt idx="48">
                  <c:v>100.85958074370588</c:v>
                </c:pt>
                <c:pt idx="49">
                  <c:v>100.9150602198111</c:v>
                </c:pt>
                <c:pt idx="50">
                  <c:v>101.31886653323501</c:v>
                </c:pt>
                <c:pt idx="51">
                  <c:v>101.19948031883142</c:v>
                </c:pt>
                <c:pt idx="52">
                  <c:v>101.41086414551071</c:v>
                </c:pt>
                <c:pt idx="53">
                  <c:v>101.46212999051933</c:v>
                </c:pt>
                <c:pt idx="54">
                  <c:v>101.38347554338283</c:v>
                </c:pt>
                <c:pt idx="55">
                  <c:v>101.07377365778294</c:v>
                </c:pt>
                <c:pt idx="56">
                  <c:v>100.91927385090769</c:v>
                </c:pt>
                <c:pt idx="57">
                  <c:v>100.80058990835352</c:v>
                </c:pt>
                <c:pt idx="58">
                  <c:v>100.97756241441061</c:v>
                </c:pt>
                <c:pt idx="59">
                  <c:v>101.61943888479229</c:v>
                </c:pt>
                <c:pt idx="60">
                  <c:v>101.94388847923031</c:v>
                </c:pt>
                <c:pt idx="61">
                  <c:v>102.32943572456897</c:v>
                </c:pt>
                <c:pt idx="62">
                  <c:v>102.31258120018258</c:v>
                </c:pt>
                <c:pt idx="63">
                  <c:v>102.24516310263702</c:v>
                </c:pt>
                <c:pt idx="64">
                  <c:v>102.30204712244108</c:v>
                </c:pt>
                <c:pt idx="65">
                  <c:v>102.06397696548333</c:v>
                </c:pt>
                <c:pt idx="66">
                  <c:v>101.8694476631904</c:v>
                </c:pt>
                <c:pt idx="67">
                  <c:v>101.61311843814741</c:v>
                </c:pt>
                <c:pt idx="68">
                  <c:v>101.36732329084589</c:v>
                </c:pt>
                <c:pt idx="69">
                  <c:v>101.28866884370937</c:v>
                </c:pt>
                <c:pt idx="70">
                  <c:v>101.245830260894</c:v>
                </c:pt>
                <c:pt idx="71">
                  <c:v>101.29007338740827</c:v>
                </c:pt>
                <c:pt idx="72">
                  <c:v>101.37996418413569</c:v>
                </c:pt>
                <c:pt idx="73">
                  <c:v>101.51760946662452</c:v>
                </c:pt>
                <c:pt idx="74">
                  <c:v>101.8160750026335</c:v>
                </c:pt>
                <c:pt idx="75">
                  <c:v>101.69739106007935</c:v>
                </c:pt>
                <c:pt idx="76">
                  <c:v>101.8568067699006</c:v>
                </c:pt>
                <c:pt idx="77">
                  <c:v>101.88419537202851</c:v>
                </c:pt>
                <c:pt idx="78">
                  <c:v>101.5042663014853</c:v>
                </c:pt>
                <c:pt idx="79">
                  <c:v>101.38417781523228</c:v>
                </c:pt>
                <c:pt idx="80">
                  <c:v>100.96702833666912</c:v>
                </c:pt>
                <c:pt idx="81">
                  <c:v>100.92208293830541</c:v>
                </c:pt>
                <c:pt idx="82">
                  <c:v>101.21914393061553</c:v>
                </c:pt>
                <c:pt idx="83">
                  <c:v>101.38979599002774</c:v>
                </c:pt>
                <c:pt idx="84">
                  <c:v>101.31956880508444</c:v>
                </c:pt>
                <c:pt idx="85">
                  <c:v>101.35117103830892</c:v>
                </c:pt>
                <c:pt idx="86">
                  <c:v>101.87576810983531</c:v>
                </c:pt>
                <c:pt idx="87">
                  <c:v>101.99234523684117</c:v>
                </c:pt>
                <c:pt idx="88">
                  <c:v>101.98040661540081</c:v>
                </c:pt>
                <c:pt idx="89">
                  <c:v>101.96284981916499</c:v>
                </c:pt>
                <c:pt idx="90">
                  <c:v>102.00709294567926</c:v>
                </c:pt>
                <c:pt idx="91">
                  <c:v>101.39049826187717</c:v>
                </c:pt>
                <c:pt idx="92">
                  <c:v>101.06043049264369</c:v>
                </c:pt>
                <c:pt idx="93">
                  <c:v>100.83289441342743</c:v>
                </c:pt>
                <c:pt idx="94">
                  <c:v>100.78724674321428</c:v>
                </c:pt>
                <c:pt idx="95">
                  <c:v>100.74511043224831</c:v>
                </c:pt>
                <c:pt idx="96">
                  <c:v>100.87292390884511</c:v>
                </c:pt>
                <c:pt idx="97">
                  <c:v>101.3230801643316</c:v>
                </c:pt>
                <c:pt idx="98">
                  <c:v>101.89543172161943</c:v>
                </c:pt>
                <c:pt idx="99">
                  <c:v>101.67491836089749</c:v>
                </c:pt>
                <c:pt idx="100">
                  <c:v>101.36451420344814</c:v>
                </c:pt>
                <c:pt idx="101">
                  <c:v>101.17911443519787</c:v>
                </c:pt>
                <c:pt idx="102">
                  <c:v>100.7493240633449</c:v>
                </c:pt>
                <c:pt idx="103">
                  <c:v>100.59131289722249</c:v>
                </c:pt>
                <c:pt idx="104">
                  <c:v>100.30338143895501</c:v>
                </c:pt>
                <c:pt idx="105">
                  <c:v>100.16503388461673</c:v>
                </c:pt>
                <c:pt idx="106">
                  <c:v>100.44734716808877</c:v>
                </c:pt>
                <c:pt idx="107">
                  <c:v>100.55339021735313</c:v>
                </c:pt>
                <c:pt idx="108">
                  <c:v>100.66856280066014</c:v>
                </c:pt>
                <c:pt idx="109">
                  <c:v>101.84486814846025</c:v>
                </c:pt>
                <c:pt idx="110">
                  <c:v>101.97829979985251</c:v>
                </c:pt>
                <c:pt idx="111">
                  <c:v>101.5407844376558</c:v>
                </c:pt>
                <c:pt idx="112">
                  <c:v>101.44808455353066</c:v>
                </c:pt>
                <c:pt idx="113">
                  <c:v>101.06253730819199</c:v>
                </c:pt>
                <c:pt idx="114">
                  <c:v>100.48386530425927</c:v>
                </c:pt>
                <c:pt idx="115">
                  <c:v>99.502791530601499</c:v>
                </c:pt>
                <c:pt idx="116">
                  <c:v>99.066680712103647</c:v>
                </c:pt>
                <c:pt idx="117">
                  <c:v>98.485199620773187</c:v>
                </c:pt>
                <c:pt idx="118">
                  <c:v>98.334913444994541</c:v>
                </c:pt>
                <c:pt idx="119">
                  <c:v>98.869342322413004</c:v>
                </c:pt>
                <c:pt idx="120">
                  <c:v>99.608132308016422</c:v>
                </c:pt>
                <c:pt idx="121">
                  <c:v>100</c:v>
                </c:pt>
                <c:pt idx="122">
                  <c:v>99.834966115383253</c:v>
                </c:pt>
                <c:pt idx="123">
                  <c:v>99.747884406053572</c:v>
                </c:pt>
                <c:pt idx="124">
                  <c:v>99.34688718002738</c:v>
                </c:pt>
                <c:pt idx="125">
                  <c:v>99.672741318164256</c:v>
                </c:pt>
                <c:pt idx="126">
                  <c:v>99.82443203764177</c:v>
                </c:pt>
                <c:pt idx="127">
                  <c:v>99.874293338951503</c:v>
                </c:pt>
                <c:pt idx="128">
                  <c:v>99.610941395414159</c:v>
                </c:pt>
                <c:pt idx="129">
                  <c:v>99.547034657115759</c:v>
                </c:pt>
                <c:pt idx="130">
                  <c:v>99.471189297376995</c:v>
                </c:pt>
                <c:pt idx="131">
                  <c:v>99.660802696723906</c:v>
                </c:pt>
                <c:pt idx="132">
                  <c:v>99.809684328803669</c:v>
                </c:pt>
                <c:pt idx="133">
                  <c:v>100.39327223568243</c:v>
                </c:pt>
                <c:pt idx="134">
                  <c:v>100.42627901260578</c:v>
                </c:pt>
                <c:pt idx="135">
                  <c:v>100.73949225745287</c:v>
                </c:pt>
                <c:pt idx="136">
                  <c:v>100.74370588854946</c:v>
                </c:pt>
                <c:pt idx="137">
                  <c:v>100.7619649566347</c:v>
                </c:pt>
                <c:pt idx="138">
                  <c:v>100.70437866498121</c:v>
                </c:pt>
                <c:pt idx="139">
                  <c:v>100.50142210049511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A24D-A498-5E7872C3B13F}"/>
            </c:ext>
          </c:extLst>
        </c:ser>
        <c:ser>
          <c:idx val="0"/>
          <c:order val="2"/>
          <c:tx>
            <c:v>JDPower_Cars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Monthly!$A$818:$A$836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xVal>
          <c:yVal>
            <c:numRef>
              <c:f>Monthly!$C$818:$C$836</c:f>
              <c:numCache>
                <c:formatCode>0.000</c:formatCode>
                <c:ptCount val="19"/>
                <c:pt idx="0">
                  <c:v>100</c:v>
                </c:pt>
                <c:pt idx="1">
                  <c:v>100.23443140233861</c:v>
                </c:pt>
                <c:pt idx="2">
                  <c:v>99.674903084721848</c:v>
                </c:pt>
                <c:pt idx="3">
                  <c:v>100.63109832051599</c:v>
                </c:pt>
                <c:pt idx="4">
                  <c:v>100.16697100438599</c:v>
                </c:pt>
                <c:pt idx="5">
                  <c:v>100.43020989393605</c:v>
                </c:pt>
                <c:pt idx="6">
                  <c:v>100.73358051998068</c:v>
                </c:pt>
                <c:pt idx="7">
                  <c:v>100.86483815142607</c:v>
                </c:pt>
                <c:pt idx="8">
                  <c:v>101.10246765524596</c:v>
                </c:pt>
                <c:pt idx="9">
                  <c:v>101.30599714279684</c:v>
                </c:pt>
                <c:pt idx="10">
                  <c:v>101.2578568815677</c:v>
                </c:pt>
                <c:pt idx="11">
                  <c:v>100.95038296180319</c:v>
                </c:pt>
                <c:pt idx="12">
                  <c:v>101.35597626543827</c:v>
                </c:pt>
                <c:pt idx="13">
                  <c:v>101.61671304667152</c:v>
                </c:pt>
                <c:pt idx="14">
                  <c:v>101.25074534195262</c:v>
                </c:pt>
                <c:pt idx="15">
                  <c:v>101.52950421809584</c:v>
                </c:pt>
                <c:pt idx="16">
                  <c:v>101.69469292819009</c:v>
                </c:pt>
                <c:pt idx="17">
                  <c:v>101.97267350680981</c:v>
                </c:pt>
                <c:pt idx="18">
                  <c:v>101.96273181802678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A24D-A498-5E7872C3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0815"/>
        <c:axId val="342506127"/>
      </c:scatterChart>
      <c:valAx>
        <c:axId val="372110815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6127"/>
        <c:crosses val="autoZero"/>
        <c:crossBetween val="midCat"/>
      </c:valAx>
      <c:valAx>
        <c:axId val="342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CPI-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allNewVehicles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Monthly!$A$122:$A$836</c:f>
              <c:numCache>
                <c:formatCode>mmm\-yy</c:formatCode>
                <c:ptCount val="715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</c:numCache>
            </c:numRef>
          </c:xVal>
          <c:yVal>
            <c:numRef>
              <c:f>Monthly!$G$122:$G$836</c:f>
              <c:numCache>
                <c:formatCode>0.00</c:formatCode>
                <c:ptCount val="715"/>
                <c:pt idx="0">
                  <c:v>35.987373806089963</c:v>
                </c:pt>
                <c:pt idx="1">
                  <c:v>35.715257558028789</c:v>
                </c:pt>
                <c:pt idx="2">
                  <c:v>35.23905412392174</c:v>
                </c:pt>
                <c:pt idx="3">
                  <c:v>35.23905412392174</c:v>
                </c:pt>
                <c:pt idx="4">
                  <c:v>35.102995999891149</c:v>
                </c:pt>
                <c:pt idx="5">
                  <c:v>34.762850689814684</c:v>
                </c:pt>
                <c:pt idx="6">
                  <c:v>34.694821627799392</c:v>
                </c:pt>
                <c:pt idx="7">
                  <c:v>34.490734441753517</c:v>
                </c:pt>
                <c:pt idx="8">
                  <c:v>33.674385697570003</c:v>
                </c:pt>
                <c:pt idx="9">
                  <c:v>35.23905412392174</c:v>
                </c:pt>
                <c:pt idx="10">
                  <c:v>35.443141309967615</c:v>
                </c:pt>
                <c:pt idx="11">
                  <c:v>35.375112247952323</c:v>
                </c:pt>
                <c:pt idx="12">
                  <c:v>35.375112247952323</c:v>
                </c:pt>
                <c:pt idx="13">
                  <c:v>35.102995999891149</c:v>
                </c:pt>
                <c:pt idx="14">
                  <c:v>35.171025061906441</c:v>
                </c:pt>
                <c:pt idx="15">
                  <c:v>35.034966937875858</c:v>
                </c:pt>
                <c:pt idx="16">
                  <c:v>34.898908813845274</c:v>
                </c:pt>
                <c:pt idx="17">
                  <c:v>34.830879751829983</c:v>
                </c:pt>
                <c:pt idx="18">
                  <c:v>34.694821627799392</c:v>
                </c:pt>
                <c:pt idx="19">
                  <c:v>34.694821627799392</c:v>
                </c:pt>
                <c:pt idx="20">
                  <c:v>34.490734441753517</c:v>
                </c:pt>
                <c:pt idx="21">
                  <c:v>35.579199433998198</c:v>
                </c:pt>
                <c:pt idx="22">
                  <c:v>35.579199433998198</c:v>
                </c:pt>
                <c:pt idx="23">
                  <c:v>35.443141309967615</c:v>
                </c:pt>
                <c:pt idx="24">
                  <c:v>35.375112247952323</c:v>
                </c:pt>
                <c:pt idx="25">
                  <c:v>35.034966937875858</c:v>
                </c:pt>
                <c:pt idx="26">
                  <c:v>35.034966937875858</c:v>
                </c:pt>
                <c:pt idx="27">
                  <c:v>34.966937875860566</c:v>
                </c:pt>
                <c:pt idx="28">
                  <c:v>34.830879751829983</c:v>
                </c:pt>
                <c:pt idx="29">
                  <c:v>34.762850689814684</c:v>
                </c:pt>
                <c:pt idx="30">
                  <c:v>34.6267925657841</c:v>
                </c:pt>
                <c:pt idx="31">
                  <c:v>34.558763503768809</c:v>
                </c:pt>
                <c:pt idx="32">
                  <c:v>34.354676317722927</c:v>
                </c:pt>
                <c:pt idx="33">
                  <c:v>35.102995999891149</c:v>
                </c:pt>
                <c:pt idx="34">
                  <c:v>35.511170371982907</c:v>
                </c:pt>
                <c:pt idx="35">
                  <c:v>35.102995999891149</c:v>
                </c:pt>
                <c:pt idx="36">
                  <c:v>34.966937875860566</c:v>
                </c:pt>
                <c:pt idx="37">
                  <c:v>34.830879751829983</c:v>
                </c:pt>
                <c:pt idx="38">
                  <c:v>34.694821627799392</c:v>
                </c:pt>
                <c:pt idx="39">
                  <c:v>34.6267925657841</c:v>
                </c:pt>
                <c:pt idx="40">
                  <c:v>34.6267925657841</c:v>
                </c:pt>
                <c:pt idx="41">
                  <c:v>34.6267925657841</c:v>
                </c:pt>
                <c:pt idx="42">
                  <c:v>34.354676317722927</c:v>
                </c:pt>
                <c:pt idx="43">
                  <c:v>34.286647255707635</c:v>
                </c:pt>
                <c:pt idx="44">
                  <c:v>34.150589131677052</c:v>
                </c:pt>
                <c:pt idx="45">
                  <c:v>35.307083185937032</c:v>
                </c:pt>
                <c:pt idx="46">
                  <c:v>35.307083185937032</c:v>
                </c:pt>
                <c:pt idx="47">
                  <c:v>34.966937875860566</c:v>
                </c:pt>
                <c:pt idx="48">
                  <c:v>35.034966937875858</c:v>
                </c:pt>
                <c:pt idx="49">
                  <c:v>34.966937875860566</c:v>
                </c:pt>
                <c:pt idx="50">
                  <c:v>34.830879751829983</c:v>
                </c:pt>
                <c:pt idx="51">
                  <c:v>34.762850689814684</c:v>
                </c:pt>
                <c:pt idx="52">
                  <c:v>34.6267925657841</c:v>
                </c:pt>
                <c:pt idx="53">
                  <c:v>34.490734441753517</c:v>
                </c:pt>
                <c:pt idx="54">
                  <c:v>34.422705379738225</c:v>
                </c:pt>
                <c:pt idx="55">
                  <c:v>34.150589131677052</c:v>
                </c:pt>
                <c:pt idx="56">
                  <c:v>33.742414759585294</c:v>
                </c:pt>
                <c:pt idx="57">
                  <c:v>34.694821627799392</c:v>
                </c:pt>
                <c:pt idx="58">
                  <c:v>35.102995999891149</c:v>
                </c:pt>
                <c:pt idx="59">
                  <c:v>34.762850689814684</c:v>
                </c:pt>
                <c:pt idx="60">
                  <c:v>34.762850689814684</c:v>
                </c:pt>
                <c:pt idx="61">
                  <c:v>34.558763503768809</c:v>
                </c:pt>
                <c:pt idx="62">
                  <c:v>34.490734441753517</c:v>
                </c:pt>
                <c:pt idx="63">
                  <c:v>34.490734441753517</c:v>
                </c:pt>
                <c:pt idx="64">
                  <c:v>34.286647255707635</c:v>
                </c:pt>
                <c:pt idx="65">
                  <c:v>33.334240387493537</c:v>
                </c:pt>
                <c:pt idx="66">
                  <c:v>33.266211325478245</c:v>
                </c:pt>
                <c:pt idx="67">
                  <c:v>33.266211325478245</c:v>
                </c:pt>
                <c:pt idx="68">
                  <c:v>33.062124139432363</c:v>
                </c:pt>
                <c:pt idx="69">
                  <c:v>33.47029851152412</c:v>
                </c:pt>
                <c:pt idx="70">
                  <c:v>33.742414759585294</c:v>
                </c:pt>
                <c:pt idx="71">
                  <c:v>33.742414759585294</c:v>
                </c:pt>
                <c:pt idx="72">
                  <c:v>33.334240387493537</c:v>
                </c:pt>
                <c:pt idx="73">
                  <c:v>33.266211325478245</c:v>
                </c:pt>
                <c:pt idx="74">
                  <c:v>33.266211325478245</c:v>
                </c:pt>
                <c:pt idx="75">
                  <c:v>33.334240387493537</c:v>
                </c:pt>
                <c:pt idx="76">
                  <c:v>33.198182263462947</c:v>
                </c:pt>
                <c:pt idx="77">
                  <c:v>33.130153201447655</c:v>
                </c:pt>
                <c:pt idx="78">
                  <c:v>33.130153201447655</c:v>
                </c:pt>
                <c:pt idx="79">
                  <c:v>32.790007891371189</c:v>
                </c:pt>
                <c:pt idx="80">
                  <c:v>32.313804457264141</c:v>
                </c:pt>
                <c:pt idx="81">
                  <c:v>33.674385697570003</c:v>
                </c:pt>
                <c:pt idx="82">
                  <c:v>33.946501945631169</c:v>
                </c:pt>
                <c:pt idx="83">
                  <c:v>33.742414759585294</c:v>
                </c:pt>
                <c:pt idx="84">
                  <c:v>33.402269449508829</c:v>
                </c:pt>
                <c:pt idx="85">
                  <c:v>33.334240387493537</c:v>
                </c:pt>
                <c:pt idx="86">
                  <c:v>33.266211325478245</c:v>
                </c:pt>
                <c:pt idx="87">
                  <c:v>33.198182263462947</c:v>
                </c:pt>
                <c:pt idx="88">
                  <c:v>33.198182263462947</c:v>
                </c:pt>
                <c:pt idx="89">
                  <c:v>33.130153201447655</c:v>
                </c:pt>
                <c:pt idx="90">
                  <c:v>33.198182263462947</c:v>
                </c:pt>
                <c:pt idx="91">
                  <c:v>33.198182263462947</c:v>
                </c:pt>
                <c:pt idx="92">
                  <c:v>32.92606601540178</c:v>
                </c:pt>
                <c:pt idx="93">
                  <c:v>34.6267925657841</c:v>
                </c:pt>
                <c:pt idx="94">
                  <c:v>34.694821627799392</c:v>
                </c:pt>
                <c:pt idx="95">
                  <c:v>34.694821627799392</c:v>
                </c:pt>
                <c:pt idx="96">
                  <c:v>34.558763503768809</c:v>
                </c:pt>
                <c:pt idx="97">
                  <c:v>34.490734441753517</c:v>
                </c:pt>
                <c:pt idx="98">
                  <c:v>34.422705379738225</c:v>
                </c:pt>
                <c:pt idx="99">
                  <c:v>34.286647255707635</c:v>
                </c:pt>
                <c:pt idx="100">
                  <c:v>34.286647255707635</c:v>
                </c:pt>
                <c:pt idx="101">
                  <c:v>34.218618193692343</c:v>
                </c:pt>
                <c:pt idx="102">
                  <c:v>34.150589131677052</c:v>
                </c:pt>
                <c:pt idx="103">
                  <c:v>33.878472883615878</c:v>
                </c:pt>
                <c:pt idx="104">
                  <c:v>33.674385697570003</c:v>
                </c:pt>
                <c:pt idx="105">
                  <c:v>35.171025061906441</c:v>
                </c:pt>
                <c:pt idx="106">
                  <c:v>35.511170371982907</c:v>
                </c:pt>
                <c:pt idx="107">
                  <c:v>35.171025061906441</c:v>
                </c:pt>
                <c:pt idx="108">
                  <c:v>35.034966937875858</c:v>
                </c:pt>
                <c:pt idx="109">
                  <c:v>35.034966937875858</c:v>
                </c:pt>
                <c:pt idx="110">
                  <c:v>35.034966937875858</c:v>
                </c:pt>
                <c:pt idx="111">
                  <c:v>34.898908813845274</c:v>
                </c:pt>
                <c:pt idx="112">
                  <c:v>34.830879751829983</c:v>
                </c:pt>
                <c:pt idx="113">
                  <c:v>34.830879751829983</c:v>
                </c:pt>
                <c:pt idx="114">
                  <c:v>34.762850689814684</c:v>
                </c:pt>
                <c:pt idx="115">
                  <c:v>34.558763503768809</c:v>
                </c:pt>
                <c:pt idx="116">
                  <c:v>34.014531007646461</c:v>
                </c:pt>
                <c:pt idx="117">
                  <c:v>35.647228496013497</c:v>
                </c:pt>
                <c:pt idx="118">
                  <c:v>35.987373806089963</c:v>
                </c:pt>
                <c:pt idx="119">
                  <c:v>35.919344744074664</c:v>
                </c:pt>
                <c:pt idx="120">
                  <c:v>35.851315682059372</c:v>
                </c:pt>
                <c:pt idx="121">
                  <c:v>35.78328662004408</c:v>
                </c:pt>
                <c:pt idx="122">
                  <c:v>35.715257558028789</c:v>
                </c:pt>
                <c:pt idx="123">
                  <c:v>35.715257558028789</c:v>
                </c:pt>
                <c:pt idx="124">
                  <c:v>35.647228496013497</c:v>
                </c:pt>
                <c:pt idx="125">
                  <c:v>35.511170371982907</c:v>
                </c:pt>
                <c:pt idx="126">
                  <c:v>35.511170371982907</c:v>
                </c:pt>
                <c:pt idx="127">
                  <c:v>35.443141309967615</c:v>
                </c:pt>
                <c:pt idx="128">
                  <c:v>35.307083185937032</c:v>
                </c:pt>
                <c:pt idx="129">
                  <c:v>37.211896922365234</c:v>
                </c:pt>
                <c:pt idx="130">
                  <c:v>37.756129418487575</c:v>
                </c:pt>
                <c:pt idx="131">
                  <c:v>38.300361914609915</c:v>
                </c:pt>
                <c:pt idx="132">
                  <c:v>38.70853628670168</c:v>
                </c:pt>
                <c:pt idx="133">
                  <c:v>38.640507224686381</c:v>
                </c:pt>
                <c:pt idx="134">
                  <c:v>38.368390976625214</c:v>
                </c:pt>
                <c:pt idx="135">
                  <c:v>38.232332852594624</c:v>
                </c:pt>
                <c:pt idx="136">
                  <c:v>38.232332852594624</c:v>
                </c:pt>
                <c:pt idx="137">
                  <c:v>38.232332852594624</c:v>
                </c:pt>
                <c:pt idx="138">
                  <c:v>38.232332852594624</c:v>
                </c:pt>
                <c:pt idx="139">
                  <c:v>36.667664426242887</c:v>
                </c:pt>
                <c:pt idx="140">
                  <c:v>35.443141309967615</c:v>
                </c:pt>
                <c:pt idx="141">
                  <c:v>36.599635364227595</c:v>
                </c:pt>
                <c:pt idx="142">
                  <c:v>36.803722550273477</c:v>
                </c:pt>
                <c:pt idx="143">
                  <c:v>37.075838798334644</c:v>
                </c:pt>
                <c:pt idx="144">
                  <c:v>37.688100356472283</c:v>
                </c:pt>
                <c:pt idx="145">
                  <c:v>37.5520422324417</c:v>
                </c:pt>
                <c:pt idx="146">
                  <c:v>37.484013170426401</c:v>
                </c:pt>
                <c:pt idx="147">
                  <c:v>37.484013170426401</c:v>
                </c:pt>
                <c:pt idx="148">
                  <c:v>37.415984108411109</c:v>
                </c:pt>
                <c:pt idx="149">
                  <c:v>37.347955046395818</c:v>
                </c:pt>
                <c:pt idx="150">
                  <c:v>37.279925984380526</c:v>
                </c:pt>
                <c:pt idx="151">
                  <c:v>37.143867860349943</c:v>
                </c:pt>
                <c:pt idx="152">
                  <c:v>36.803722550273477</c:v>
                </c:pt>
                <c:pt idx="153">
                  <c:v>36.93978067430406</c:v>
                </c:pt>
                <c:pt idx="154">
                  <c:v>37.007809736319352</c:v>
                </c:pt>
                <c:pt idx="155">
                  <c:v>37.143867860349943</c:v>
                </c:pt>
                <c:pt idx="156">
                  <c:v>37.279925984380526</c:v>
                </c:pt>
                <c:pt idx="157">
                  <c:v>37.279925984380526</c:v>
                </c:pt>
                <c:pt idx="158">
                  <c:v>37.211896922365234</c:v>
                </c:pt>
                <c:pt idx="159">
                  <c:v>37.279925984380526</c:v>
                </c:pt>
                <c:pt idx="160">
                  <c:v>37.279925984380526</c:v>
                </c:pt>
                <c:pt idx="161">
                  <c:v>37.279925984380526</c:v>
                </c:pt>
                <c:pt idx="162">
                  <c:v>37.211896922365234</c:v>
                </c:pt>
                <c:pt idx="163">
                  <c:v>37.143867860349943</c:v>
                </c:pt>
                <c:pt idx="164">
                  <c:v>36.599635364227595</c:v>
                </c:pt>
                <c:pt idx="165">
                  <c:v>37.5520422324417</c:v>
                </c:pt>
                <c:pt idx="166">
                  <c:v>37.688100356472283</c:v>
                </c:pt>
                <c:pt idx="167">
                  <c:v>37.620071294456991</c:v>
                </c:pt>
                <c:pt idx="168">
                  <c:v>37.892187542518158</c:v>
                </c:pt>
                <c:pt idx="169">
                  <c:v>37.824158480502867</c:v>
                </c:pt>
                <c:pt idx="170">
                  <c:v>37.892187542518158</c:v>
                </c:pt>
                <c:pt idx="171">
                  <c:v>38.028245666548749</c:v>
                </c:pt>
                <c:pt idx="172">
                  <c:v>38.504449100655798</c:v>
                </c:pt>
                <c:pt idx="173">
                  <c:v>39.048681596778138</c:v>
                </c:pt>
                <c:pt idx="174">
                  <c:v>39.592914092900486</c:v>
                </c:pt>
                <c:pt idx="175">
                  <c:v>39.660943154915778</c:v>
                </c:pt>
                <c:pt idx="176">
                  <c:v>39.728972216931069</c:v>
                </c:pt>
                <c:pt idx="177">
                  <c:v>41.497727829328689</c:v>
                </c:pt>
                <c:pt idx="178">
                  <c:v>41.769844077389855</c:v>
                </c:pt>
                <c:pt idx="179">
                  <c:v>41.905902201420446</c:v>
                </c:pt>
                <c:pt idx="180">
                  <c:v>41.429698767313397</c:v>
                </c:pt>
                <c:pt idx="181">
                  <c:v>41.769844077389855</c:v>
                </c:pt>
                <c:pt idx="182">
                  <c:v>42.72225094560396</c:v>
                </c:pt>
                <c:pt idx="183">
                  <c:v>42.790280007619252</c:v>
                </c:pt>
                <c:pt idx="184">
                  <c:v>42.586192821573377</c:v>
                </c:pt>
                <c:pt idx="185">
                  <c:v>42.654221883588669</c:v>
                </c:pt>
                <c:pt idx="186">
                  <c:v>42.518163759558078</c:v>
                </c:pt>
                <c:pt idx="187">
                  <c:v>42.586192821573377</c:v>
                </c:pt>
                <c:pt idx="188">
                  <c:v>42.450134697542786</c:v>
                </c:pt>
                <c:pt idx="189">
                  <c:v>43.606628751802759</c:v>
                </c:pt>
                <c:pt idx="190">
                  <c:v>44.082832185909815</c:v>
                </c:pt>
                <c:pt idx="191">
                  <c:v>44.967209992108621</c:v>
                </c:pt>
                <c:pt idx="192">
                  <c:v>45.03523905412392</c:v>
                </c:pt>
                <c:pt idx="193">
                  <c:v>45.103268116139212</c:v>
                </c:pt>
                <c:pt idx="194">
                  <c:v>45.171297178154511</c:v>
                </c:pt>
                <c:pt idx="195">
                  <c:v>45.103268116139212</c:v>
                </c:pt>
                <c:pt idx="196">
                  <c:v>45.171297178154511</c:v>
                </c:pt>
                <c:pt idx="197">
                  <c:v>45.171297178154511</c:v>
                </c:pt>
                <c:pt idx="198">
                  <c:v>45.103268116139212</c:v>
                </c:pt>
                <c:pt idx="199">
                  <c:v>45.103268116139212</c:v>
                </c:pt>
                <c:pt idx="200">
                  <c:v>45.03523905412392</c:v>
                </c:pt>
                <c:pt idx="201">
                  <c:v>46.667936542490942</c:v>
                </c:pt>
                <c:pt idx="202">
                  <c:v>46.872023728536831</c:v>
                </c:pt>
                <c:pt idx="203">
                  <c:v>47.144139976597998</c:v>
                </c:pt>
                <c:pt idx="204">
                  <c:v>47.348227162643873</c:v>
                </c:pt>
                <c:pt idx="205">
                  <c:v>47.212169038613297</c:v>
                </c:pt>
                <c:pt idx="206">
                  <c:v>47.280198100628589</c:v>
                </c:pt>
                <c:pt idx="207">
                  <c:v>47.212169038613297</c:v>
                </c:pt>
                <c:pt idx="208">
                  <c:v>47.484285286674464</c:v>
                </c:pt>
                <c:pt idx="209">
                  <c:v>47.552314348689762</c:v>
                </c:pt>
                <c:pt idx="210">
                  <c:v>47.552314348689762</c:v>
                </c:pt>
                <c:pt idx="211">
                  <c:v>47.552314348689762</c:v>
                </c:pt>
                <c:pt idx="212">
                  <c:v>47.348227162643873</c:v>
                </c:pt>
                <c:pt idx="213">
                  <c:v>48.912895588995625</c:v>
                </c:pt>
                <c:pt idx="214">
                  <c:v>49.729244333179125</c:v>
                </c:pt>
                <c:pt idx="215">
                  <c:v>50.545593077362646</c:v>
                </c:pt>
                <c:pt idx="216">
                  <c:v>50.68165120139323</c:v>
                </c:pt>
                <c:pt idx="217">
                  <c:v>50.749680263408521</c:v>
                </c:pt>
                <c:pt idx="218">
                  <c:v>50.749680263408521</c:v>
                </c:pt>
                <c:pt idx="219">
                  <c:v>50.749680263408521</c:v>
                </c:pt>
                <c:pt idx="220">
                  <c:v>51.225883697515577</c:v>
                </c:pt>
                <c:pt idx="221">
                  <c:v>51.566029007592043</c:v>
                </c:pt>
                <c:pt idx="222">
                  <c:v>51.634058069607342</c:v>
                </c:pt>
                <c:pt idx="223">
                  <c:v>51.634058069607342</c:v>
                </c:pt>
                <c:pt idx="224">
                  <c:v>51.566029007592043</c:v>
                </c:pt>
                <c:pt idx="225">
                  <c:v>52.178290565729675</c:v>
                </c:pt>
                <c:pt idx="226">
                  <c:v>53.198726495959072</c:v>
                </c:pt>
                <c:pt idx="227">
                  <c:v>53.674929930066128</c:v>
                </c:pt>
                <c:pt idx="228">
                  <c:v>54.151133364173162</c:v>
                </c:pt>
                <c:pt idx="229">
                  <c:v>54.491278674249628</c:v>
                </c:pt>
                <c:pt idx="230">
                  <c:v>54.627336798280218</c:v>
                </c:pt>
                <c:pt idx="231">
                  <c:v>55.171569294402559</c:v>
                </c:pt>
                <c:pt idx="232">
                  <c:v>55.647772728509615</c:v>
                </c:pt>
                <c:pt idx="233">
                  <c:v>55.851859914555497</c:v>
                </c:pt>
                <c:pt idx="234">
                  <c:v>55.987918038586081</c:v>
                </c:pt>
                <c:pt idx="235">
                  <c:v>55.919888976570789</c:v>
                </c:pt>
                <c:pt idx="236">
                  <c:v>55.783830852540198</c:v>
                </c:pt>
                <c:pt idx="237">
                  <c:v>56.260034286647254</c:v>
                </c:pt>
                <c:pt idx="238">
                  <c:v>57.280470216876644</c:v>
                </c:pt>
                <c:pt idx="239">
                  <c:v>57.62061552695311</c:v>
                </c:pt>
                <c:pt idx="240">
                  <c:v>58.368935209121332</c:v>
                </c:pt>
                <c:pt idx="241">
                  <c:v>58.845138643228381</c:v>
                </c:pt>
                <c:pt idx="242">
                  <c:v>58.777109581213089</c:v>
                </c:pt>
                <c:pt idx="243">
                  <c:v>59.389371139350729</c:v>
                </c:pt>
                <c:pt idx="244">
                  <c:v>60.069661759503653</c:v>
                </c:pt>
                <c:pt idx="245">
                  <c:v>59.933603635473069</c:v>
                </c:pt>
                <c:pt idx="246">
                  <c:v>60.137690821518952</c:v>
                </c:pt>
                <c:pt idx="247">
                  <c:v>60.817981441671876</c:v>
                </c:pt>
                <c:pt idx="248">
                  <c:v>61.022068627717758</c:v>
                </c:pt>
                <c:pt idx="249">
                  <c:v>61.090097689733049</c:v>
                </c:pt>
                <c:pt idx="250">
                  <c:v>61.838417371901272</c:v>
                </c:pt>
                <c:pt idx="251">
                  <c:v>61.906446433916564</c:v>
                </c:pt>
                <c:pt idx="252">
                  <c:v>62.178562681977738</c:v>
                </c:pt>
                <c:pt idx="253">
                  <c:v>62.042504557947154</c:v>
                </c:pt>
                <c:pt idx="254">
                  <c:v>61.430242999809515</c:v>
                </c:pt>
                <c:pt idx="255">
                  <c:v>62.450678930038912</c:v>
                </c:pt>
                <c:pt idx="256">
                  <c:v>64.083376418405933</c:v>
                </c:pt>
                <c:pt idx="257">
                  <c:v>64.491550790497698</c:v>
                </c:pt>
                <c:pt idx="258">
                  <c:v>64.627608914528281</c:v>
                </c:pt>
                <c:pt idx="259">
                  <c:v>64.423521728482399</c:v>
                </c:pt>
                <c:pt idx="260">
                  <c:v>64.219434542436531</c:v>
                </c:pt>
                <c:pt idx="261">
                  <c:v>64.627608914528281</c:v>
                </c:pt>
                <c:pt idx="262">
                  <c:v>65.580015782742379</c:v>
                </c:pt>
                <c:pt idx="263">
                  <c:v>66.124248278864727</c:v>
                </c:pt>
                <c:pt idx="264">
                  <c:v>66.26030640289531</c:v>
                </c:pt>
                <c:pt idx="265">
                  <c:v>65.648044844757678</c:v>
                </c:pt>
                <c:pt idx="266">
                  <c:v>65.239870472665913</c:v>
                </c:pt>
                <c:pt idx="267">
                  <c:v>65.784102968788261</c:v>
                </c:pt>
                <c:pt idx="268">
                  <c:v>66.328335464910609</c:v>
                </c:pt>
                <c:pt idx="269">
                  <c:v>66.532422650956491</c:v>
                </c:pt>
                <c:pt idx="270">
                  <c:v>66.668480774987074</c:v>
                </c:pt>
                <c:pt idx="271">
                  <c:v>66.736509837002359</c:v>
                </c:pt>
                <c:pt idx="272">
                  <c:v>66.396364526925893</c:v>
                </c:pt>
                <c:pt idx="273">
                  <c:v>66.328335464910609</c:v>
                </c:pt>
                <c:pt idx="274">
                  <c:v>66.736509837002359</c:v>
                </c:pt>
                <c:pt idx="275">
                  <c:v>67.076655147078824</c:v>
                </c:pt>
                <c:pt idx="276">
                  <c:v>67.41680045715529</c:v>
                </c:pt>
                <c:pt idx="277">
                  <c:v>67.552858581185873</c:v>
                </c:pt>
                <c:pt idx="278">
                  <c:v>67.484829519170589</c:v>
                </c:pt>
                <c:pt idx="279">
                  <c:v>67.484829519170589</c:v>
                </c:pt>
                <c:pt idx="280">
                  <c:v>67.620887643201172</c:v>
                </c:pt>
                <c:pt idx="281">
                  <c:v>67.620887643201172</c:v>
                </c:pt>
                <c:pt idx="282">
                  <c:v>67.552858581185873</c:v>
                </c:pt>
                <c:pt idx="283">
                  <c:v>67.824974829247054</c:v>
                </c:pt>
                <c:pt idx="284">
                  <c:v>67.961032953277638</c:v>
                </c:pt>
                <c:pt idx="285">
                  <c:v>68.437236387384687</c:v>
                </c:pt>
                <c:pt idx="286">
                  <c:v>69.049497945522319</c:v>
                </c:pt>
                <c:pt idx="287">
                  <c:v>69.3216141935835</c:v>
                </c:pt>
                <c:pt idx="288">
                  <c:v>69.389643255598784</c:v>
                </c:pt>
                <c:pt idx="289">
                  <c:v>69.389643255598784</c:v>
                </c:pt>
                <c:pt idx="290">
                  <c:v>69.389643255598784</c:v>
                </c:pt>
                <c:pt idx="291">
                  <c:v>69.457672317614083</c:v>
                </c:pt>
                <c:pt idx="292">
                  <c:v>69.525701379629368</c:v>
                </c:pt>
                <c:pt idx="293">
                  <c:v>69.593730441644666</c:v>
                </c:pt>
                <c:pt idx="294">
                  <c:v>69.661759503659965</c:v>
                </c:pt>
                <c:pt idx="295">
                  <c:v>69.661759503659965</c:v>
                </c:pt>
                <c:pt idx="296">
                  <c:v>69.72978856567525</c:v>
                </c:pt>
                <c:pt idx="297">
                  <c:v>70.205991999782299</c:v>
                </c:pt>
                <c:pt idx="298">
                  <c:v>70.818253557919945</c:v>
                </c:pt>
                <c:pt idx="299">
                  <c:v>71.022340743965813</c:v>
                </c:pt>
                <c:pt idx="300">
                  <c:v>71.430515116057578</c:v>
                </c:pt>
                <c:pt idx="301">
                  <c:v>71.702631364118744</c:v>
                </c:pt>
                <c:pt idx="302">
                  <c:v>71.770660426134043</c:v>
                </c:pt>
                <c:pt idx="303">
                  <c:v>71.838689488149328</c:v>
                </c:pt>
                <c:pt idx="304">
                  <c:v>71.906718550164626</c:v>
                </c:pt>
                <c:pt idx="305">
                  <c:v>71.974747612179925</c:v>
                </c:pt>
                <c:pt idx="306">
                  <c:v>71.974747612179925</c:v>
                </c:pt>
                <c:pt idx="307">
                  <c:v>71.906718550164626</c:v>
                </c:pt>
                <c:pt idx="308">
                  <c:v>71.906718550164626</c:v>
                </c:pt>
                <c:pt idx="309">
                  <c:v>72.450951046286974</c:v>
                </c:pt>
                <c:pt idx="310">
                  <c:v>73.267299790470489</c:v>
                </c:pt>
                <c:pt idx="311">
                  <c:v>73.607445100546954</c:v>
                </c:pt>
                <c:pt idx="312">
                  <c:v>73.743503224577537</c:v>
                </c:pt>
                <c:pt idx="313">
                  <c:v>73.94759041062342</c:v>
                </c:pt>
                <c:pt idx="314">
                  <c:v>73.879561348608121</c:v>
                </c:pt>
                <c:pt idx="315">
                  <c:v>74.219706658684586</c:v>
                </c:pt>
                <c:pt idx="316">
                  <c:v>74.763939154806934</c:v>
                </c:pt>
                <c:pt idx="317">
                  <c:v>75.172113526898684</c:v>
                </c:pt>
                <c:pt idx="318">
                  <c:v>75.376200712944566</c:v>
                </c:pt>
                <c:pt idx="319">
                  <c:v>75.376200712944566</c:v>
                </c:pt>
                <c:pt idx="320">
                  <c:v>75.240142588913983</c:v>
                </c:pt>
                <c:pt idx="321">
                  <c:v>76.124520395112782</c:v>
                </c:pt>
                <c:pt idx="322">
                  <c:v>77.281014449372762</c:v>
                </c:pt>
                <c:pt idx="323">
                  <c:v>77.757217883479811</c:v>
                </c:pt>
                <c:pt idx="324">
                  <c:v>78.029334131540992</c:v>
                </c:pt>
                <c:pt idx="325">
                  <c:v>77.212985387357477</c:v>
                </c:pt>
                <c:pt idx="326">
                  <c:v>76.940869139296296</c:v>
                </c:pt>
                <c:pt idx="327">
                  <c:v>77.212985387357477</c:v>
                </c:pt>
                <c:pt idx="328">
                  <c:v>77.41707257340336</c:v>
                </c:pt>
                <c:pt idx="329">
                  <c:v>77.621159759449228</c:v>
                </c:pt>
                <c:pt idx="330">
                  <c:v>77.82524694549511</c:v>
                </c:pt>
                <c:pt idx="331">
                  <c:v>77.553130697433943</c:v>
                </c:pt>
                <c:pt idx="332">
                  <c:v>77.41707257340336</c:v>
                </c:pt>
                <c:pt idx="333">
                  <c:v>78.233421317586874</c:v>
                </c:pt>
                <c:pt idx="334">
                  <c:v>79.117799123785673</c:v>
                </c:pt>
                <c:pt idx="335">
                  <c:v>79.185828185800972</c:v>
                </c:pt>
                <c:pt idx="336">
                  <c:v>78.98174099975509</c:v>
                </c:pt>
                <c:pt idx="337">
                  <c:v>78.913711937739791</c:v>
                </c:pt>
                <c:pt idx="338">
                  <c:v>78.709624751693923</c:v>
                </c:pt>
                <c:pt idx="339">
                  <c:v>78.641595689678624</c:v>
                </c:pt>
                <c:pt idx="340">
                  <c:v>78.845682875724506</c:v>
                </c:pt>
                <c:pt idx="341">
                  <c:v>78.98174099975509</c:v>
                </c:pt>
                <c:pt idx="342">
                  <c:v>78.98174099975509</c:v>
                </c:pt>
                <c:pt idx="343">
                  <c:v>78.845682875724506</c:v>
                </c:pt>
                <c:pt idx="344">
                  <c:v>79.049770061770388</c:v>
                </c:pt>
                <c:pt idx="345">
                  <c:v>79.73006068192332</c:v>
                </c:pt>
                <c:pt idx="346">
                  <c:v>80.546409426106834</c:v>
                </c:pt>
                <c:pt idx="347">
                  <c:v>80.954583798198584</c:v>
                </c:pt>
                <c:pt idx="348">
                  <c:v>81.226700046259751</c:v>
                </c:pt>
                <c:pt idx="349">
                  <c:v>81.29472910827505</c:v>
                </c:pt>
                <c:pt idx="350">
                  <c:v>81.226700046259751</c:v>
                </c:pt>
                <c:pt idx="351">
                  <c:v>81.090641922229167</c:v>
                </c:pt>
                <c:pt idx="352">
                  <c:v>81.090641922229167</c:v>
                </c:pt>
                <c:pt idx="353">
                  <c:v>80.886554736183285</c:v>
                </c:pt>
                <c:pt idx="354">
                  <c:v>80.614438488122119</c:v>
                </c:pt>
                <c:pt idx="355">
                  <c:v>80.070205991999771</c:v>
                </c:pt>
                <c:pt idx="356">
                  <c:v>79.662031619908021</c:v>
                </c:pt>
                <c:pt idx="357">
                  <c:v>80.614438488122119</c:v>
                </c:pt>
                <c:pt idx="358">
                  <c:v>82.043048790443265</c:v>
                </c:pt>
                <c:pt idx="359">
                  <c:v>82.927426596642078</c:v>
                </c:pt>
                <c:pt idx="360">
                  <c:v>83.267571906718544</c:v>
                </c:pt>
                <c:pt idx="361">
                  <c:v>83.131513782687961</c:v>
                </c:pt>
                <c:pt idx="362">
                  <c:v>82.723339410596196</c:v>
                </c:pt>
                <c:pt idx="363">
                  <c:v>82.383194100519731</c:v>
                </c:pt>
                <c:pt idx="364">
                  <c:v>82.315165038504446</c:v>
                </c:pt>
                <c:pt idx="365">
                  <c:v>82.043048790443265</c:v>
                </c:pt>
                <c:pt idx="366">
                  <c:v>81.770932542382099</c:v>
                </c:pt>
                <c:pt idx="367">
                  <c:v>81.566845356336216</c:v>
                </c:pt>
                <c:pt idx="368">
                  <c:v>81.362758170290348</c:v>
                </c:pt>
                <c:pt idx="369">
                  <c:v>82.383194100519731</c:v>
                </c:pt>
                <c:pt idx="370">
                  <c:v>83.539688154779711</c:v>
                </c:pt>
                <c:pt idx="371">
                  <c:v>84.560124085009107</c:v>
                </c:pt>
                <c:pt idx="372">
                  <c:v>85.240414705162038</c:v>
                </c:pt>
                <c:pt idx="373">
                  <c:v>85.648589077253803</c:v>
                </c:pt>
                <c:pt idx="374">
                  <c:v>85.784647201284386</c:v>
                </c:pt>
                <c:pt idx="375">
                  <c:v>85.648589077253803</c:v>
                </c:pt>
                <c:pt idx="376">
                  <c:v>85.648589077253803</c:v>
                </c:pt>
                <c:pt idx="377">
                  <c:v>85.580560015238504</c:v>
                </c:pt>
                <c:pt idx="378">
                  <c:v>85.444501891207921</c:v>
                </c:pt>
                <c:pt idx="379">
                  <c:v>85.104356581131455</c:v>
                </c:pt>
                <c:pt idx="380">
                  <c:v>84.900269395085573</c:v>
                </c:pt>
                <c:pt idx="381">
                  <c:v>85.580560015238504</c:v>
                </c:pt>
                <c:pt idx="382">
                  <c:v>86.600995945467901</c:v>
                </c:pt>
                <c:pt idx="383">
                  <c:v>87.281286565620846</c:v>
                </c:pt>
                <c:pt idx="384">
                  <c:v>87.553402813681984</c:v>
                </c:pt>
                <c:pt idx="385">
                  <c:v>87.689460937712582</c:v>
                </c:pt>
                <c:pt idx="386">
                  <c:v>87.825519061743165</c:v>
                </c:pt>
                <c:pt idx="387">
                  <c:v>87.825519061743165</c:v>
                </c:pt>
                <c:pt idx="388">
                  <c:v>87.89354812375845</c:v>
                </c:pt>
                <c:pt idx="389">
                  <c:v>87.825519061743165</c:v>
                </c:pt>
                <c:pt idx="390">
                  <c:v>87.4853737516667</c:v>
                </c:pt>
                <c:pt idx="391">
                  <c:v>87.417344689651415</c:v>
                </c:pt>
                <c:pt idx="392">
                  <c:v>87.281286565620846</c:v>
                </c:pt>
                <c:pt idx="393">
                  <c:v>87.825519061743165</c:v>
                </c:pt>
                <c:pt idx="394">
                  <c:v>88.845954991972562</c:v>
                </c:pt>
                <c:pt idx="395">
                  <c:v>89.322158426079625</c:v>
                </c:pt>
                <c:pt idx="396">
                  <c:v>89.66230373615609</c:v>
                </c:pt>
                <c:pt idx="397">
                  <c:v>89.79836186018666</c:v>
                </c:pt>
                <c:pt idx="398">
                  <c:v>89.79836186018666</c:v>
                </c:pt>
                <c:pt idx="399">
                  <c:v>89.934419984217243</c:v>
                </c:pt>
                <c:pt idx="400">
                  <c:v>90.070478108247841</c:v>
                </c:pt>
                <c:pt idx="401">
                  <c:v>89.934419984217243</c:v>
                </c:pt>
                <c:pt idx="402">
                  <c:v>89.934419984217243</c:v>
                </c:pt>
                <c:pt idx="403">
                  <c:v>89.934419984217243</c:v>
                </c:pt>
                <c:pt idx="404">
                  <c:v>89.866390922201958</c:v>
                </c:pt>
                <c:pt idx="405">
                  <c:v>90.750768728400772</c:v>
                </c:pt>
                <c:pt idx="406">
                  <c:v>91.703175596614884</c:v>
                </c:pt>
                <c:pt idx="407">
                  <c:v>92.247408092737217</c:v>
                </c:pt>
                <c:pt idx="408">
                  <c:v>92.587553402813683</c:v>
                </c:pt>
                <c:pt idx="409">
                  <c:v>92.859669650874849</c:v>
                </c:pt>
                <c:pt idx="410">
                  <c:v>93.063756836920746</c:v>
                </c:pt>
                <c:pt idx="411">
                  <c:v>93.131785898936016</c:v>
                </c:pt>
                <c:pt idx="412">
                  <c:v>93.335873084981884</c:v>
                </c:pt>
                <c:pt idx="413">
                  <c:v>93.471931209012482</c:v>
                </c:pt>
                <c:pt idx="414">
                  <c:v>93.471931209012482</c:v>
                </c:pt>
                <c:pt idx="415">
                  <c:v>93.403902146997197</c:v>
                </c:pt>
                <c:pt idx="416">
                  <c:v>93.53996027102778</c:v>
                </c:pt>
                <c:pt idx="417">
                  <c:v>94.152221829165413</c:v>
                </c:pt>
                <c:pt idx="418">
                  <c:v>94.832512449318344</c:v>
                </c:pt>
                <c:pt idx="419">
                  <c:v>95.308715883425393</c:v>
                </c:pt>
                <c:pt idx="420">
                  <c:v>95.648861193501858</c:v>
                </c:pt>
                <c:pt idx="421">
                  <c:v>95.716890255517143</c:v>
                </c:pt>
                <c:pt idx="422">
                  <c:v>95.716890255517143</c:v>
                </c:pt>
                <c:pt idx="423">
                  <c:v>95.989006503578324</c:v>
                </c:pt>
                <c:pt idx="424">
                  <c:v>95.989006503578324</c:v>
                </c:pt>
                <c:pt idx="425">
                  <c:v>95.920977441563025</c:v>
                </c:pt>
                <c:pt idx="426">
                  <c:v>95.44477400745599</c:v>
                </c:pt>
                <c:pt idx="427">
                  <c:v>95.240686821410094</c:v>
                </c:pt>
                <c:pt idx="428">
                  <c:v>95.240686821410094</c:v>
                </c:pt>
                <c:pt idx="429">
                  <c:v>95.85294837954774</c:v>
                </c:pt>
                <c:pt idx="430">
                  <c:v>96.737326185746539</c:v>
                </c:pt>
                <c:pt idx="431">
                  <c:v>97.145500557838318</c:v>
                </c:pt>
                <c:pt idx="432">
                  <c:v>97.417616805899456</c:v>
                </c:pt>
                <c:pt idx="433">
                  <c:v>97.621703991945353</c:v>
                </c:pt>
                <c:pt idx="434">
                  <c:v>97.689733053960651</c:v>
                </c:pt>
                <c:pt idx="435">
                  <c:v>97.621703991945353</c:v>
                </c:pt>
                <c:pt idx="436">
                  <c:v>97.553674929930054</c:v>
                </c:pt>
                <c:pt idx="437">
                  <c:v>97.621703991945353</c:v>
                </c:pt>
                <c:pt idx="438">
                  <c:v>97.417616805899456</c:v>
                </c:pt>
                <c:pt idx="439">
                  <c:v>97.213529619853588</c:v>
                </c:pt>
                <c:pt idx="440">
                  <c:v>97.417616805899456</c:v>
                </c:pt>
                <c:pt idx="441">
                  <c:v>97.825791177991249</c:v>
                </c:pt>
                <c:pt idx="442">
                  <c:v>98.50608179814418</c:v>
                </c:pt>
                <c:pt idx="443">
                  <c:v>98.914256170235916</c:v>
                </c:pt>
                <c:pt idx="444">
                  <c:v>98.914256170235916</c:v>
                </c:pt>
                <c:pt idx="445">
                  <c:v>98.914256170235916</c:v>
                </c:pt>
                <c:pt idx="446">
                  <c:v>98.914256170235916</c:v>
                </c:pt>
                <c:pt idx="447">
                  <c:v>98.778198046205318</c:v>
                </c:pt>
                <c:pt idx="448">
                  <c:v>98.370023674113568</c:v>
                </c:pt>
                <c:pt idx="449">
                  <c:v>98.097907426052387</c:v>
                </c:pt>
                <c:pt idx="450">
                  <c:v>97.757762115975922</c:v>
                </c:pt>
                <c:pt idx="451">
                  <c:v>97.281558681868887</c:v>
                </c:pt>
                <c:pt idx="452">
                  <c:v>97.077471495822991</c:v>
                </c:pt>
                <c:pt idx="453">
                  <c:v>97.485645867914783</c:v>
                </c:pt>
                <c:pt idx="454">
                  <c:v>97.961849302021818</c:v>
                </c:pt>
                <c:pt idx="455">
                  <c:v>98.029878364037117</c:v>
                </c:pt>
                <c:pt idx="456">
                  <c:v>98.233965550082985</c:v>
                </c:pt>
                <c:pt idx="457">
                  <c:v>98.233965550082985</c:v>
                </c:pt>
                <c:pt idx="458">
                  <c:v>98.233965550082985</c:v>
                </c:pt>
                <c:pt idx="459">
                  <c:v>98.165936488067715</c:v>
                </c:pt>
                <c:pt idx="460">
                  <c:v>97.485645867914783</c:v>
                </c:pt>
                <c:pt idx="461">
                  <c:v>97.00944243380772</c:v>
                </c:pt>
                <c:pt idx="462">
                  <c:v>97.077471495822991</c:v>
                </c:pt>
                <c:pt idx="463">
                  <c:v>97.145500557838318</c:v>
                </c:pt>
                <c:pt idx="464">
                  <c:v>96.805355247761852</c:v>
                </c:pt>
                <c:pt idx="465">
                  <c:v>96.941413371792422</c:v>
                </c:pt>
                <c:pt idx="466">
                  <c:v>97.621703991945353</c:v>
                </c:pt>
                <c:pt idx="467">
                  <c:v>98.029878364037117</c:v>
                </c:pt>
                <c:pt idx="468">
                  <c:v>98.233965550082985</c:v>
                </c:pt>
                <c:pt idx="469">
                  <c:v>97.825791177991249</c:v>
                </c:pt>
                <c:pt idx="470">
                  <c:v>97.553674929930054</c:v>
                </c:pt>
                <c:pt idx="471">
                  <c:v>97.485645867914783</c:v>
                </c:pt>
                <c:pt idx="472">
                  <c:v>97.213529619853588</c:v>
                </c:pt>
                <c:pt idx="473">
                  <c:v>96.941413371792422</c:v>
                </c:pt>
                <c:pt idx="474">
                  <c:v>96.601268061715956</c:v>
                </c:pt>
                <c:pt idx="475">
                  <c:v>96.193093689624206</c:v>
                </c:pt>
                <c:pt idx="476">
                  <c:v>96.329151813654789</c:v>
                </c:pt>
                <c:pt idx="477">
                  <c:v>96.805355247761852</c:v>
                </c:pt>
                <c:pt idx="478">
                  <c:v>97.349587743884186</c:v>
                </c:pt>
                <c:pt idx="479">
                  <c:v>97.689733053960651</c:v>
                </c:pt>
                <c:pt idx="480">
                  <c:v>97.485645867914783</c:v>
                </c:pt>
                <c:pt idx="481">
                  <c:v>97.281558681868887</c:v>
                </c:pt>
                <c:pt idx="482">
                  <c:v>97.485645867914783</c:v>
                </c:pt>
                <c:pt idx="483">
                  <c:v>97.621703991945353</c:v>
                </c:pt>
                <c:pt idx="484">
                  <c:v>97.485645867914783</c:v>
                </c:pt>
                <c:pt idx="485">
                  <c:v>97.213529619853588</c:v>
                </c:pt>
                <c:pt idx="486">
                  <c:v>96.941413371792422</c:v>
                </c:pt>
                <c:pt idx="487">
                  <c:v>96.533238999700671</c:v>
                </c:pt>
                <c:pt idx="488">
                  <c:v>96.193093689624206</c:v>
                </c:pt>
                <c:pt idx="489">
                  <c:v>96.329151813654789</c:v>
                </c:pt>
                <c:pt idx="490">
                  <c:v>97.077471495822991</c:v>
                </c:pt>
                <c:pt idx="491">
                  <c:v>97.689733053960651</c:v>
                </c:pt>
                <c:pt idx="492">
                  <c:v>97.757762115975922</c:v>
                </c:pt>
                <c:pt idx="493">
                  <c:v>97.485645867914783</c:v>
                </c:pt>
                <c:pt idx="494">
                  <c:v>97.145500557838318</c:v>
                </c:pt>
                <c:pt idx="495">
                  <c:v>97.077471495822991</c:v>
                </c:pt>
                <c:pt idx="496">
                  <c:v>96.805355247761852</c:v>
                </c:pt>
                <c:pt idx="497">
                  <c:v>96.397180875670074</c:v>
                </c:pt>
                <c:pt idx="498">
                  <c:v>96.057035565593608</c:v>
                </c:pt>
                <c:pt idx="499">
                  <c:v>95.44477400745599</c:v>
                </c:pt>
                <c:pt idx="500">
                  <c:v>95.376744945440677</c:v>
                </c:pt>
                <c:pt idx="501">
                  <c:v>95.920977441563025</c:v>
                </c:pt>
                <c:pt idx="502">
                  <c:v>97.00944243380772</c:v>
                </c:pt>
                <c:pt idx="503">
                  <c:v>97.621703991945353</c:v>
                </c:pt>
                <c:pt idx="504">
                  <c:v>97.077471495822991</c:v>
                </c:pt>
                <c:pt idx="505">
                  <c:v>96.057035565593608</c:v>
                </c:pt>
                <c:pt idx="506">
                  <c:v>95.716890255517143</c:v>
                </c:pt>
                <c:pt idx="507">
                  <c:v>95.512803069471275</c:v>
                </c:pt>
                <c:pt idx="508">
                  <c:v>95.104628697379525</c:v>
                </c:pt>
                <c:pt idx="509">
                  <c:v>94.696454325287746</c:v>
                </c:pt>
                <c:pt idx="510">
                  <c:v>94.356309015211281</c:v>
                </c:pt>
                <c:pt idx="511">
                  <c:v>93.948134643119531</c:v>
                </c:pt>
                <c:pt idx="512">
                  <c:v>94.356309015211281</c:v>
                </c:pt>
                <c:pt idx="513">
                  <c:v>94.900541511333643</c:v>
                </c:pt>
                <c:pt idx="514">
                  <c:v>95.512803069471275</c:v>
                </c:pt>
                <c:pt idx="515">
                  <c:v>95.648861193501858</c:v>
                </c:pt>
                <c:pt idx="516">
                  <c:v>95.036599635364212</c:v>
                </c:pt>
                <c:pt idx="517">
                  <c:v>94.696454325287746</c:v>
                </c:pt>
                <c:pt idx="518">
                  <c:v>94.764483387303059</c:v>
                </c:pt>
                <c:pt idx="519">
                  <c:v>94.356309015211281</c:v>
                </c:pt>
                <c:pt idx="520">
                  <c:v>93.948134643119531</c:v>
                </c:pt>
                <c:pt idx="521">
                  <c:v>93.403902146997197</c:v>
                </c:pt>
                <c:pt idx="522">
                  <c:v>92.995727774905419</c:v>
                </c:pt>
                <c:pt idx="523">
                  <c:v>93.063756836920746</c:v>
                </c:pt>
                <c:pt idx="524">
                  <c:v>92.791640588859551</c:v>
                </c:pt>
                <c:pt idx="525">
                  <c:v>92.859669650874849</c:v>
                </c:pt>
                <c:pt idx="526">
                  <c:v>93.53996027102778</c:v>
                </c:pt>
                <c:pt idx="527">
                  <c:v>93.880105581104246</c:v>
                </c:pt>
                <c:pt idx="528">
                  <c:v>93.880105581104246</c:v>
                </c:pt>
                <c:pt idx="529">
                  <c:v>94.084192767150128</c:v>
                </c:pt>
                <c:pt idx="530">
                  <c:v>93.812076519088947</c:v>
                </c:pt>
                <c:pt idx="531">
                  <c:v>93.607989333043065</c:v>
                </c:pt>
                <c:pt idx="532">
                  <c:v>93.471931209012482</c:v>
                </c:pt>
                <c:pt idx="533">
                  <c:v>93.335873084981884</c:v>
                </c:pt>
                <c:pt idx="534">
                  <c:v>92.451495278783085</c:v>
                </c:pt>
                <c:pt idx="535">
                  <c:v>91.771204658630154</c:v>
                </c:pt>
                <c:pt idx="536">
                  <c:v>91.771204658630154</c:v>
                </c:pt>
                <c:pt idx="537">
                  <c:v>92.451495278783085</c:v>
                </c:pt>
                <c:pt idx="538">
                  <c:v>93.812076519088947</c:v>
                </c:pt>
                <c:pt idx="539">
                  <c:v>94.424338077226594</c:v>
                </c:pt>
                <c:pt idx="540">
                  <c:v>95.104628697379525</c:v>
                </c:pt>
                <c:pt idx="541">
                  <c:v>95.172657759394809</c:v>
                </c:pt>
                <c:pt idx="542">
                  <c:v>94.628425263272462</c:v>
                </c:pt>
                <c:pt idx="543">
                  <c:v>94.424338077226594</c:v>
                </c:pt>
                <c:pt idx="544">
                  <c:v>94.356309015211281</c:v>
                </c:pt>
                <c:pt idx="545">
                  <c:v>93.948134643119531</c:v>
                </c:pt>
                <c:pt idx="546">
                  <c:v>92.72361152684428</c:v>
                </c:pt>
                <c:pt idx="547">
                  <c:v>91.839233720645453</c:v>
                </c:pt>
                <c:pt idx="548">
                  <c:v>92.383466216767815</c:v>
                </c:pt>
                <c:pt idx="549">
                  <c:v>93.267844022966599</c:v>
                </c:pt>
                <c:pt idx="550">
                  <c:v>93.880105581104246</c:v>
                </c:pt>
                <c:pt idx="551">
                  <c:v>94.084192767150128</c:v>
                </c:pt>
                <c:pt idx="552">
                  <c:v>94.764483387303059</c:v>
                </c:pt>
                <c:pt idx="553">
                  <c:v>94.764483387303059</c:v>
                </c:pt>
                <c:pt idx="554">
                  <c:v>94.424338077226594</c:v>
                </c:pt>
                <c:pt idx="555">
                  <c:v>94.152221829165413</c:v>
                </c:pt>
                <c:pt idx="556">
                  <c:v>93.67601839505835</c:v>
                </c:pt>
                <c:pt idx="557">
                  <c:v>93.335873084981884</c:v>
                </c:pt>
                <c:pt idx="558">
                  <c:v>93.131785898936016</c:v>
                </c:pt>
                <c:pt idx="559">
                  <c:v>92.791640588859551</c:v>
                </c:pt>
                <c:pt idx="560">
                  <c:v>92.72361152684428</c:v>
                </c:pt>
                <c:pt idx="561">
                  <c:v>93.063756836920746</c:v>
                </c:pt>
                <c:pt idx="562">
                  <c:v>93.063756836920746</c:v>
                </c:pt>
                <c:pt idx="563">
                  <c:v>93.267844022966599</c:v>
                </c:pt>
                <c:pt idx="564">
                  <c:v>93.610030204903538</c:v>
                </c:pt>
                <c:pt idx="565">
                  <c:v>93.431113771803311</c:v>
                </c:pt>
                <c:pt idx="566">
                  <c:v>93.354921222346192</c:v>
                </c:pt>
                <c:pt idx="567">
                  <c:v>93.174644208005645</c:v>
                </c:pt>
                <c:pt idx="568">
                  <c:v>92.720210073743488</c:v>
                </c:pt>
                <c:pt idx="569">
                  <c:v>92.397072029170857</c:v>
                </c:pt>
                <c:pt idx="570">
                  <c:v>92.121554328008926</c:v>
                </c:pt>
                <c:pt idx="571">
                  <c:v>91.978013007156662</c:v>
                </c:pt>
                <c:pt idx="572">
                  <c:v>91.789572505374281</c:v>
                </c:pt>
                <c:pt idx="573">
                  <c:v>92.07325369397806</c:v>
                </c:pt>
                <c:pt idx="574">
                  <c:v>92.689596995836609</c:v>
                </c:pt>
                <c:pt idx="575">
                  <c:v>92.971237312579916</c:v>
                </c:pt>
                <c:pt idx="576">
                  <c:v>93.082124683664858</c:v>
                </c:pt>
                <c:pt idx="577">
                  <c:v>92.709325423821042</c:v>
                </c:pt>
                <c:pt idx="578">
                  <c:v>92.333805001496643</c:v>
                </c:pt>
                <c:pt idx="579">
                  <c:v>91.958284579172229</c:v>
                </c:pt>
                <c:pt idx="580">
                  <c:v>91.614057525374847</c:v>
                </c:pt>
                <c:pt idx="581">
                  <c:v>91.509973060491433</c:v>
                </c:pt>
                <c:pt idx="582">
                  <c:v>91.42901847669323</c:v>
                </c:pt>
                <c:pt idx="583">
                  <c:v>90.753489890881383</c:v>
                </c:pt>
                <c:pt idx="584">
                  <c:v>90.069797817627688</c:v>
                </c:pt>
                <c:pt idx="585">
                  <c:v>89.977958583907053</c:v>
                </c:pt>
                <c:pt idx="586">
                  <c:v>90.042586192821574</c:v>
                </c:pt>
                <c:pt idx="587">
                  <c:v>90.007891371193764</c:v>
                </c:pt>
                <c:pt idx="588">
                  <c:v>90.664371819641346</c:v>
                </c:pt>
                <c:pt idx="589">
                  <c:v>91.285477155840965</c:v>
                </c:pt>
                <c:pt idx="590">
                  <c:v>91.574600669405953</c:v>
                </c:pt>
                <c:pt idx="591">
                  <c:v>91.746033905684499</c:v>
                </c:pt>
                <c:pt idx="592">
                  <c:v>91.949440801110228</c:v>
                </c:pt>
                <c:pt idx="593">
                  <c:v>92.328362676535406</c:v>
                </c:pt>
                <c:pt idx="594">
                  <c:v>92.55694032490679</c:v>
                </c:pt>
                <c:pt idx="595">
                  <c:v>91.213366350104778</c:v>
                </c:pt>
                <c:pt idx="596">
                  <c:v>91.550790497700604</c:v>
                </c:pt>
                <c:pt idx="597">
                  <c:v>93.382132847152292</c:v>
                </c:pt>
                <c:pt idx="598">
                  <c:v>94.445427086451318</c:v>
                </c:pt>
                <c:pt idx="599">
                  <c:v>94.463114642575306</c:v>
                </c:pt>
                <c:pt idx="600">
                  <c:v>94.385561511877867</c:v>
                </c:pt>
                <c:pt idx="601">
                  <c:v>94.459032898854389</c:v>
                </c:pt>
                <c:pt idx="602">
                  <c:v>94.288279953195996</c:v>
                </c:pt>
                <c:pt idx="603">
                  <c:v>93.998476149010855</c:v>
                </c:pt>
                <c:pt idx="604">
                  <c:v>93.710032926066006</c:v>
                </c:pt>
                <c:pt idx="605">
                  <c:v>93.542001142888225</c:v>
                </c:pt>
                <c:pt idx="606">
                  <c:v>93.419548831260713</c:v>
                </c:pt>
                <c:pt idx="607">
                  <c:v>93.280769544749504</c:v>
                </c:pt>
                <c:pt idx="608">
                  <c:v>93.448121037307132</c:v>
                </c:pt>
                <c:pt idx="609">
                  <c:v>93.777381697461152</c:v>
                </c:pt>
                <c:pt idx="610">
                  <c:v>94.031130098778192</c:v>
                </c:pt>
                <c:pt idx="611">
                  <c:v>94.265830362730952</c:v>
                </c:pt>
                <c:pt idx="612">
                  <c:v>94.509374404745714</c:v>
                </c:pt>
                <c:pt idx="613">
                  <c:v>95.348172739394258</c:v>
                </c:pt>
                <c:pt idx="614">
                  <c:v>95.825736754741627</c:v>
                </c:pt>
                <c:pt idx="615">
                  <c:v>96.235271708073682</c:v>
                </c:pt>
                <c:pt idx="616">
                  <c:v>96.937331628071504</c:v>
                </c:pt>
                <c:pt idx="617">
                  <c:v>97.318294375357141</c:v>
                </c:pt>
                <c:pt idx="618">
                  <c:v>97.120329804892648</c:v>
                </c:pt>
                <c:pt idx="619">
                  <c:v>96.823723094505965</c:v>
                </c:pt>
                <c:pt idx="620">
                  <c:v>96.828485128847035</c:v>
                </c:pt>
                <c:pt idx="621">
                  <c:v>96.965223543497771</c:v>
                </c:pt>
                <c:pt idx="622">
                  <c:v>97.101961958148507</c:v>
                </c:pt>
                <c:pt idx="623">
                  <c:v>97.249585022721703</c:v>
                </c:pt>
                <c:pt idx="624">
                  <c:v>97.579525973495862</c:v>
                </c:pt>
                <c:pt idx="625">
                  <c:v>98.18362404419166</c:v>
                </c:pt>
                <c:pt idx="626">
                  <c:v>98.199951019075343</c:v>
                </c:pt>
                <c:pt idx="627">
                  <c:v>98.316961005741632</c:v>
                </c:pt>
                <c:pt idx="628">
                  <c:v>98.234645840703138</c:v>
                </c:pt>
                <c:pt idx="629">
                  <c:v>98.211515959617941</c:v>
                </c:pt>
                <c:pt idx="630">
                  <c:v>97.929875642874634</c:v>
                </c:pt>
                <c:pt idx="631">
                  <c:v>97.791096356363425</c:v>
                </c:pt>
                <c:pt idx="632">
                  <c:v>97.774769381479757</c:v>
                </c:pt>
                <c:pt idx="633">
                  <c:v>97.969332498843499</c:v>
                </c:pt>
                <c:pt idx="634">
                  <c:v>98.480230754578358</c:v>
                </c:pt>
                <c:pt idx="635">
                  <c:v>98.765272524422429</c:v>
                </c:pt>
                <c:pt idx="636">
                  <c:v>99.234673052327949</c:v>
                </c:pt>
                <c:pt idx="637">
                  <c:v>99.271408745816217</c:v>
                </c:pt>
                <c:pt idx="638">
                  <c:v>99.314947345505985</c:v>
                </c:pt>
                <c:pt idx="639">
                  <c:v>99.450325178916415</c:v>
                </c:pt>
                <c:pt idx="640">
                  <c:v>99.291817464420802</c:v>
                </c:pt>
                <c:pt idx="641">
                  <c:v>99.374132629459282</c:v>
                </c:pt>
                <c:pt idx="642">
                  <c:v>99.136030912405772</c:v>
                </c:pt>
                <c:pt idx="643">
                  <c:v>98.857111758143077</c:v>
                </c:pt>
                <c:pt idx="644">
                  <c:v>98.953032735584628</c:v>
                </c:pt>
                <c:pt idx="645">
                  <c:v>98.974121744809366</c:v>
                </c:pt>
                <c:pt idx="646">
                  <c:v>99.079566790933072</c:v>
                </c:pt>
                <c:pt idx="647">
                  <c:v>99.163242537211886</c:v>
                </c:pt>
                <c:pt idx="648">
                  <c:v>99.240795667909325</c:v>
                </c:pt>
                <c:pt idx="649">
                  <c:v>99.608832893412043</c:v>
                </c:pt>
                <c:pt idx="650">
                  <c:v>99.559171678140899</c:v>
                </c:pt>
                <c:pt idx="651">
                  <c:v>99.814960951318398</c:v>
                </c:pt>
                <c:pt idx="652">
                  <c:v>99.804076301395952</c:v>
                </c:pt>
                <c:pt idx="653">
                  <c:v>99.368010013877921</c:v>
                </c:pt>
                <c:pt idx="654">
                  <c:v>99.380935535660839</c:v>
                </c:pt>
                <c:pt idx="655">
                  <c:v>99.236033633568255</c:v>
                </c:pt>
                <c:pt idx="656">
                  <c:v>99.240795667909325</c:v>
                </c:pt>
                <c:pt idx="657">
                  <c:v>99.53059947209448</c:v>
                </c:pt>
                <c:pt idx="658">
                  <c:v>99.649650330621228</c:v>
                </c:pt>
                <c:pt idx="659">
                  <c:v>99.678902827287814</c:v>
                </c:pt>
                <c:pt idx="660">
                  <c:v>99.702032708373011</c:v>
                </c:pt>
                <c:pt idx="661">
                  <c:v>100.23742142643337</c:v>
                </c:pt>
                <c:pt idx="662">
                  <c:v>100.3932079784484</c:v>
                </c:pt>
                <c:pt idx="663">
                  <c:v>100.57688644588967</c:v>
                </c:pt>
                <c:pt idx="664">
                  <c:v>100.60749952379656</c:v>
                </c:pt>
                <c:pt idx="665">
                  <c:v>100.57756673650984</c:v>
                </c:pt>
                <c:pt idx="666">
                  <c:v>100.10748591798415</c:v>
                </c:pt>
                <c:pt idx="667">
                  <c:v>99.801355138915355</c:v>
                </c:pt>
                <c:pt idx="668">
                  <c:v>99.710196195814845</c:v>
                </c:pt>
                <c:pt idx="669">
                  <c:v>99.673460502326577</c:v>
                </c:pt>
                <c:pt idx="670">
                  <c:v>99.869384200930625</c:v>
                </c:pt>
                <c:pt idx="671">
                  <c:v>99.878227978992626</c:v>
                </c:pt>
                <c:pt idx="672">
                  <c:v>100.31293368527034</c:v>
                </c:pt>
                <c:pt idx="673">
                  <c:v>100.86532966883452</c:v>
                </c:pt>
                <c:pt idx="674">
                  <c:v>100.83743775340825</c:v>
                </c:pt>
                <c:pt idx="675">
                  <c:v>100.61158126751749</c:v>
                </c:pt>
                <c:pt idx="676">
                  <c:v>100.44218890309939</c:v>
                </c:pt>
                <c:pt idx="677">
                  <c:v>100.16939236441807</c:v>
                </c:pt>
                <c:pt idx="678">
                  <c:v>100.0836757462788</c:v>
                </c:pt>
                <c:pt idx="679">
                  <c:v>99.807477754496716</c:v>
                </c:pt>
                <c:pt idx="680">
                  <c:v>99.661895561783979</c:v>
                </c:pt>
                <c:pt idx="681">
                  <c:v>99.931970937984687</c:v>
                </c:pt>
                <c:pt idx="682">
                  <c:v>100.02108900922472</c:v>
                </c:pt>
                <c:pt idx="683">
                  <c:v>100.20612805790634</c:v>
                </c:pt>
                <c:pt idx="684">
                  <c:v>101.25989822852323</c:v>
                </c:pt>
                <c:pt idx="685">
                  <c:v>101.35854036844539</c:v>
                </c:pt>
                <c:pt idx="686">
                  <c:v>101.05240958937658</c:v>
                </c:pt>
                <c:pt idx="687">
                  <c:v>100.99390459604342</c:v>
                </c:pt>
                <c:pt idx="688">
                  <c:v>100.70546137309857</c:v>
                </c:pt>
                <c:pt idx="689">
                  <c:v>100.18095730496067</c:v>
                </c:pt>
                <c:pt idx="690">
                  <c:v>99.451685760156735</c:v>
                </c:pt>
                <c:pt idx="691">
                  <c:v>99.126506843723618</c:v>
                </c:pt>
                <c:pt idx="692">
                  <c:v>98.667310675120405</c:v>
                </c:pt>
                <c:pt idx="693">
                  <c:v>98.552341560314559</c:v>
                </c:pt>
                <c:pt idx="694">
                  <c:v>98.94282837628235</c:v>
                </c:pt>
                <c:pt idx="695">
                  <c:v>99.677542246047494</c:v>
                </c:pt>
                <c:pt idx="696">
                  <c:v>100</c:v>
                </c:pt>
                <c:pt idx="697">
                  <c:v>99.871425072791084</c:v>
                </c:pt>
                <c:pt idx="698">
                  <c:v>99.817001823178856</c:v>
                </c:pt>
                <c:pt idx="699">
                  <c:v>99.369370595118227</c:v>
                </c:pt>
                <c:pt idx="700">
                  <c:v>99.559851968761052</c:v>
                </c:pt>
                <c:pt idx="701">
                  <c:v>99.704753870853622</c:v>
                </c:pt>
                <c:pt idx="702">
                  <c:v>99.68026340852812</c:v>
                </c:pt>
                <c:pt idx="703">
                  <c:v>99.423793844730454</c:v>
                </c:pt>
                <c:pt idx="704">
                  <c:v>99.128547715584091</c:v>
                </c:pt>
                <c:pt idx="705">
                  <c:v>99.042150806824665</c:v>
                </c:pt>
                <c:pt idx="706">
                  <c:v>99.204059974421057</c:v>
                </c:pt>
                <c:pt idx="707">
                  <c:v>99.408147160466953</c:v>
                </c:pt>
                <c:pt idx="708">
                  <c:v>100.04285830906963</c:v>
                </c:pt>
                <c:pt idx="709">
                  <c:v>100.15646684263517</c:v>
                </c:pt>
                <c:pt idx="710">
                  <c:v>100.53879017116112</c:v>
                </c:pt>
                <c:pt idx="711">
                  <c:v>100.57416528340907</c:v>
                </c:pt>
                <c:pt idx="712">
                  <c:v>100.45103268116138</c:v>
                </c:pt>
                <c:pt idx="713">
                  <c:v>100.28640235108438</c:v>
                </c:pt>
                <c:pt idx="714">
                  <c:v>100.02653133418596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6-4247-B6A1-E5E5144914BC}"/>
            </c:ext>
          </c:extLst>
        </c:ser>
        <c:ser>
          <c:idx val="1"/>
          <c:order val="1"/>
          <c:tx>
            <c:v>OldIndex_Cars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Monthly!$A$697:$A$836</c:f>
              <c:numCache>
                <c:formatCode>mmm\-yy</c:formatCode>
                <c:ptCount val="140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  <c:pt idx="19">
                  <c:v>39995</c:v>
                </c:pt>
                <c:pt idx="20">
                  <c:v>40026</c:v>
                </c:pt>
                <c:pt idx="21">
                  <c:v>40057</c:v>
                </c:pt>
                <c:pt idx="22">
                  <c:v>40087</c:v>
                </c:pt>
                <c:pt idx="23">
                  <c:v>40118</c:v>
                </c:pt>
                <c:pt idx="24">
                  <c:v>40148</c:v>
                </c:pt>
                <c:pt idx="25">
                  <c:v>40179</c:v>
                </c:pt>
                <c:pt idx="26">
                  <c:v>40210</c:v>
                </c:pt>
                <c:pt idx="27">
                  <c:v>40238</c:v>
                </c:pt>
                <c:pt idx="28">
                  <c:v>40269</c:v>
                </c:pt>
                <c:pt idx="29">
                  <c:v>40299</c:v>
                </c:pt>
                <c:pt idx="30">
                  <c:v>40330</c:v>
                </c:pt>
                <c:pt idx="31">
                  <c:v>40360</c:v>
                </c:pt>
                <c:pt idx="32">
                  <c:v>40391</c:v>
                </c:pt>
                <c:pt idx="33">
                  <c:v>40422</c:v>
                </c:pt>
                <c:pt idx="34">
                  <c:v>40452</c:v>
                </c:pt>
                <c:pt idx="35">
                  <c:v>40483</c:v>
                </c:pt>
                <c:pt idx="36">
                  <c:v>40513</c:v>
                </c:pt>
                <c:pt idx="37">
                  <c:v>40544</c:v>
                </c:pt>
                <c:pt idx="38">
                  <c:v>40575</c:v>
                </c:pt>
                <c:pt idx="39">
                  <c:v>40603</c:v>
                </c:pt>
                <c:pt idx="40">
                  <c:v>40634</c:v>
                </c:pt>
                <c:pt idx="41">
                  <c:v>40664</c:v>
                </c:pt>
                <c:pt idx="42">
                  <c:v>40695</c:v>
                </c:pt>
                <c:pt idx="43">
                  <c:v>40725</c:v>
                </c:pt>
                <c:pt idx="44">
                  <c:v>40756</c:v>
                </c:pt>
                <c:pt idx="45">
                  <c:v>40787</c:v>
                </c:pt>
                <c:pt idx="46">
                  <c:v>40817</c:v>
                </c:pt>
                <c:pt idx="47">
                  <c:v>40848</c:v>
                </c:pt>
                <c:pt idx="48">
                  <c:v>40878</c:v>
                </c:pt>
                <c:pt idx="49">
                  <c:v>40909</c:v>
                </c:pt>
                <c:pt idx="50">
                  <c:v>40940</c:v>
                </c:pt>
                <c:pt idx="51">
                  <c:v>40969</c:v>
                </c:pt>
                <c:pt idx="52">
                  <c:v>41000</c:v>
                </c:pt>
                <c:pt idx="53">
                  <c:v>41030</c:v>
                </c:pt>
                <c:pt idx="54">
                  <c:v>41061</c:v>
                </c:pt>
                <c:pt idx="55">
                  <c:v>41091</c:v>
                </c:pt>
                <c:pt idx="56">
                  <c:v>41122</c:v>
                </c:pt>
                <c:pt idx="57">
                  <c:v>41153</c:v>
                </c:pt>
                <c:pt idx="58">
                  <c:v>41183</c:v>
                </c:pt>
                <c:pt idx="59">
                  <c:v>41214</c:v>
                </c:pt>
                <c:pt idx="60">
                  <c:v>41244</c:v>
                </c:pt>
                <c:pt idx="61">
                  <c:v>41275</c:v>
                </c:pt>
                <c:pt idx="62">
                  <c:v>41306</c:v>
                </c:pt>
                <c:pt idx="63">
                  <c:v>41334</c:v>
                </c:pt>
                <c:pt idx="64">
                  <c:v>41365</c:v>
                </c:pt>
                <c:pt idx="65">
                  <c:v>41395</c:v>
                </c:pt>
                <c:pt idx="66">
                  <c:v>41426</c:v>
                </c:pt>
                <c:pt idx="67">
                  <c:v>41456</c:v>
                </c:pt>
                <c:pt idx="68">
                  <c:v>41487</c:v>
                </c:pt>
                <c:pt idx="69">
                  <c:v>41518</c:v>
                </c:pt>
                <c:pt idx="70">
                  <c:v>41548</c:v>
                </c:pt>
                <c:pt idx="71">
                  <c:v>41579</c:v>
                </c:pt>
                <c:pt idx="72">
                  <c:v>41609</c:v>
                </c:pt>
                <c:pt idx="73">
                  <c:v>41640</c:v>
                </c:pt>
                <c:pt idx="74">
                  <c:v>41671</c:v>
                </c:pt>
                <c:pt idx="75">
                  <c:v>41699</c:v>
                </c:pt>
                <c:pt idx="76">
                  <c:v>41730</c:v>
                </c:pt>
                <c:pt idx="77">
                  <c:v>41760</c:v>
                </c:pt>
                <c:pt idx="78">
                  <c:v>41791</c:v>
                </c:pt>
                <c:pt idx="79">
                  <c:v>41821</c:v>
                </c:pt>
                <c:pt idx="80">
                  <c:v>41852</c:v>
                </c:pt>
                <c:pt idx="81">
                  <c:v>41883</c:v>
                </c:pt>
                <c:pt idx="82">
                  <c:v>41913</c:v>
                </c:pt>
                <c:pt idx="83">
                  <c:v>41944</c:v>
                </c:pt>
                <c:pt idx="84">
                  <c:v>41974</c:v>
                </c:pt>
                <c:pt idx="85">
                  <c:v>42005</c:v>
                </c:pt>
                <c:pt idx="86">
                  <c:v>42036</c:v>
                </c:pt>
                <c:pt idx="87">
                  <c:v>42064</c:v>
                </c:pt>
                <c:pt idx="88">
                  <c:v>42095</c:v>
                </c:pt>
                <c:pt idx="89">
                  <c:v>42125</c:v>
                </c:pt>
                <c:pt idx="90">
                  <c:v>42156</c:v>
                </c:pt>
                <c:pt idx="91">
                  <c:v>42186</c:v>
                </c:pt>
                <c:pt idx="92">
                  <c:v>42217</c:v>
                </c:pt>
                <c:pt idx="93">
                  <c:v>42248</c:v>
                </c:pt>
                <c:pt idx="94">
                  <c:v>42278</c:v>
                </c:pt>
                <c:pt idx="95">
                  <c:v>42309</c:v>
                </c:pt>
                <c:pt idx="96">
                  <c:v>42339</c:v>
                </c:pt>
                <c:pt idx="97">
                  <c:v>42370</c:v>
                </c:pt>
                <c:pt idx="98">
                  <c:v>42401</c:v>
                </c:pt>
                <c:pt idx="99">
                  <c:v>42430</c:v>
                </c:pt>
                <c:pt idx="100">
                  <c:v>42461</c:v>
                </c:pt>
                <c:pt idx="101">
                  <c:v>42491</c:v>
                </c:pt>
                <c:pt idx="102">
                  <c:v>42522</c:v>
                </c:pt>
                <c:pt idx="103">
                  <c:v>42552</c:v>
                </c:pt>
                <c:pt idx="104">
                  <c:v>42583</c:v>
                </c:pt>
                <c:pt idx="105">
                  <c:v>42614</c:v>
                </c:pt>
                <c:pt idx="106">
                  <c:v>42644</c:v>
                </c:pt>
                <c:pt idx="107">
                  <c:v>42675</c:v>
                </c:pt>
                <c:pt idx="108">
                  <c:v>42705</c:v>
                </c:pt>
                <c:pt idx="109">
                  <c:v>42736</c:v>
                </c:pt>
                <c:pt idx="110">
                  <c:v>42767</c:v>
                </c:pt>
                <c:pt idx="111">
                  <c:v>42795</c:v>
                </c:pt>
                <c:pt idx="112">
                  <c:v>42826</c:v>
                </c:pt>
                <c:pt idx="113">
                  <c:v>42856</c:v>
                </c:pt>
                <c:pt idx="114">
                  <c:v>42887</c:v>
                </c:pt>
                <c:pt idx="115">
                  <c:v>42917</c:v>
                </c:pt>
                <c:pt idx="116">
                  <c:v>42948</c:v>
                </c:pt>
                <c:pt idx="117">
                  <c:v>42979</c:v>
                </c:pt>
                <c:pt idx="118">
                  <c:v>43009</c:v>
                </c:pt>
                <c:pt idx="119">
                  <c:v>43040</c:v>
                </c:pt>
                <c:pt idx="120">
                  <c:v>43070</c:v>
                </c:pt>
                <c:pt idx="121">
                  <c:v>43101</c:v>
                </c:pt>
                <c:pt idx="122">
                  <c:v>43132</c:v>
                </c:pt>
                <c:pt idx="123">
                  <c:v>43160</c:v>
                </c:pt>
                <c:pt idx="124">
                  <c:v>43191</c:v>
                </c:pt>
                <c:pt idx="125">
                  <c:v>43221</c:v>
                </c:pt>
                <c:pt idx="126">
                  <c:v>43252</c:v>
                </c:pt>
                <c:pt idx="127">
                  <c:v>43282</c:v>
                </c:pt>
                <c:pt idx="128">
                  <c:v>43313</c:v>
                </c:pt>
                <c:pt idx="129">
                  <c:v>43344</c:v>
                </c:pt>
                <c:pt idx="130">
                  <c:v>43374</c:v>
                </c:pt>
                <c:pt idx="131">
                  <c:v>43405</c:v>
                </c:pt>
                <c:pt idx="132">
                  <c:v>43435</c:v>
                </c:pt>
                <c:pt idx="133">
                  <c:v>43466</c:v>
                </c:pt>
                <c:pt idx="134">
                  <c:v>43497</c:v>
                </c:pt>
                <c:pt idx="135">
                  <c:v>43525</c:v>
                </c:pt>
                <c:pt idx="136">
                  <c:v>43556</c:v>
                </c:pt>
                <c:pt idx="137">
                  <c:v>43586</c:v>
                </c:pt>
                <c:pt idx="138">
                  <c:v>43617</c:v>
                </c:pt>
                <c:pt idx="139">
                  <c:v>43647</c:v>
                </c:pt>
              </c:numCache>
            </c:numRef>
          </c:xVal>
          <c:yVal>
            <c:numRef>
              <c:f>Monthly!$I$697:$I$836</c:f>
              <c:numCache>
                <c:formatCode>0.00</c:formatCode>
                <c:ptCount val="140"/>
                <c:pt idx="0">
                  <c:v>90.076301787605416</c:v>
                </c:pt>
                <c:pt idx="1">
                  <c:v>90.259400558865934</c:v>
                </c:pt>
                <c:pt idx="2">
                  <c:v>89.985071389381531</c:v>
                </c:pt>
                <c:pt idx="3">
                  <c:v>89.475329513990786</c:v>
                </c:pt>
                <c:pt idx="4">
                  <c:v>88.869891416686869</c:v>
                </c:pt>
                <c:pt idx="5">
                  <c:v>88.363977390172636</c:v>
                </c:pt>
                <c:pt idx="6">
                  <c:v>87.967795031452155</c:v>
                </c:pt>
                <c:pt idx="7">
                  <c:v>87.449121508682836</c:v>
                </c:pt>
                <c:pt idx="8">
                  <c:v>86.250366835517326</c:v>
                </c:pt>
                <c:pt idx="9">
                  <c:v>85.280645120130657</c:v>
                </c:pt>
                <c:pt idx="10">
                  <c:v>85.258953976496997</c:v>
                </c:pt>
                <c:pt idx="11">
                  <c:v>85.295318540824013</c:v>
                </c:pt>
                <c:pt idx="12">
                  <c:v>85.269799548313827</c:v>
                </c:pt>
                <c:pt idx="13">
                  <c:v>86.002832608168632</c:v>
                </c:pt>
                <c:pt idx="14">
                  <c:v>87.114822706799544</c:v>
                </c:pt>
                <c:pt idx="15">
                  <c:v>87.75534941880494</c:v>
                </c:pt>
                <c:pt idx="16">
                  <c:v>88.051369731922975</c:v>
                </c:pt>
                <c:pt idx="17">
                  <c:v>88.326974851032887</c:v>
                </c:pt>
                <c:pt idx="18">
                  <c:v>88.84182052492568</c:v>
                </c:pt>
                <c:pt idx="19">
                  <c:v>89.062559810138694</c:v>
                </c:pt>
                <c:pt idx="20">
                  <c:v>87.996503898026106</c:v>
                </c:pt>
                <c:pt idx="21">
                  <c:v>88.230002679494206</c:v>
                </c:pt>
                <c:pt idx="22">
                  <c:v>89.888737192655626</c:v>
                </c:pt>
                <c:pt idx="23">
                  <c:v>90.720656348487353</c:v>
                </c:pt>
                <c:pt idx="24">
                  <c:v>90.924170313756022</c:v>
                </c:pt>
                <c:pt idx="25">
                  <c:v>91.074094394753288</c:v>
                </c:pt>
                <c:pt idx="26">
                  <c:v>91.342681790922882</c:v>
                </c:pt>
                <c:pt idx="27">
                  <c:v>91.375856481186119</c:v>
                </c:pt>
                <c:pt idx="28">
                  <c:v>91.181274163296024</c:v>
                </c:pt>
                <c:pt idx="29">
                  <c:v>90.804231048958172</c:v>
                </c:pt>
                <c:pt idx="30">
                  <c:v>90.6236841769487</c:v>
                </c:pt>
                <c:pt idx="31">
                  <c:v>90.562438594924274</c:v>
                </c:pt>
                <c:pt idx="32">
                  <c:v>90.553506947545699</c:v>
                </c:pt>
                <c:pt idx="33">
                  <c:v>90.704706978168488</c:v>
                </c:pt>
                <c:pt idx="34">
                  <c:v>90.947137407015163</c:v>
                </c:pt>
                <c:pt idx="35">
                  <c:v>91.447947635027361</c:v>
                </c:pt>
                <c:pt idx="36">
                  <c:v>91.814145177548383</c:v>
                </c:pt>
                <c:pt idx="37">
                  <c:v>92.232018679902509</c:v>
                </c:pt>
                <c:pt idx="38">
                  <c:v>93.044160616538846</c:v>
                </c:pt>
                <c:pt idx="39">
                  <c:v>93.458206270016447</c:v>
                </c:pt>
                <c:pt idx="40">
                  <c:v>93.687877202608036</c:v>
                </c:pt>
                <c:pt idx="41">
                  <c:v>93.968586120219967</c:v>
                </c:pt>
                <c:pt idx="42">
                  <c:v>93.957740548403137</c:v>
                </c:pt>
                <c:pt idx="43">
                  <c:v>93.699360749237613</c:v>
                </c:pt>
                <c:pt idx="44">
                  <c:v>93.400150562055813</c:v>
                </c:pt>
                <c:pt idx="45">
                  <c:v>93.296160667576828</c:v>
                </c:pt>
                <c:pt idx="46">
                  <c:v>93.531573373483212</c:v>
                </c:pt>
                <c:pt idx="47">
                  <c:v>93.728069615811563</c:v>
                </c:pt>
                <c:pt idx="48">
                  <c:v>93.916272185574101</c:v>
                </c:pt>
                <c:pt idx="49">
                  <c:v>94.591887512281019</c:v>
                </c:pt>
                <c:pt idx="50">
                  <c:v>95.381700330470949</c:v>
                </c:pt>
                <c:pt idx="51">
                  <c:v>95.48377630051165</c:v>
                </c:pt>
                <c:pt idx="52">
                  <c:v>95.536090235157502</c:v>
                </c:pt>
                <c:pt idx="53">
                  <c:v>95.315988924757249</c:v>
                </c:pt>
                <c:pt idx="54">
                  <c:v>95.317264874382758</c:v>
                </c:pt>
                <c:pt idx="55">
                  <c:v>95.067178747783046</c:v>
                </c:pt>
                <c:pt idx="56">
                  <c:v>95.00401924132035</c:v>
                </c:pt>
                <c:pt idx="57">
                  <c:v>95.133528128309479</c:v>
                </c:pt>
                <c:pt idx="58">
                  <c:v>95.304505378127672</c:v>
                </c:pt>
                <c:pt idx="59">
                  <c:v>95.652839625891559</c:v>
                </c:pt>
                <c:pt idx="60">
                  <c:v>95.91504727393361</c:v>
                </c:pt>
                <c:pt idx="61">
                  <c:v>96.438824595204963</c:v>
                </c:pt>
                <c:pt idx="62">
                  <c:v>96.605973996146616</c:v>
                </c:pt>
                <c:pt idx="63">
                  <c:v>96.719533512816923</c:v>
                </c:pt>
                <c:pt idx="64">
                  <c:v>96.999604455616094</c:v>
                </c:pt>
                <c:pt idx="65">
                  <c:v>96.892424687073344</c:v>
                </c:pt>
                <c:pt idx="66">
                  <c:v>97.111888022660864</c:v>
                </c:pt>
                <c:pt idx="67">
                  <c:v>96.933255075089633</c:v>
                </c:pt>
                <c:pt idx="68">
                  <c:v>96.646166409350144</c:v>
                </c:pt>
                <c:pt idx="69">
                  <c:v>96.896252535949884</c:v>
                </c:pt>
                <c:pt idx="70">
                  <c:v>96.893700636698867</c:v>
                </c:pt>
                <c:pt idx="71">
                  <c:v>97.087644979776201</c:v>
                </c:pt>
                <c:pt idx="72">
                  <c:v>97.279037423602503</c:v>
                </c:pt>
                <c:pt idx="73">
                  <c:v>97.403442512089612</c:v>
                </c:pt>
                <c:pt idx="74">
                  <c:v>97.836627409949841</c:v>
                </c:pt>
                <c:pt idx="75">
                  <c:v>97.787503349367753</c:v>
                </c:pt>
                <c:pt idx="76">
                  <c:v>98.170288237020387</c:v>
                </c:pt>
                <c:pt idx="77">
                  <c:v>98.135837597131669</c:v>
                </c:pt>
                <c:pt idx="78">
                  <c:v>97.678409656386762</c:v>
                </c:pt>
                <c:pt idx="79">
                  <c:v>97.793245122682549</c:v>
                </c:pt>
                <c:pt idx="80">
                  <c:v>97.873629949089604</c:v>
                </c:pt>
                <c:pt idx="81">
                  <c:v>97.898510966787029</c:v>
                </c:pt>
                <c:pt idx="82">
                  <c:v>98.18559963252649</c:v>
                </c:pt>
                <c:pt idx="83">
                  <c:v>98.355300932719175</c:v>
                </c:pt>
                <c:pt idx="84">
                  <c:v>98.509690837405728</c:v>
                </c:pt>
                <c:pt idx="85">
                  <c:v>98.493741467086878</c:v>
                </c:pt>
                <c:pt idx="86">
                  <c:v>98.993913720286329</c:v>
                </c:pt>
                <c:pt idx="87">
                  <c:v>99.247827695762567</c:v>
                </c:pt>
                <c:pt idx="88">
                  <c:v>99.564263202888739</c:v>
                </c:pt>
                <c:pt idx="89">
                  <c:v>99.628060684164197</c:v>
                </c:pt>
                <c:pt idx="90">
                  <c:v>99.562349278450483</c:v>
                </c:pt>
                <c:pt idx="91">
                  <c:v>99.256759343141113</c:v>
                </c:pt>
                <c:pt idx="92">
                  <c:v>98.940961810827716</c:v>
                </c:pt>
                <c:pt idx="93">
                  <c:v>98.947341558955245</c:v>
                </c:pt>
                <c:pt idx="94">
                  <c:v>98.908425095377225</c:v>
                </c:pt>
                <c:pt idx="95">
                  <c:v>99.250379595013584</c:v>
                </c:pt>
                <c:pt idx="96">
                  <c:v>99.217204904750361</c:v>
                </c:pt>
                <c:pt idx="97">
                  <c:v>99.608921439781554</c:v>
                </c:pt>
                <c:pt idx="98">
                  <c:v>100.12568103811262</c:v>
                </c:pt>
                <c:pt idx="99">
                  <c:v>100.30240006124558</c:v>
                </c:pt>
                <c:pt idx="100">
                  <c:v>100.1748050986947</c:v>
                </c:pt>
                <c:pt idx="101">
                  <c:v>100.02296709325915</c:v>
                </c:pt>
                <c:pt idx="102">
                  <c:v>99.804141732484396</c:v>
                </c:pt>
                <c:pt idx="103">
                  <c:v>99.709721460196747</c:v>
                </c:pt>
                <c:pt idx="104">
                  <c:v>99.377974557564457</c:v>
                </c:pt>
                <c:pt idx="105">
                  <c:v>99.346713791739504</c:v>
                </c:pt>
                <c:pt idx="106">
                  <c:v>99.644648029295794</c:v>
                </c:pt>
                <c:pt idx="107">
                  <c:v>99.647199928546826</c:v>
                </c:pt>
                <c:pt idx="108">
                  <c:v>99.861559465632283</c:v>
                </c:pt>
                <c:pt idx="109">
                  <c:v>100.80640016332154</c:v>
                </c:pt>
                <c:pt idx="110">
                  <c:v>100.78279509524964</c:v>
                </c:pt>
                <c:pt idx="111">
                  <c:v>100.58438492848302</c:v>
                </c:pt>
                <c:pt idx="112">
                  <c:v>100.65902798157528</c:v>
                </c:pt>
                <c:pt idx="113">
                  <c:v>100.52760517014788</c:v>
                </c:pt>
                <c:pt idx="114">
                  <c:v>100.03062279101222</c:v>
                </c:pt>
                <c:pt idx="115">
                  <c:v>99.484516351294445</c:v>
                </c:pt>
                <c:pt idx="116">
                  <c:v>99.277174537149264</c:v>
                </c:pt>
                <c:pt idx="117">
                  <c:v>98.909063070189987</c:v>
                </c:pt>
                <c:pt idx="118">
                  <c:v>98.852921286667609</c:v>
                </c:pt>
                <c:pt idx="119">
                  <c:v>99.018156763170978</c:v>
                </c:pt>
                <c:pt idx="120">
                  <c:v>99.750551848213021</c:v>
                </c:pt>
                <c:pt idx="121">
                  <c:v>100</c:v>
                </c:pt>
                <c:pt idx="122">
                  <c:v>99.820729077616008</c:v>
                </c:pt>
                <c:pt idx="123">
                  <c:v>99.834126548683841</c:v>
                </c:pt>
                <c:pt idx="124">
                  <c:v>99.390734053819557</c:v>
                </c:pt>
                <c:pt idx="125">
                  <c:v>99.529812562999993</c:v>
                </c:pt>
                <c:pt idx="126">
                  <c:v>99.63763030635549</c:v>
                </c:pt>
                <c:pt idx="127">
                  <c:v>99.514501167493918</c:v>
                </c:pt>
                <c:pt idx="128">
                  <c:v>99.294399857093623</c:v>
                </c:pt>
                <c:pt idx="129">
                  <c:v>98.862490908858902</c:v>
                </c:pt>
                <c:pt idx="130">
                  <c:v>98.750207341814146</c:v>
                </c:pt>
                <c:pt idx="131">
                  <c:v>98.908425095377225</c:v>
                </c:pt>
                <c:pt idx="132">
                  <c:v>99.097903614765272</c:v>
                </c:pt>
                <c:pt idx="133">
                  <c:v>99.779898689599733</c:v>
                </c:pt>
                <c:pt idx="134">
                  <c:v>100.01531139550612</c:v>
                </c:pt>
                <c:pt idx="135">
                  <c:v>100.4293570489837</c:v>
                </c:pt>
                <c:pt idx="136">
                  <c:v>100.46891148737447</c:v>
                </c:pt>
                <c:pt idx="137">
                  <c:v>100.2966582879308</c:v>
                </c:pt>
                <c:pt idx="138">
                  <c:v>99.981498730430118</c:v>
                </c:pt>
                <c:pt idx="139">
                  <c:v>99.73205057864314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6-4247-B6A1-E5E5144914BC}"/>
            </c:ext>
          </c:extLst>
        </c:ser>
        <c:ser>
          <c:idx val="0"/>
          <c:order val="2"/>
          <c:tx>
            <c:v>JDPower_Cars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Monthly!$A$818:$A$836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xVal>
          <c:yVal>
            <c:numRef>
              <c:f>Monthly!$D$818:$D$836</c:f>
              <c:numCache>
                <c:formatCode>0.000</c:formatCode>
                <c:ptCount val="19"/>
                <c:pt idx="0">
                  <c:v>100</c:v>
                </c:pt>
                <c:pt idx="1">
                  <c:v>99.96845989518846</c:v>
                </c:pt>
                <c:pt idx="2">
                  <c:v>99.41908903830587</c:v>
                </c:pt>
                <c:pt idx="3">
                  <c:v>99.568303244352379</c:v>
                </c:pt>
                <c:pt idx="4">
                  <c:v>99.377932540185938</c:v>
                </c:pt>
                <c:pt idx="5">
                  <c:v>99.168587835533728</c:v>
                </c:pt>
                <c:pt idx="6">
                  <c:v>99.523744282958148</c:v>
                </c:pt>
                <c:pt idx="7">
                  <c:v>99.588856974599707</c:v>
                </c:pt>
                <c:pt idx="8">
                  <c:v>99.495121783003583</c:v>
                </c:pt>
                <c:pt idx="9">
                  <c:v>99.401238068538305</c:v>
                </c:pt>
                <c:pt idx="10">
                  <c:v>99.652240108470892</c:v>
                </c:pt>
                <c:pt idx="11">
                  <c:v>99.003758233247112</c:v>
                </c:pt>
                <c:pt idx="12">
                  <c:v>99.528956415287993</c:v>
                </c:pt>
                <c:pt idx="13">
                  <c:v>99.868004443413454</c:v>
                </c:pt>
                <c:pt idx="14">
                  <c:v>99.837113213461166</c:v>
                </c:pt>
                <c:pt idx="15">
                  <c:v>100.15685628076156</c:v>
                </c:pt>
                <c:pt idx="16">
                  <c:v>100.32355185727874</c:v>
                </c:pt>
                <c:pt idx="17">
                  <c:v>99.905141659391631</c:v>
                </c:pt>
                <c:pt idx="18">
                  <c:v>100.07706105659946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6-4247-B6A1-E5E51449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0815"/>
        <c:axId val="342506127"/>
      </c:scatterChart>
      <c:valAx>
        <c:axId val="372110815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6127"/>
        <c:crosses val="autoZero"/>
        <c:crossBetween val="midCat"/>
      </c:valAx>
      <c:valAx>
        <c:axId val="342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Deflated CPI-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allNewVehicles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Monthly!$A$122:$A$836</c:f>
              <c:numCache>
                <c:formatCode>mmm\-yy</c:formatCode>
                <c:ptCount val="715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</c:numCache>
            </c:numRef>
          </c:xVal>
          <c:yVal>
            <c:numRef>
              <c:f>Monthly!$K$2:$K$836</c:f>
              <c:numCache>
                <c:formatCode>General</c:formatCode>
                <c:ptCount val="835"/>
                <c:pt idx="2">
                  <c:v>1.1856164784391152</c:v>
                </c:pt>
                <c:pt idx="5">
                  <c:v>1.1737007349372146</c:v>
                </c:pt>
                <c:pt idx="8">
                  <c:v>1.1515190447946051</c:v>
                </c:pt>
                <c:pt idx="11">
                  <c:v>1.124739896409767</c:v>
                </c:pt>
                <c:pt idx="14">
                  <c:v>1.111912412382879</c:v>
                </c:pt>
                <c:pt idx="17">
                  <c:v>1.1123919126295487</c:v>
                </c:pt>
                <c:pt idx="20">
                  <c:v>1.1420937418625821</c:v>
                </c:pt>
                <c:pt idx="23">
                  <c:v>1.1642298863969662</c:v>
                </c:pt>
                <c:pt idx="26">
                  <c:v>1.2064267155421406</c:v>
                </c:pt>
                <c:pt idx="29">
                  <c:v>1.2000603476500977</c:v>
                </c:pt>
                <c:pt idx="32">
                  <c:v>1.2006631298230446</c:v>
                </c:pt>
                <c:pt idx="35">
                  <c:v>1.2047078372607096</c:v>
                </c:pt>
                <c:pt idx="36">
                  <c:v>1.2078733608571155</c:v>
                </c:pt>
                <c:pt idx="37">
                  <c:v>1.2127030987306826</c:v>
                </c:pt>
                <c:pt idx="38">
                  <c:v>1.2083269370346812</c:v>
                </c:pt>
                <c:pt idx="39">
                  <c:v>1.2030617186668513</c:v>
                </c:pt>
                <c:pt idx="40">
                  <c:v>1.2051590386978861</c:v>
                </c:pt>
                <c:pt idx="41">
                  <c:v>1.2020077076291953</c:v>
                </c:pt>
                <c:pt idx="42">
                  <c:v>1.201110352117714</c:v>
                </c:pt>
                <c:pt idx="43">
                  <c:v>1.1984263066381213</c:v>
                </c:pt>
                <c:pt idx="44">
                  <c:v>1.196643597368299</c:v>
                </c:pt>
                <c:pt idx="45">
                  <c:v>1.1965037252411448</c:v>
                </c:pt>
                <c:pt idx="46">
                  <c:v>1.2009599774766795</c:v>
                </c:pt>
                <c:pt idx="47">
                  <c:v>1.1772800088243844</c:v>
                </c:pt>
                <c:pt idx="48">
                  <c:v>1.2272503392513869</c:v>
                </c:pt>
                <c:pt idx="49">
                  <c:v>1.2073331124611084</c:v>
                </c:pt>
                <c:pt idx="50">
                  <c:v>1.2024446163861653</c:v>
                </c:pt>
                <c:pt idx="51">
                  <c:v>1.2131764968475545</c:v>
                </c:pt>
                <c:pt idx="52">
                  <c:v>1.2125491929944525</c:v>
                </c:pt>
                <c:pt idx="53">
                  <c:v>1.2045234811171017</c:v>
                </c:pt>
                <c:pt idx="54">
                  <c:v>1.1295964876701656</c:v>
                </c:pt>
                <c:pt idx="55">
                  <c:v>1.1274835231584861</c:v>
                </c:pt>
                <c:pt idx="56">
                  <c:v>1.1139410005488102</c:v>
                </c:pt>
                <c:pt idx="57">
                  <c:v>1.0845950755432181</c:v>
                </c:pt>
                <c:pt idx="58">
                  <c:v>1.21172003664282</c:v>
                </c:pt>
                <c:pt idx="59">
                  <c:v>1.1969252226075071</c:v>
                </c:pt>
                <c:pt idx="60">
                  <c:v>1.1842190100532874</c:v>
                </c:pt>
                <c:pt idx="61">
                  <c:v>1.1744017790112091</c:v>
                </c:pt>
                <c:pt idx="62">
                  <c:v>1.1630201718179978</c:v>
                </c:pt>
                <c:pt idx="63">
                  <c:v>1.1223906461649673</c:v>
                </c:pt>
                <c:pt idx="64">
                  <c:v>1.1232291897930324</c:v>
                </c:pt>
                <c:pt idx="65">
                  <c:v>1.1359401594466734</c:v>
                </c:pt>
                <c:pt idx="66">
                  <c:v>1.1134801630305793</c:v>
                </c:pt>
                <c:pt idx="67">
                  <c:v>1.0973250646927866</c:v>
                </c:pt>
                <c:pt idx="68">
                  <c:v>1.069209093871643</c:v>
                </c:pt>
                <c:pt idx="69">
                  <c:v>1.1262081854880708</c:v>
                </c:pt>
                <c:pt idx="70">
                  <c:v>1.1970887772780341</c:v>
                </c:pt>
                <c:pt idx="71">
                  <c:v>1.1646210839983158</c:v>
                </c:pt>
                <c:pt idx="72">
                  <c:v>1.1486084641419194</c:v>
                </c:pt>
                <c:pt idx="73">
                  <c:v>1.1473255805259752</c:v>
                </c:pt>
                <c:pt idx="74">
                  <c:v>1.1536352651161612</c:v>
                </c:pt>
                <c:pt idx="75">
                  <c:v>1.1367648684322991</c:v>
                </c:pt>
                <c:pt idx="76">
                  <c:v>1.1350760994782505</c:v>
                </c:pt>
                <c:pt idx="77">
                  <c:v>1.1275535140656288</c:v>
                </c:pt>
                <c:pt idx="78">
                  <c:v>1.1167834291993857</c:v>
                </c:pt>
                <c:pt idx="79">
                  <c:v>1.1159655724222348</c:v>
                </c:pt>
                <c:pt idx="80">
                  <c:v>1.1043840414914099</c:v>
                </c:pt>
                <c:pt idx="81">
                  <c:v>1.2141864576339088</c:v>
                </c:pt>
                <c:pt idx="82">
                  <c:v>1.2290237666884982</c:v>
                </c:pt>
                <c:pt idx="83">
                  <c:v>1.2212238421854975</c:v>
                </c:pt>
                <c:pt idx="84">
                  <c:v>1.2120826734202894</c:v>
                </c:pt>
                <c:pt idx="85">
                  <c:v>1.2015204837952815</c:v>
                </c:pt>
                <c:pt idx="86">
                  <c:v>1.1891655851201599</c:v>
                </c:pt>
                <c:pt idx="87">
                  <c:v>1.1861852202451721</c:v>
                </c:pt>
                <c:pt idx="88">
                  <c:v>1.1735013197638029</c:v>
                </c:pt>
                <c:pt idx="89">
                  <c:v>1.1592287693107548</c:v>
                </c:pt>
                <c:pt idx="90">
                  <c:v>1.1462860751069224</c:v>
                </c:pt>
                <c:pt idx="91">
                  <c:v>1.1402325104401998</c:v>
                </c:pt>
                <c:pt idx="92">
                  <c:v>1.1242090756764509</c:v>
                </c:pt>
                <c:pt idx="93">
                  <c:v>1.1146004510980196</c:v>
                </c:pt>
                <c:pt idx="94">
                  <c:v>1.240375013161624</c:v>
                </c:pt>
                <c:pt idx="95">
                  <c:v>1.2090869469525194</c:v>
                </c:pt>
                <c:pt idx="96">
                  <c:v>1.1829075727519509</c:v>
                </c:pt>
                <c:pt idx="97">
                  <c:v>1.18043459524794</c:v>
                </c:pt>
                <c:pt idx="98">
                  <c:v>1.1664144682220299</c:v>
                </c:pt>
                <c:pt idx="99">
                  <c:v>1.1565410681245376</c:v>
                </c:pt>
                <c:pt idx="100">
                  <c:v>1.1518396816687468</c:v>
                </c:pt>
                <c:pt idx="101">
                  <c:v>1.1530349494117447</c:v>
                </c:pt>
                <c:pt idx="102">
                  <c:v>1.1538331736757887</c:v>
                </c:pt>
                <c:pt idx="103">
                  <c:v>1.1494889884408515</c:v>
                </c:pt>
                <c:pt idx="104">
                  <c:v>1.1459755517622849</c:v>
                </c:pt>
                <c:pt idx="105">
                  <c:v>1.1930382027586828</c:v>
                </c:pt>
                <c:pt idx="106">
                  <c:v>1.2689358717878474</c:v>
                </c:pt>
                <c:pt idx="107">
                  <c:v>1.2610150604836832</c:v>
                </c:pt>
                <c:pt idx="108">
                  <c:v>1.2381711390580719</c:v>
                </c:pt>
                <c:pt idx="109">
                  <c:v>1.2292147757246032</c:v>
                </c:pt>
                <c:pt idx="110">
                  <c:v>1.230487694028771</c:v>
                </c:pt>
                <c:pt idx="111">
                  <c:v>1.2206733004814465</c:v>
                </c:pt>
                <c:pt idx="112">
                  <c:v>1.2181512482077246</c:v>
                </c:pt>
                <c:pt idx="113">
                  <c:v>1.2105480633432408</c:v>
                </c:pt>
                <c:pt idx="114">
                  <c:v>1.1995518996864689</c:v>
                </c:pt>
                <c:pt idx="115">
                  <c:v>1.1913245609943346</c:v>
                </c:pt>
                <c:pt idx="116">
                  <c:v>1.17451884846916</c:v>
                </c:pt>
                <c:pt idx="117">
                  <c:v>1.2261456151989765</c:v>
                </c:pt>
                <c:pt idx="118">
                  <c:v>1.2516420268571782</c:v>
                </c:pt>
                <c:pt idx="119">
                  <c:v>1.239836016327678</c:v>
                </c:pt>
                <c:pt idx="120">
                  <c:v>1.2253106505308125</c:v>
                </c:pt>
                <c:pt idx="121">
                  <c:v>1.214391620470207</c:v>
                </c:pt>
                <c:pt idx="122">
                  <c:v>1.1981997321972711</c:v>
                </c:pt>
                <c:pt idx="123">
                  <c:v>1.192926679889023</c:v>
                </c:pt>
                <c:pt idx="124">
                  <c:v>1.1871151843047396</c:v>
                </c:pt>
                <c:pt idx="125">
                  <c:v>1.1740240016823602</c:v>
                </c:pt>
                <c:pt idx="126">
                  <c:v>1.174105638842619</c:v>
                </c:pt>
                <c:pt idx="127">
                  <c:v>1.1648339899275082</c:v>
                </c:pt>
                <c:pt idx="128">
                  <c:v>1.1372639546629517</c:v>
                </c:pt>
                <c:pt idx="129">
                  <c:v>1.1845060209721594</c:v>
                </c:pt>
                <c:pt idx="130">
                  <c:v>1.1901659271312159</c:v>
                </c:pt>
                <c:pt idx="131">
                  <c:v>1.1866860868149052</c:v>
                </c:pt>
                <c:pt idx="132">
                  <c:v>1.1854930378000108</c:v>
                </c:pt>
                <c:pt idx="133">
                  <c:v>1.1763738605861644</c:v>
                </c:pt>
                <c:pt idx="134">
                  <c:v>1.178653654889626</c:v>
                </c:pt>
                <c:pt idx="135">
                  <c:v>1.1752756436724541</c:v>
                </c:pt>
                <c:pt idx="136">
                  <c:v>1.1695344776757799</c:v>
                </c:pt>
                <c:pt idx="137">
                  <c:v>1.1672546833723185</c:v>
                </c:pt>
                <c:pt idx="138">
                  <c:v>1.1595862843515838</c:v>
                </c:pt>
                <c:pt idx="139">
                  <c:v>1.1588116776152102</c:v>
                </c:pt>
                <c:pt idx="140">
                  <c:v>1.1504581201385429</c:v>
                </c:pt>
                <c:pt idx="141">
                  <c:v>1.1867644907938024</c:v>
                </c:pt>
                <c:pt idx="142">
                  <c:v>1.1867644907938024</c:v>
                </c:pt>
                <c:pt idx="143">
                  <c:v>1.1810443622115165</c:v>
                </c:pt>
                <c:pt idx="144">
                  <c:v>1.1776002745656566</c:v>
                </c:pt>
                <c:pt idx="145">
                  <c:v>1.1635658232439674</c:v>
                </c:pt>
                <c:pt idx="146">
                  <c:v>1.1612518043710924</c:v>
                </c:pt>
                <c:pt idx="147">
                  <c:v>1.1574623593465927</c:v>
                </c:pt>
                <c:pt idx="148">
                  <c:v>1.1518148066081344</c:v>
                </c:pt>
                <c:pt idx="149">
                  <c:v>1.1507067424632467</c:v>
                </c:pt>
                <c:pt idx="150">
                  <c:v>1.145823711640771</c:v>
                </c:pt>
                <c:pt idx="151">
                  <c:v>1.1413065886317308</c:v>
                </c:pt>
                <c:pt idx="152">
                  <c:v>1.1293450466049613</c:v>
                </c:pt>
                <c:pt idx="153">
                  <c:v>1.1554639894631715</c:v>
                </c:pt>
                <c:pt idx="154">
                  <c:v>1.1688996172476269</c:v>
                </c:pt>
                <c:pt idx="155">
                  <c:v>1.1554639894631715</c:v>
                </c:pt>
                <c:pt idx="156">
                  <c:v>1.1487167501925284</c:v>
                </c:pt>
                <c:pt idx="157">
                  <c:v>1.1427453986820861</c:v>
                </c:pt>
                <c:pt idx="158">
                  <c:v>1.1371622952408846</c:v>
                </c:pt>
                <c:pt idx="159">
                  <c:v>1.1360496248616831</c:v>
                </c:pt>
                <c:pt idx="160">
                  <c:v>1.1349325652502162</c:v>
                </c:pt>
                <c:pt idx="161">
                  <c:v>1.1312248469710584</c:v>
                </c:pt>
                <c:pt idx="162">
                  <c:v>1.1194094596846831</c:v>
                </c:pt>
                <c:pt idx="163">
                  <c:v>1.115012918884801</c:v>
                </c:pt>
                <c:pt idx="164">
                  <c:v>1.111672823296779</c:v>
                </c:pt>
                <c:pt idx="165">
                  <c:v>1.148197827184944</c:v>
                </c:pt>
                <c:pt idx="166">
                  <c:v>1.1470787259888573</c:v>
                </c:pt>
                <c:pt idx="167">
                  <c:v>1.13234902447735</c:v>
                </c:pt>
                <c:pt idx="168">
                  <c:v>1.1323518725881014</c:v>
                </c:pt>
                <c:pt idx="169">
                  <c:v>1.1312500121598372</c:v>
                </c:pt>
                <c:pt idx="170">
                  <c:v>1.1257556480875883</c:v>
                </c:pt>
                <c:pt idx="171">
                  <c:v>1.1231938833542709</c:v>
                </c:pt>
                <c:pt idx="172">
                  <c:v>1.1177144146476468</c:v>
                </c:pt>
                <c:pt idx="173">
                  <c:v>1.112245547944325</c:v>
                </c:pt>
                <c:pt idx="174">
                  <c:v>1.1096939193983955</c:v>
                </c:pt>
                <c:pt idx="175">
                  <c:v>1.0998579430491804</c:v>
                </c:pt>
                <c:pt idx="176">
                  <c:v>1.0856632805529374</c:v>
                </c:pt>
                <c:pt idx="177">
                  <c:v>1.1148721602763301</c:v>
                </c:pt>
                <c:pt idx="178">
                  <c:v>1.1247355334793703</c:v>
                </c:pt>
                <c:pt idx="179">
                  <c:v>1.1124112220740698</c:v>
                </c:pt>
                <c:pt idx="180">
                  <c:v>1.1113443315158147</c:v>
                </c:pt>
                <c:pt idx="181">
                  <c:v>1.1048198051076985</c:v>
                </c:pt>
                <c:pt idx="182">
                  <c:v>1.1015884523076818</c:v>
                </c:pt>
                <c:pt idx="183">
                  <c:v>1.0991311166906794</c:v>
                </c:pt>
                <c:pt idx="184">
                  <c:v>1.0891565201940163</c:v>
                </c:pt>
                <c:pt idx="185">
                  <c:v>1.054547307418334</c:v>
                </c:pt>
                <c:pt idx="186">
                  <c:v>1.053394912143073</c:v>
                </c:pt>
                <c:pt idx="187">
                  <c:v>1.0543965554826702</c:v>
                </c:pt>
                <c:pt idx="188">
                  <c:v>1.0456079740490942</c:v>
                </c:pt>
                <c:pt idx="189">
                  <c:v>1.0575133810908095</c:v>
                </c:pt>
                <c:pt idx="190">
                  <c:v>1.06275322077434</c:v>
                </c:pt>
                <c:pt idx="191">
                  <c:v>1.059416475968141</c:v>
                </c:pt>
                <c:pt idx="192">
                  <c:v>1.0456160723806003</c:v>
                </c:pt>
                <c:pt idx="193">
                  <c:v>1.0369766622655314</c:v>
                </c:pt>
                <c:pt idx="194">
                  <c:v>1.0337542363417727</c:v>
                </c:pt>
                <c:pt idx="195">
                  <c:v>1.0326592437265656</c:v>
                </c:pt>
                <c:pt idx="196">
                  <c:v>1.0262189262276027</c:v>
                </c:pt>
                <c:pt idx="197">
                  <c:v>1.023167177314628</c:v>
                </c:pt>
                <c:pt idx="198">
                  <c:v>1.020960037024581</c:v>
                </c:pt>
                <c:pt idx="199">
                  <c:v>1.0042881436867133</c:v>
                </c:pt>
                <c:pt idx="200">
                  <c:v>0.98668105213020274</c:v>
                </c:pt>
                <c:pt idx="201">
                  <c:v>1.025095455024962</c:v>
                </c:pt>
                <c:pt idx="202">
                  <c:v>1.0324361905605586</c:v>
                </c:pt>
                <c:pt idx="203">
                  <c:v>1.0249822223446323</c:v>
                </c:pt>
                <c:pt idx="204">
                  <c:v>1.0152665486172896</c:v>
                </c:pt>
                <c:pt idx="205">
                  <c:v>1.0101284965907134</c:v>
                </c:pt>
                <c:pt idx="206">
                  <c:v>1.0080670098629771</c:v>
                </c:pt>
                <c:pt idx="207">
                  <c:v>1.0029662315245602</c:v>
                </c:pt>
                <c:pt idx="208">
                  <c:v>1.0029662315245602</c:v>
                </c:pt>
                <c:pt idx="209">
                  <c:v>0.99489949553896873</c:v>
                </c:pt>
                <c:pt idx="210">
                  <c:v>0.9939575527982919</c:v>
                </c:pt>
                <c:pt idx="211">
                  <c:v>0.99099051532725213</c:v>
                </c:pt>
                <c:pt idx="212">
                  <c:v>0.97994244093457672</c:v>
                </c:pt>
                <c:pt idx="213">
                  <c:v>1.0275012630796467</c:v>
                </c:pt>
                <c:pt idx="214">
                  <c:v>1.0234460657167963</c:v>
                </c:pt>
                <c:pt idx="215">
                  <c:v>1.0204359302293939</c:v>
                </c:pt>
                <c:pt idx="216">
                  <c:v>1.013453475183836</c:v>
                </c:pt>
                <c:pt idx="217">
                  <c:v>1.0085010070688163</c:v>
                </c:pt>
                <c:pt idx="218">
                  <c:v>1.0035774163188989</c:v>
                </c:pt>
                <c:pt idx="219">
                  <c:v>0.99670486208452436</c:v>
                </c:pt>
                <c:pt idx="220">
                  <c:v>0.99381586248427922</c:v>
                </c:pt>
                <c:pt idx="221">
                  <c:v>0.98612732546663806</c:v>
                </c:pt>
                <c:pt idx="222">
                  <c:v>0.9785269092171075</c:v>
                </c:pt>
                <c:pt idx="223">
                  <c:v>0.96795636810331076</c:v>
                </c:pt>
                <c:pt idx="224">
                  <c:v>0.95938420790797729</c:v>
                </c:pt>
                <c:pt idx="225">
                  <c:v>0.99634631903417692</c:v>
                </c:pt>
                <c:pt idx="226">
                  <c:v>1.0031404059882176</c:v>
                </c:pt>
                <c:pt idx="227">
                  <c:v>0.98795014218838317</c:v>
                </c:pt>
                <c:pt idx="228">
                  <c:v>0.98137162290968782</c:v>
                </c:pt>
                <c:pt idx="229">
                  <c:v>0.97863036139318049</c:v>
                </c:pt>
                <c:pt idx="230">
                  <c:v>0.9704976991101345</c:v>
                </c:pt>
                <c:pt idx="231">
                  <c:v>0.96140244666240438</c:v>
                </c:pt>
                <c:pt idx="232">
                  <c:v>0.9568923008744501</c:v>
                </c:pt>
                <c:pt idx="233">
                  <c:v>0.95166338119754046</c:v>
                </c:pt>
                <c:pt idx="234">
                  <c:v>0.94464268178844257</c:v>
                </c:pt>
                <c:pt idx="235">
                  <c:v>0.9365518564706995</c:v>
                </c:pt>
                <c:pt idx="236">
                  <c:v>0.91683371988265394</c:v>
                </c:pt>
                <c:pt idx="237">
                  <c:v>0.95568977201108574</c:v>
                </c:pt>
                <c:pt idx="238">
                  <c:v>0.95966330149573231</c:v>
                </c:pt>
                <c:pt idx="239">
                  <c:v>0.95276776509481864</c:v>
                </c:pt>
                <c:pt idx="240">
                  <c:v>0.94594500480367738</c:v>
                </c:pt>
                <c:pt idx="241">
                  <c:v>0.93919387454183934</c:v>
                </c:pt>
                <c:pt idx="242">
                  <c:v>0.93251325216785352</c:v>
                </c:pt>
                <c:pt idx="243">
                  <c:v>0.92766902748126723</c:v>
                </c:pt>
                <c:pt idx="244">
                  <c:v>0.92350332891226672</c:v>
                </c:pt>
                <c:pt idx="245">
                  <c:v>0.91523634979337398</c:v>
                </c:pt>
                <c:pt idx="246">
                  <c:v>0.91288355712038327</c:v>
                </c:pt>
                <c:pt idx="247">
                  <c:v>0.90879849512737476</c:v>
                </c:pt>
                <c:pt idx="248">
                  <c:v>0.90069089760043441</c:v>
                </c:pt>
                <c:pt idx="249">
                  <c:v>0.94446438889251871</c:v>
                </c:pt>
                <c:pt idx="250">
                  <c:v>0.95343761157796902</c:v>
                </c:pt>
                <c:pt idx="251">
                  <c:v>0.96232065112085219</c:v>
                </c:pt>
                <c:pt idx="252">
                  <c:v>0.97013875405267369</c:v>
                </c:pt>
                <c:pt idx="253">
                  <c:v>0.96843376502973388</c:v>
                </c:pt>
                <c:pt idx="254">
                  <c:v>0.95920977441563038</c:v>
                </c:pt>
                <c:pt idx="255">
                  <c:v>0.95342475941632476</c:v>
                </c:pt>
                <c:pt idx="256">
                  <c:v>0.94869312289316687</c:v>
                </c:pt>
                <c:pt idx="257">
                  <c:v>0.94400821858258332</c:v>
                </c:pt>
                <c:pt idx="258">
                  <c:v>0.94168307518705963</c:v>
                </c:pt>
                <c:pt idx="259">
                  <c:v>0.90092541587820352</c:v>
                </c:pt>
                <c:pt idx="260">
                  <c:v>0.86870444387175538</c:v>
                </c:pt>
                <c:pt idx="261">
                  <c:v>0.8948566103723129</c:v>
                </c:pt>
                <c:pt idx="262">
                  <c:v>0.89765176951886527</c:v>
                </c:pt>
                <c:pt idx="263">
                  <c:v>0.90208853523928567</c:v>
                </c:pt>
                <c:pt idx="264">
                  <c:v>0.91475971739010387</c:v>
                </c:pt>
                <c:pt idx="265">
                  <c:v>0.90705416020390583</c:v>
                </c:pt>
                <c:pt idx="266">
                  <c:v>0.90541094614556528</c:v>
                </c:pt>
                <c:pt idx="267">
                  <c:v>0.90322923302232294</c:v>
                </c:pt>
                <c:pt idx="268">
                  <c:v>0.8994226949137285</c:v>
                </c:pt>
                <c:pt idx="269">
                  <c:v>0.8956344135826334</c:v>
                </c:pt>
                <c:pt idx="270">
                  <c:v>0.89186425799953417</c:v>
                </c:pt>
                <c:pt idx="271">
                  <c:v>0.88648849308711086</c:v>
                </c:pt>
                <c:pt idx="272">
                  <c:v>0.87419768527965502</c:v>
                </c:pt>
                <c:pt idx="273">
                  <c:v>0.87535025294559377</c:v>
                </c:pt>
                <c:pt idx="274">
                  <c:v>0.87282570132828663</c:v>
                </c:pt>
                <c:pt idx="275">
                  <c:v>0.8739733614199986</c:v>
                </c:pt>
                <c:pt idx="276">
                  <c:v>0.87306618230399358</c:v>
                </c:pt>
                <c:pt idx="277">
                  <c:v>0.86697502289257034</c:v>
                </c:pt>
                <c:pt idx="278">
                  <c:v>0.8574169797780008</c:v>
                </c:pt>
                <c:pt idx="279">
                  <c:v>0.85308755112998913</c:v>
                </c:pt>
                <c:pt idx="280">
                  <c:v>0.8492010474801942</c:v>
                </c:pt>
                <c:pt idx="281">
                  <c:v>0.84343723946562266</c:v>
                </c:pt>
                <c:pt idx="282">
                  <c:v>0.84189812041550294</c:v>
                </c:pt>
                <c:pt idx="283">
                  <c:v>0.82541928578555424</c:v>
                </c:pt>
                <c:pt idx="284">
                  <c:v>0.8097264461112299</c:v>
                </c:pt>
                <c:pt idx="285">
                  <c:v>0.82350969807986185</c:v>
                </c:pt>
                <c:pt idx="286">
                  <c:v>0.8210915110342546</c:v>
                </c:pt>
                <c:pt idx="287">
                  <c:v>0.81252853767725686</c:v>
                </c:pt>
                <c:pt idx="288">
                  <c:v>0.80966212697688378</c:v>
                </c:pt>
                <c:pt idx="289">
                  <c:v>0.79966508415439475</c:v>
                </c:pt>
                <c:pt idx="290">
                  <c:v>0.79272358875561</c:v>
                </c:pt>
                <c:pt idx="291">
                  <c:v>0.79060801801556646</c:v>
                </c:pt>
                <c:pt idx="292">
                  <c:v>0.79227261523983117</c:v>
                </c:pt>
                <c:pt idx="293">
                  <c:v>0.79691186932200286</c:v>
                </c:pt>
                <c:pt idx="294">
                  <c:v>0.80310170573834661</c:v>
                </c:pt>
                <c:pt idx="295">
                  <c:v>0.79480848005843241</c:v>
                </c:pt>
                <c:pt idx="296">
                  <c:v>0.78515755369428986</c:v>
                </c:pt>
                <c:pt idx="297">
                  <c:v>0.8136809378299743</c:v>
                </c:pt>
                <c:pt idx="298">
                  <c:v>0.81106493354155063</c:v>
                </c:pt>
                <c:pt idx="299">
                  <c:v>0.80743549521041325</c:v>
                </c:pt>
                <c:pt idx="300">
                  <c:v>0.79215485214748371</c:v>
                </c:pt>
                <c:pt idx="301">
                  <c:v>0.79410349957014936</c:v>
                </c:pt>
                <c:pt idx="302">
                  <c:v>0.80913354063643872</c:v>
                </c:pt>
                <c:pt idx="303">
                  <c:v>0.80736377372866508</c:v>
                </c:pt>
                <c:pt idx="304">
                  <c:v>0.80199986481305796</c:v>
                </c:pt>
                <c:pt idx="305">
                  <c:v>0.79727517539418069</c:v>
                </c:pt>
                <c:pt idx="306">
                  <c:v>0.7873734029547792</c:v>
                </c:pt>
                <c:pt idx="307">
                  <c:v>0.78572311478917667</c:v>
                </c:pt>
                <c:pt idx="308">
                  <c:v>0.77747499446049062</c:v>
                </c:pt>
                <c:pt idx="309">
                  <c:v>0.79429196269221791</c:v>
                </c:pt>
                <c:pt idx="310">
                  <c:v>0.79715790571265488</c:v>
                </c:pt>
                <c:pt idx="311">
                  <c:v>0.80876276964224136</c:v>
                </c:pt>
                <c:pt idx="312">
                  <c:v>0.80708313717067959</c:v>
                </c:pt>
                <c:pt idx="313">
                  <c:v>0.80685631692556736</c:v>
                </c:pt>
                <c:pt idx="314">
                  <c:v>0.80663030675275915</c:v>
                </c:pt>
                <c:pt idx="315">
                  <c:v>0.8039798238170982</c:v>
                </c:pt>
                <c:pt idx="316">
                  <c:v>0.80090952443536367</c:v>
                </c:pt>
                <c:pt idx="317">
                  <c:v>0.79667190790395959</c:v>
                </c:pt>
                <c:pt idx="318">
                  <c:v>0.791285405546302</c:v>
                </c:pt>
                <c:pt idx="319">
                  <c:v>0.78714255001988154</c:v>
                </c:pt>
                <c:pt idx="320">
                  <c:v>0.78186178913409576</c:v>
                </c:pt>
                <c:pt idx="321">
                  <c:v>0.80600926670968809</c:v>
                </c:pt>
                <c:pt idx="322">
                  <c:v>0.80674739636035853</c:v>
                </c:pt>
                <c:pt idx="323">
                  <c:v>0.80726267083215753</c:v>
                </c:pt>
                <c:pt idx="324">
                  <c:v>0.80661375064129248</c:v>
                </c:pt>
                <c:pt idx="325">
                  <c:v>0.79615799390578923</c:v>
                </c:pt>
                <c:pt idx="326">
                  <c:v>0.79329191444007696</c:v>
                </c:pt>
                <c:pt idx="327">
                  <c:v>0.78686948397688827</c:v>
                </c:pt>
                <c:pt idx="328">
                  <c:v>0.78877550310090472</c:v>
                </c:pt>
                <c:pt idx="329">
                  <c:v>0.78598866692049196</c:v>
                </c:pt>
                <c:pt idx="330">
                  <c:v>0.78211043336660802</c:v>
                </c:pt>
                <c:pt idx="331">
                  <c:v>0.778270283939276</c:v>
                </c:pt>
                <c:pt idx="332">
                  <c:v>0.77240174816711049</c:v>
                </c:pt>
                <c:pt idx="333">
                  <c:v>0.79404051280837051</c:v>
                </c:pt>
                <c:pt idx="334">
                  <c:v>0.80208458601901811</c:v>
                </c:pt>
                <c:pt idx="335">
                  <c:v>0.81132573157885468</c:v>
                </c:pt>
                <c:pt idx="336">
                  <c:v>0.80831979587549008</c:v>
                </c:pt>
                <c:pt idx="337">
                  <c:v>0.80555048037156385</c:v>
                </c:pt>
                <c:pt idx="338">
                  <c:v>0.80046814295597035</c:v>
                </c:pt>
                <c:pt idx="339">
                  <c:v>0.79420469895787982</c:v>
                </c:pt>
                <c:pt idx="340">
                  <c:v>0.79419974724830356</c:v>
                </c:pt>
                <c:pt idx="341">
                  <c:v>0.79332352319372379</c:v>
                </c:pt>
                <c:pt idx="342">
                  <c:v>0.78830623007034106</c:v>
                </c:pt>
                <c:pt idx="343">
                  <c:v>0.78352136676187156</c:v>
                </c:pt>
                <c:pt idx="344">
                  <c:v>0.77542900763296307</c:v>
                </c:pt>
                <c:pt idx="345">
                  <c:v>0.77761982959358689</c:v>
                </c:pt>
                <c:pt idx="346">
                  <c:v>0.78812928142161587</c:v>
                </c:pt>
                <c:pt idx="347">
                  <c:v>0.790499704419236</c:v>
                </c:pt>
                <c:pt idx="348">
                  <c:v>0.79052749436749137</c:v>
                </c:pt>
                <c:pt idx="349">
                  <c:v>0.7874462236163241</c:v>
                </c:pt>
                <c:pt idx="350">
                  <c:v>0.78150696421001742</c:v>
                </c:pt>
                <c:pt idx="351">
                  <c:v>0.7814669871728408</c:v>
                </c:pt>
                <c:pt idx="352">
                  <c:v>0.77938057042730546</c:v>
                </c:pt>
                <c:pt idx="353">
                  <c:v>0.77357146696060242</c:v>
                </c:pt>
                <c:pt idx="354">
                  <c:v>0.76695778135049431</c:v>
                </c:pt>
                <c:pt idx="355">
                  <c:v>0.75875018964139462</c:v>
                </c:pt>
                <c:pt idx="356">
                  <c:v>0.74978267274919619</c:v>
                </c:pt>
                <c:pt idx="357">
                  <c:v>0.74813875381179862</c:v>
                </c:pt>
                <c:pt idx="358">
                  <c:v>0.75369039759048218</c:v>
                </c:pt>
                <c:pt idx="359">
                  <c:v>0.74929278968729651</c:v>
                </c:pt>
                <c:pt idx="360">
                  <c:v>0.7483196821682222</c:v>
                </c:pt>
                <c:pt idx="361">
                  <c:v>0.74487517269909342</c:v>
                </c:pt>
                <c:pt idx="362">
                  <c:v>0.73379662398518219</c:v>
                </c:pt>
                <c:pt idx="363">
                  <c:v>0.73410841952225869</c:v>
                </c:pt>
                <c:pt idx="364">
                  <c:v>0.73524677796210103</c:v>
                </c:pt>
                <c:pt idx="365">
                  <c:v>0.72646792285421902</c:v>
                </c:pt>
                <c:pt idx="366">
                  <c:v>0.72805921091427306</c:v>
                </c:pt>
                <c:pt idx="367">
                  <c:v>0.73098535386624852</c:v>
                </c:pt>
                <c:pt idx="368">
                  <c:v>0.72731905396564667</c:v>
                </c:pt>
                <c:pt idx="369">
                  <c:v>0.72125262915859556</c:v>
                </c:pt>
                <c:pt idx="370">
                  <c:v>0.72241141789604291</c:v>
                </c:pt>
                <c:pt idx="371">
                  <c:v>0.71650979668884907</c:v>
                </c:pt>
                <c:pt idx="372">
                  <c:v>0.71305691149057038</c:v>
                </c:pt>
                <c:pt idx="373">
                  <c:v>0.7050284608857631</c:v>
                </c:pt>
                <c:pt idx="374">
                  <c:v>0.69334360044931742</c:v>
                </c:pt>
                <c:pt idx="375">
                  <c:v>0.70090548743029091</c:v>
                </c:pt>
                <c:pt idx="376">
                  <c:v>0.71441891213384534</c:v>
                </c:pt>
                <c:pt idx="377">
                  <c:v>0.71261382088947733</c:v>
                </c:pt>
                <c:pt idx="378">
                  <c:v>0.70631266573254947</c:v>
                </c:pt>
                <c:pt idx="379">
                  <c:v>0.69873667818310625</c:v>
                </c:pt>
                <c:pt idx="380">
                  <c:v>0.6897898447093076</c:v>
                </c:pt>
                <c:pt idx="381">
                  <c:v>0.69194442092642694</c:v>
                </c:pt>
                <c:pt idx="382">
                  <c:v>0.69914728979469487</c:v>
                </c:pt>
                <c:pt idx="383">
                  <c:v>0.70270189456816934</c:v>
                </c:pt>
                <c:pt idx="384">
                  <c:v>0.7019100254543994</c:v>
                </c:pt>
                <c:pt idx="385">
                  <c:v>0.69322117048318554</c:v>
                </c:pt>
                <c:pt idx="386">
                  <c:v>0.68891098703976672</c:v>
                </c:pt>
                <c:pt idx="387">
                  <c:v>0.6924642417767185</c:v>
                </c:pt>
                <c:pt idx="388">
                  <c:v>0.69164062007206051</c:v>
                </c:pt>
                <c:pt idx="389">
                  <c:v>0.68590126444285038</c:v>
                </c:pt>
                <c:pt idx="390">
                  <c:v>0.68377928999986748</c:v>
                </c:pt>
                <c:pt idx="391">
                  <c:v>0.68307584275335065</c:v>
                </c:pt>
                <c:pt idx="392">
                  <c:v>0.67959431450282382</c:v>
                </c:pt>
                <c:pt idx="393">
                  <c:v>0.67612982125291143</c:v>
                </c:pt>
                <c:pt idx="394">
                  <c:v>0.68098479425512615</c:v>
                </c:pt>
                <c:pt idx="395">
                  <c:v>0.68655737100387737</c:v>
                </c:pt>
                <c:pt idx="396">
                  <c:v>0.68862921815276079</c:v>
                </c:pt>
                <c:pt idx="397">
                  <c:v>0.68931488348148851</c:v>
                </c:pt>
                <c:pt idx="398">
                  <c:v>0.68791875146962889</c:v>
                </c:pt>
                <c:pt idx="399">
                  <c:v>0.68304483318998577</c:v>
                </c:pt>
                <c:pt idx="400">
                  <c:v>0.68166217382259242</c:v>
                </c:pt>
                <c:pt idx="401">
                  <c:v>0.68029062015292929</c:v>
                </c:pt>
                <c:pt idx="402">
                  <c:v>0.67688235051288448</c:v>
                </c:pt>
                <c:pt idx="403">
                  <c:v>0.67757217611635423</c:v>
                </c:pt>
                <c:pt idx="404">
                  <c:v>0.67690271865814378</c:v>
                </c:pt>
                <c:pt idx="405">
                  <c:v>0.67894083717643539</c:v>
                </c:pt>
                <c:pt idx="406">
                  <c:v>0.68298217552445428</c:v>
                </c:pt>
                <c:pt idx="407">
                  <c:v>0.68364511039036979</c:v>
                </c:pt>
                <c:pt idx="408">
                  <c:v>0.67962432179822518</c:v>
                </c:pt>
                <c:pt idx="409">
                  <c:v>0.67631231243273671</c:v>
                </c:pt>
                <c:pt idx="410">
                  <c:v>0.67434055641981328</c:v>
                </c:pt>
                <c:pt idx="411">
                  <c:v>0.67238792175812279</c:v>
                </c:pt>
                <c:pt idx="412">
                  <c:v>0.67174590704955905</c:v>
                </c:pt>
                <c:pt idx="413">
                  <c:v>0.67110636877188679</c:v>
                </c:pt>
                <c:pt idx="414">
                  <c:v>0.66918116718213227</c:v>
                </c:pt>
                <c:pt idx="415">
                  <c:v>0.6672582327936778</c:v>
                </c:pt>
                <c:pt idx="416">
                  <c:v>0.66599607035028885</c:v>
                </c:pt>
                <c:pt idx="417">
                  <c:v>0.66799231208165843</c:v>
                </c:pt>
                <c:pt idx="418">
                  <c:v>0.67253802049306688</c:v>
                </c:pt>
                <c:pt idx="419">
                  <c:v>0.6731975425968324</c:v>
                </c:pt>
                <c:pt idx="420">
                  <c:v>0.67578538425787682</c:v>
                </c:pt>
                <c:pt idx="421">
                  <c:v>0.67453086890045855</c:v>
                </c:pt>
                <c:pt idx="422">
                  <c:v>0.67200992908365209</c:v>
                </c:pt>
                <c:pt idx="423">
                  <c:v>0.67138962138457314</c:v>
                </c:pt>
                <c:pt idx="424">
                  <c:v>0.67077162826646108</c:v>
                </c:pt>
                <c:pt idx="425">
                  <c:v>0.66953253592725515</c:v>
                </c:pt>
                <c:pt idx="426">
                  <c:v>0.66828920716973006</c:v>
                </c:pt>
                <c:pt idx="427">
                  <c:v>0.66642000509883803</c:v>
                </c:pt>
                <c:pt idx="428">
                  <c:v>0.66518703561669412</c:v>
                </c:pt>
                <c:pt idx="429">
                  <c:v>0.6677507008874376</c:v>
                </c:pt>
                <c:pt idx="430">
                  <c:v>0.67217706229789442</c:v>
                </c:pt>
                <c:pt idx="431">
                  <c:v>0.67221411050727808</c:v>
                </c:pt>
                <c:pt idx="432">
                  <c:v>0.67100548884965905</c:v>
                </c:pt>
                <c:pt idx="433">
                  <c:v>0.67408924713421525</c:v>
                </c:pt>
                <c:pt idx="434">
                  <c:v>0.67717288128880038</c:v>
                </c:pt>
                <c:pt idx="435">
                  <c:v>0.68279398950031811</c:v>
                </c:pt>
                <c:pt idx="436">
                  <c:v>0.68590769866795354</c:v>
                </c:pt>
                <c:pt idx="437">
                  <c:v>0.6871308366261305</c:v>
                </c:pt>
                <c:pt idx="438">
                  <c:v>0.6883671297985805</c:v>
                </c:pt>
                <c:pt idx="439">
                  <c:v>0.6877390575998592</c:v>
                </c:pt>
                <c:pt idx="440">
                  <c:v>0.68400129626285444</c:v>
                </c:pt>
                <c:pt idx="441">
                  <c:v>0.69078512155274752</c:v>
                </c:pt>
                <c:pt idx="442">
                  <c:v>0.70000918885301411</c:v>
                </c:pt>
                <c:pt idx="443">
                  <c:v>0.70177994479674921</c:v>
                </c:pt>
                <c:pt idx="444">
                  <c:v>0.70044285575889575</c:v>
                </c:pt>
                <c:pt idx="445">
                  <c:v>0.69063493190838532</c:v>
                </c:pt>
                <c:pt idx="446">
                  <c:v>0.68574749678517199</c:v>
                </c:pt>
                <c:pt idx="447">
                  <c:v>0.68511965738560321</c:v>
                </c:pt>
                <c:pt idx="448">
                  <c:v>0.68510683693277308</c:v>
                </c:pt>
                <c:pt idx="449">
                  <c:v>0.68388687012730598</c:v>
                </c:pt>
                <c:pt idx="450">
                  <c:v>0.68387738967921896</c:v>
                </c:pt>
                <c:pt idx="451">
                  <c:v>0.67850508046748859</c:v>
                </c:pt>
                <c:pt idx="452">
                  <c:v>0.67495268154667265</c:v>
                </c:pt>
                <c:pt idx="453">
                  <c:v>0.68029062015292929</c:v>
                </c:pt>
                <c:pt idx="454">
                  <c:v>0.68559617958219821</c:v>
                </c:pt>
                <c:pt idx="455">
                  <c:v>0.68499851371800147</c:v>
                </c:pt>
                <c:pt idx="456">
                  <c:v>0.68087707758409555</c:v>
                </c:pt>
                <c:pt idx="457">
                  <c:v>0.67911972407693455</c:v>
                </c:pt>
                <c:pt idx="458">
                  <c:v>0.67561909658106367</c:v>
                </c:pt>
                <c:pt idx="459">
                  <c:v>0.67100337619179706</c:v>
                </c:pt>
                <c:pt idx="460">
                  <c:v>0.67102708830403834</c:v>
                </c:pt>
                <c:pt idx="461">
                  <c:v>0.66933678813351771</c:v>
                </c:pt>
                <c:pt idx="462">
                  <c:v>0.6665125822764143</c:v>
                </c:pt>
                <c:pt idx="463">
                  <c:v>0.66256876366155049</c:v>
                </c:pt>
                <c:pt idx="464">
                  <c:v>0.66150435198134216</c:v>
                </c:pt>
                <c:pt idx="465">
                  <c:v>0.66497131511195429</c:v>
                </c:pt>
                <c:pt idx="466">
                  <c:v>0.66954621301834438</c:v>
                </c:pt>
                <c:pt idx="467">
                  <c:v>0.67070906212260628</c:v>
                </c:pt>
                <c:pt idx="468">
                  <c:v>0.67018729411105404</c:v>
                </c:pt>
                <c:pt idx="469">
                  <c:v>0.66854218016673561</c:v>
                </c:pt>
                <c:pt idx="470">
                  <c:v>0.66470294636873772</c:v>
                </c:pt>
                <c:pt idx="471">
                  <c:v>0.65873795225206477</c:v>
                </c:pt>
                <c:pt idx="472">
                  <c:v>0.65554278029287927</c:v>
                </c:pt>
                <c:pt idx="473">
                  <c:v>0.65178529199180735</c:v>
                </c:pt>
                <c:pt idx="474">
                  <c:v>0.64750553002507727</c:v>
                </c:pt>
                <c:pt idx="475">
                  <c:v>0.64313418467469696</c:v>
                </c:pt>
                <c:pt idx="476">
                  <c:v>0.63831756105695536</c:v>
                </c:pt>
                <c:pt idx="477">
                  <c:v>0.64285836114929917</c:v>
                </c:pt>
                <c:pt idx="478">
                  <c:v>0.65165249237842149</c:v>
                </c:pt>
                <c:pt idx="479">
                  <c:v>0.65659086774855169</c:v>
                </c:pt>
                <c:pt idx="480">
                  <c:v>0.65307899534681213</c:v>
                </c:pt>
                <c:pt idx="481">
                  <c:v>0.64946495142724969</c:v>
                </c:pt>
                <c:pt idx="482">
                  <c:v>0.64326080412594244</c:v>
                </c:pt>
                <c:pt idx="483">
                  <c:v>0.63912485725771706</c:v>
                </c:pt>
                <c:pt idx="484">
                  <c:v>0.63760778496130477</c:v>
                </c:pt>
                <c:pt idx="485">
                  <c:v>0.63158621085791578</c:v>
                </c:pt>
                <c:pt idx="486">
                  <c:v>0.62659718423281296</c:v>
                </c:pt>
                <c:pt idx="487">
                  <c:v>0.61980885529130869</c:v>
                </c:pt>
                <c:pt idx="488">
                  <c:v>0.61405855222860639</c:v>
                </c:pt>
                <c:pt idx="489">
                  <c:v>0.6175651731673143</c:v>
                </c:pt>
                <c:pt idx="490">
                  <c:v>0.62482938036484459</c:v>
                </c:pt>
                <c:pt idx="491">
                  <c:v>0.63010524653509026</c:v>
                </c:pt>
                <c:pt idx="492">
                  <c:v>0.6328167387168675</c:v>
                </c:pt>
                <c:pt idx="493">
                  <c:v>0.63537528989060676</c:v>
                </c:pt>
                <c:pt idx="494">
                  <c:v>0.63638462315492861</c:v>
                </c:pt>
                <c:pt idx="495">
                  <c:v>0.63396438991305559</c:v>
                </c:pt>
                <c:pt idx="496">
                  <c:v>0.63162676310659149</c:v>
                </c:pt>
                <c:pt idx="497">
                  <c:v>0.62926882364145964</c:v>
                </c:pt>
                <c:pt idx="498">
                  <c:v>0.62734582886349433</c:v>
                </c:pt>
                <c:pt idx="499">
                  <c:v>0.62301871582087454</c:v>
                </c:pt>
                <c:pt idx="500">
                  <c:v>0.61970999558456619</c:v>
                </c:pt>
                <c:pt idx="501">
                  <c:v>0.62376501468832735</c:v>
                </c:pt>
                <c:pt idx="502">
                  <c:v>0.62845425214417916</c:v>
                </c:pt>
                <c:pt idx="503">
                  <c:v>0.63155778991042588</c:v>
                </c:pt>
                <c:pt idx="504">
                  <c:v>0.6330687115956759</c:v>
                </c:pt>
                <c:pt idx="505">
                  <c:v>0.63268009334568964</c:v>
                </c:pt>
                <c:pt idx="506">
                  <c:v>0.63138403351361017</c:v>
                </c:pt>
                <c:pt idx="507">
                  <c:v>0.63002524434535989</c:v>
                </c:pt>
                <c:pt idx="508">
                  <c:v>0.62915925643348936</c:v>
                </c:pt>
                <c:pt idx="509">
                  <c:v>0.62687736660773141</c:v>
                </c:pt>
                <c:pt idx="510">
                  <c:v>0.6226716993001189</c:v>
                </c:pt>
                <c:pt idx="511">
                  <c:v>0.62086182307991056</c:v>
                </c:pt>
                <c:pt idx="512">
                  <c:v>0.61857750932403155</c:v>
                </c:pt>
                <c:pt idx="513">
                  <c:v>0.61979900537574573</c:v>
                </c:pt>
                <c:pt idx="514">
                  <c:v>0.62523543273731574</c:v>
                </c:pt>
                <c:pt idx="515">
                  <c:v>0.62770315127252019</c:v>
                </c:pt>
                <c:pt idx="516">
                  <c:v>0.62788728106551883</c:v>
                </c:pt>
                <c:pt idx="517">
                  <c:v>0.62752174605301647</c:v>
                </c:pt>
                <c:pt idx="518">
                  <c:v>0.62664593063633389</c:v>
                </c:pt>
                <c:pt idx="519">
                  <c:v>0.62541321268579442</c:v>
                </c:pt>
                <c:pt idx="520">
                  <c:v>0.62462190088937486</c:v>
                </c:pt>
                <c:pt idx="521">
                  <c:v>0.62324615373677916</c:v>
                </c:pt>
                <c:pt idx="522">
                  <c:v>0.62238352930254148</c:v>
                </c:pt>
                <c:pt idx="523">
                  <c:v>0.62109406066448369</c:v>
                </c:pt>
                <c:pt idx="524">
                  <c:v>0.61976821325656528</c:v>
                </c:pt>
                <c:pt idx="525">
                  <c:v>0.62328824676099437</c:v>
                </c:pt>
                <c:pt idx="526">
                  <c:v>0.62810394244256773</c:v>
                </c:pt>
                <c:pt idx="527">
                  <c:v>0.63053594048350792</c:v>
                </c:pt>
                <c:pt idx="528">
                  <c:v>0.63286092551478934</c:v>
                </c:pt>
                <c:pt idx="529">
                  <c:v>0.63299024983554775</c:v>
                </c:pt>
                <c:pt idx="530">
                  <c:v>0.63265640269830559</c:v>
                </c:pt>
                <c:pt idx="531">
                  <c:v>0.63268876290038056</c:v>
                </c:pt>
                <c:pt idx="532">
                  <c:v>0.63278558023716536</c:v>
                </c:pt>
                <c:pt idx="533">
                  <c:v>0.63199412582158543</c:v>
                </c:pt>
                <c:pt idx="534">
                  <c:v>0.62986476555938331</c:v>
                </c:pt>
                <c:pt idx="535">
                  <c:v>0.62687182648991402</c:v>
                </c:pt>
                <c:pt idx="536">
                  <c:v>0.62652351152731256</c:v>
                </c:pt>
                <c:pt idx="537">
                  <c:v>0.63020228801315537</c:v>
                </c:pt>
                <c:pt idx="538">
                  <c:v>0.63306083076981534</c:v>
                </c:pt>
                <c:pt idx="539">
                  <c:v>0.63496812713807727</c:v>
                </c:pt>
                <c:pt idx="540">
                  <c:v>0.63554060593688944</c:v>
                </c:pt>
                <c:pt idx="541">
                  <c:v>0.63430676113662787</c:v>
                </c:pt>
                <c:pt idx="542">
                  <c:v>0.63304821597564254</c:v>
                </c:pt>
                <c:pt idx="543">
                  <c:v>0.6323386462686319</c:v>
                </c:pt>
                <c:pt idx="544">
                  <c:v>0.6310914300038023</c:v>
                </c:pt>
                <c:pt idx="545">
                  <c:v>0.62940273911786759</c:v>
                </c:pt>
                <c:pt idx="546">
                  <c:v>0.62545723464912184</c:v>
                </c:pt>
                <c:pt idx="547">
                  <c:v>0.6228952702512105</c:v>
                </c:pt>
                <c:pt idx="548">
                  <c:v>0.62208155990470348</c:v>
                </c:pt>
                <c:pt idx="549">
                  <c:v>0.62444917511106024</c:v>
                </c:pt>
                <c:pt idx="550">
                  <c:v>0.62939054122151294</c:v>
                </c:pt>
                <c:pt idx="551">
                  <c:v>0.63122482493722099</c:v>
                </c:pt>
                <c:pt idx="552">
                  <c:v>0.62971956564899456</c:v>
                </c:pt>
                <c:pt idx="553">
                  <c:v>0.6298174451093248</c:v>
                </c:pt>
                <c:pt idx="554">
                  <c:v>0.62822979455923245</c:v>
                </c:pt>
                <c:pt idx="555">
                  <c:v>0.62537926964731172</c:v>
                </c:pt>
                <c:pt idx="556">
                  <c:v>0.62374472461592101</c:v>
                </c:pt>
                <c:pt idx="557">
                  <c:v>0.62298470958484597</c:v>
                </c:pt>
                <c:pt idx="558">
                  <c:v>0.62049437455986911</c:v>
                </c:pt>
                <c:pt idx="559">
                  <c:v>0.61840667697107887</c:v>
                </c:pt>
                <c:pt idx="560">
                  <c:v>0.61774011925110628</c:v>
                </c:pt>
                <c:pt idx="561">
                  <c:v>0.61836783298350984</c:v>
                </c:pt>
                <c:pt idx="562">
                  <c:v>0.6207062495157164</c:v>
                </c:pt>
                <c:pt idx="563">
                  <c:v>0.62171122671424206</c:v>
                </c:pt>
                <c:pt idx="564">
                  <c:v>0.62054113030260927</c:v>
                </c:pt>
                <c:pt idx="565">
                  <c:v>0.61937542999521555</c:v>
                </c:pt>
                <c:pt idx="566">
                  <c:v>0.61898783585879791</c:v>
                </c:pt>
                <c:pt idx="567">
                  <c:v>0.6177498314334291</c:v>
                </c:pt>
                <c:pt idx="568">
                  <c:v>0.615197146179572</c:v>
                </c:pt>
                <c:pt idx="569">
                  <c:v>0.61234648830244942</c:v>
                </c:pt>
                <c:pt idx="570">
                  <c:v>0.60946235733152065</c:v>
                </c:pt>
                <c:pt idx="571">
                  <c:v>0.60498481767331391</c:v>
                </c:pt>
                <c:pt idx="572">
                  <c:v>0.60221756511056446</c:v>
                </c:pt>
                <c:pt idx="573">
                  <c:v>0.60362629020380676</c:v>
                </c:pt>
                <c:pt idx="574">
                  <c:v>0.6058246710081745</c:v>
                </c:pt>
                <c:pt idx="575">
                  <c:v>0.6058706944625285</c:v>
                </c:pt>
                <c:pt idx="576">
                  <c:v>0.60638250339557398</c:v>
                </c:pt>
                <c:pt idx="577">
                  <c:v>0.60638250339557398</c:v>
                </c:pt>
                <c:pt idx="578">
                  <c:v>0.60638250339557398</c:v>
                </c:pt>
                <c:pt idx="579">
                  <c:v>0.60521539141841996</c:v>
                </c:pt>
                <c:pt idx="580">
                  <c:v>0.59954271751485111</c:v>
                </c:pt>
                <c:pt idx="581">
                  <c:v>0.59588109603075989</c:v>
                </c:pt>
                <c:pt idx="582">
                  <c:v>0.59483744789107229</c:v>
                </c:pt>
                <c:pt idx="583">
                  <c:v>0.59452570720831277</c:v>
                </c:pt>
                <c:pt idx="584">
                  <c:v>0.59208168347254952</c:v>
                </c:pt>
                <c:pt idx="585">
                  <c:v>0.59146682960215025</c:v>
                </c:pt>
                <c:pt idx="586">
                  <c:v>0.59489155388144643</c:v>
                </c:pt>
                <c:pt idx="587">
                  <c:v>0.59628879783477562</c:v>
                </c:pt>
                <c:pt idx="588">
                  <c:v>0.59644180661859736</c:v>
                </c:pt>
                <c:pt idx="589">
                  <c:v>0.59396351656339563</c:v>
                </c:pt>
                <c:pt idx="590">
                  <c:v>0.59195191098258526</c:v>
                </c:pt>
                <c:pt idx="591">
                  <c:v>0.58761691300732233</c:v>
                </c:pt>
                <c:pt idx="592">
                  <c:v>0.58562367240875657</c:v>
                </c:pt>
                <c:pt idx="593">
                  <c:v>0.58398441790236399</c:v>
                </c:pt>
                <c:pt idx="594">
                  <c:v>0.57949171002829014</c:v>
                </c:pt>
                <c:pt idx="595">
                  <c:v>0.57566184135023468</c:v>
                </c:pt>
                <c:pt idx="596">
                  <c:v>0.57407122654144682</c:v>
                </c:pt>
                <c:pt idx="597">
                  <c:v>0.57587956720857736</c:v>
                </c:pt>
                <c:pt idx="598">
                  <c:v>0.57808543790905098</c:v>
                </c:pt>
                <c:pt idx="599">
                  <c:v>0.57873064605426927</c:v>
                </c:pt>
                <c:pt idx="600">
                  <c:v>0.57581598268112688</c:v>
                </c:pt>
                <c:pt idx="601">
                  <c:v>0.5722444628345229</c:v>
                </c:pt>
                <c:pt idx="602">
                  <c:v>0.57009149630359524</c:v>
                </c:pt>
                <c:pt idx="603">
                  <c:v>0.5712212053361343</c:v>
                </c:pt>
                <c:pt idx="604">
                  <c:v>0.56942550156492289</c:v>
                </c:pt>
                <c:pt idx="605">
                  <c:v>0.56453849953457369</c:v>
                </c:pt>
                <c:pt idx="606">
                  <c:v>0.56132839242497068</c:v>
                </c:pt>
                <c:pt idx="607">
                  <c:v>0.55896490445686553</c:v>
                </c:pt>
                <c:pt idx="608">
                  <c:v>0.55410768254391829</c:v>
                </c:pt>
                <c:pt idx="609">
                  <c:v>0.55393416799111439</c:v>
                </c:pt>
                <c:pt idx="610">
                  <c:v>0.55727595577395517</c:v>
                </c:pt>
                <c:pt idx="611">
                  <c:v>0.55950591668935079</c:v>
                </c:pt>
                <c:pt idx="612">
                  <c:v>0.55670707355339366</c:v>
                </c:pt>
                <c:pt idx="613">
                  <c:v>0.55389571515860669</c:v>
                </c:pt>
                <c:pt idx="614">
                  <c:v>0.55164963405927492</c:v>
                </c:pt>
                <c:pt idx="615">
                  <c:v>0.55032580213051585</c:v>
                </c:pt>
                <c:pt idx="616">
                  <c:v>0.54599749152713961</c:v>
                </c:pt>
                <c:pt idx="617">
                  <c:v>0.54247147369538595</c:v>
                </c:pt>
                <c:pt idx="618">
                  <c:v>0.54147145189173396</c:v>
                </c:pt>
                <c:pt idx="619">
                  <c:v>0.5380201466034723</c:v>
                </c:pt>
                <c:pt idx="620">
                  <c:v>0.53552355387670225</c:v>
                </c:pt>
                <c:pt idx="621">
                  <c:v>0.54009559370249449</c:v>
                </c:pt>
                <c:pt idx="622">
                  <c:v>0.54653207004962101</c:v>
                </c:pt>
                <c:pt idx="623">
                  <c:v>0.55029145429506965</c:v>
                </c:pt>
                <c:pt idx="624">
                  <c:v>0.54629978331920648</c:v>
                </c:pt>
                <c:pt idx="625">
                  <c:v>0.53964626722243603</c:v>
                </c:pt>
                <c:pt idx="626">
                  <c:v>0.53622907706172074</c:v>
                </c:pt>
                <c:pt idx="627">
                  <c:v>0.53269828817329212</c:v>
                </c:pt>
                <c:pt idx="628">
                  <c:v>0.52983080054250431</c:v>
                </c:pt>
                <c:pt idx="629">
                  <c:v>0.5272631087154106</c:v>
                </c:pt>
                <c:pt idx="630">
                  <c:v>0.52420171675117377</c:v>
                </c:pt>
                <c:pt idx="631">
                  <c:v>0.52048828057129937</c:v>
                </c:pt>
                <c:pt idx="632">
                  <c:v>0.52188224012838091</c:v>
                </c:pt>
                <c:pt idx="633">
                  <c:v>0.52373367279985461</c:v>
                </c:pt>
                <c:pt idx="634">
                  <c:v>0.52624133922573701</c:v>
                </c:pt>
                <c:pt idx="635">
                  <c:v>0.52612134869913008</c:v>
                </c:pt>
                <c:pt idx="636">
                  <c:v>0.52046330577965072</c:v>
                </c:pt>
                <c:pt idx="637">
                  <c:v>0.5157758950179071</c:v>
                </c:pt>
                <c:pt idx="638">
                  <c:v>0.51530442298696599</c:v>
                </c:pt>
                <c:pt idx="639">
                  <c:v>0.51504535488652448</c:v>
                </c:pt>
                <c:pt idx="640">
                  <c:v>0.51365847262503839</c:v>
                </c:pt>
                <c:pt idx="641">
                  <c:v>0.51012507999452317</c:v>
                </c:pt>
                <c:pt idx="642">
                  <c:v>0.50623695032610461</c:v>
                </c:pt>
                <c:pt idx="643">
                  <c:v>0.50441060616217204</c:v>
                </c:pt>
                <c:pt idx="644">
                  <c:v>0.50130545969129958</c:v>
                </c:pt>
                <c:pt idx="645">
                  <c:v>0.50221562818212462</c:v>
                </c:pt>
                <c:pt idx="646">
                  <c:v>0.50562140687042045</c:v>
                </c:pt>
                <c:pt idx="647">
                  <c:v>0.50609221337522503</c:v>
                </c:pt>
                <c:pt idx="648">
                  <c:v>0.50391897789105877</c:v>
                </c:pt>
                <c:pt idx="649">
                  <c:v>0.50393247331092739</c:v>
                </c:pt>
                <c:pt idx="650">
                  <c:v>0.50140072965841231</c:v>
                </c:pt>
                <c:pt idx="651">
                  <c:v>0.49950901458400782</c:v>
                </c:pt>
                <c:pt idx="652">
                  <c:v>0.4966627588151567</c:v>
                </c:pt>
                <c:pt idx="653">
                  <c:v>0.49410202797767011</c:v>
                </c:pt>
                <c:pt idx="654">
                  <c:v>0.4889026720189481</c:v>
                </c:pt>
                <c:pt idx="655">
                  <c:v>0.48504865041559281</c:v>
                </c:pt>
                <c:pt idx="656">
                  <c:v>0.48351530378624946</c:v>
                </c:pt>
                <c:pt idx="657">
                  <c:v>0.48454662095798262</c:v>
                </c:pt>
                <c:pt idx="658">
                  <c:v>0.48936920458575356</c:v>
                </c:pt>
                <c:pt idx="659">
                  <c:v>0.49256305726252791</c:v>
                </c:pt>
                <c:pt idx="660">
                  <c:v>0.49637071345187644</c:v>
                </c:pt>
                <c:pt idx="661">
                  <c:v>0.49466038336483786</c:v>
                </c:pt>
                <c:pt idx="662">
                  <c:v>0.49004881027070152</c:v>
                </c:pt>
                <c:pt idx="663">
                  <c:v>0.48747722290772638</c:v>
                </c:pt>
                <c:pt idx="664">
                  <c:v>0.48737762921080208</c:v>
                </c:pt>
                <c:pt idx="665">
                  <c:v>0.48501876429075652</c:v>
                </c:pt>
                <c:pt idx="666">
                  <c:v>0.47574967432962689</c:v>
                </c:pt>
                <c:pt idx="667">
                  <c:v>0.46832857583195031</c:v>
                </c:pt>
                <c:pt idx="668">
                  <c:v>0.46470556447066302</c:v>
                </c:pt>
                <c:pt idx="669">
                  <c:v>0.46844723266181115</c:v>
                </c:pt>
                <c:pt idx="670">
                  <c:v>0.47390260263051109</c:v>
                </c:pt>
                <c:pt idx="671">
                  <c:v>0.4749328256797079</c:v>
                </c:pt>
                <c:pt idx="672">
                  <c:v>0.47548662010688936</c:v>
                </c:pt>
                <c:pt idx="673">
                  <c:v>0.47524816142077764</c:v>
                </c:pt>
                <c:pt idx="674">
                  <c:v>0.47283093679131999</c:v>
                </c:pt>
                <c:pt idx="675">
                  <c:v>0.46911919197391838</c:v>
                </c:pt>
                <c:pt idx="676">
                  <c:v>0.4653552826381438</c:v>
                </c:pt>
                <c:pt idx="677">
                  <c:v>0.46251671498999941</c:v>
                </c:pt>
                <c:pt idx="678">
                  <c:v>0.45900338047775263</c:v>
                </c:pt>
                <c:pt idx="679">
                  <c:v>0.45530736304641584</c:v>
                </c:pt>
                <c:pt idx="680">
                  <c:v>0.45721701936313747</c:v>
                </c:pt>
                <c:pt idx="681">
                  <c:v>0.46093985555681399</c:v>
                </c:pt>
                <c:pt idx="682">
                  <c:v>0.46071166750950865</c:v>
                </c:pt>
                <c:pt idx="683">
                  <c:v>0.45922129011800394</c:v>
                </c:pt>
                <c:pt idx="684">
                  <c:v>0.46014260043602456</c:v>
                </c:pt>
                <c:pt idx="685">
                  <c:v>0.45748882988357659</c:v>
                </c:pt>
                <c:pt idx="686">
                  <c:v>0.45475098993777613</c:v>
                </c:pt>
                <c:pt idx="687">
                  <c:v>0.45251497886396402</c:v>
                </c:pt>
                <c:pt idx="688">
                  <c:v>0.44845449964326611</c:v>
                </c:pt>
                <c:pt idx="689">
                  <c:v>0.44585865267847385</c:v>
                </c:pt>
                <c:pt idx="690">
                  <c:v>0.44373903232616546</c:v>
                </c:pt>
                <c:pt idx="691">
                  <c:v>0.4429110691980751</c:v>
                </c:pt>
                <c:pt idx="692">
                  <c:v>0.44013854193718577</c:v>
                </c:pt>
                <c:pt idx="693">
                  <c:v>0.44014175483521228</c:v>
                </c:pt>
                <c:pt idx="694">
                  <c:v>0.43963306201009611</c:v>
                </c:pt>
                <c:pt idx="695">
                  <c:v>0.43969465966364735</c:v>
                </c:pt>
                <c:pt idx="696">
                  <c:v>0.43870655539163544</c:v>
                </c:pt>
                <c:pt idx="697">
                  <c:v>0.4358955903455361</c:v>
                </c:pt>
                <c:pt idx="698">
                  <c:v>0.43258219801308345</c:v>
                </c:pt>
                <c:pt idx="699">
                  <c:v>0.42982810565093449</c:v>
                </c:pt>
                <c:pt idx="700">
                  <c:v>0.42570005541325068</c:v>
                </c:pt>
                <c:pt idx="701">
                  <c:v>0.42080709389869281</c:v>
                </c:pt>
                <c:pt idx="702">
                  <c:v>0.4174536037398785</c:v>
                </c:pt>
                <c:pt idx="703">
                  <c:v>0.41498692162824724</c:v>
                </c:pt>
                <c:pt idx="704">
                  <c:v>0.4115087369510167</c:v>
                </c:pt>
                <c:pt idx="705">
                  <c:v>0.41465452468447223</c:v>
                </c:pt>
                <c:pt idx="706">
                  <c:v>0.42243170958335835</c:v>
                </c:pt>
                <c:pt idx="707">
                  <c:v>0.42577456442915151</c:v>
                </c:pt>
                <c:pt idx="708">
                  <c:v>0.42779733132471748</c:v>
                </c:pt>
                <c:pt idx="709">
                  <c:v>0.42916469831852078</c:v>
                </c:pt>
                <c:pt idx="710">
                  <c:v>0.43094943725455165</c:v>
                </c:pt>
                <c:pt idx="711">
                  <c:v>0.4313218242090579</c:v>
                </c:pt>
                <c:pt idx="712">
                  <c:v>0.43164293266005499</c:v>
                </c:pt>
                <c:pt idx="713">
                  <c:v>0.42985410250260908</c:v>
                </c:pt>
                <c:pt idx="714">
                  <c:v>0.4310467308332796</c:v>
                </c:pt>
                <c:pt idx="715">
                  <c:v>0.42337193413680885</c:v>
                </c:pt>
                <c:pt idx="716">
                  <c:v>0.42411918085110606</c:v>
                </c:pt>
                <c:pt idx="717">
                  <c:v>0.43130831904055861</c:v>
                </c:pt>
                <c:pt idx="718">
                  <c:v>0.43476355950933698</c:v>
                </c:pt>
                <c:pt idx="719">
                  <c:v>0.43461890268821424</c:v>
                </c:pt>
                <c:pt idx="720">
                  <c:v>0.43398054840670691</c:v>
                </c:pt>
                <c:pt idx="721">
                  <c:v>0.43473213441973474</c:v>
                </c:pt>
                <c:pt idx="722">
                  <c:v>0.43380252378939327</c:v>
                </c:pt>
                <c:pt idx="723">
                  <c:v>0.43236972879404084</c:v>
                </c:pt>
                <c:pt idx="724">
                  <c:v>0.43126712193872707</c:v>
                </c:pt>
                <c:pt idx="725">
                  <c:v>0.43067417963659232</c:v>
                </c:pt>
                <c:pt idx="726">
                  <c:v>0.42930791494340992</c:v>
                </c:pt>
                <c:pt idx="727">
                  <c:v>0.42804462835381996</c:v>
                </c:pt>
                <c:pt idx="728">
                  <c:v>0.42812104472480644</c:v>
                </c:pt>
                <c:pt idx="729">
                  <c:v>0.42813879835396695</c:v>
                </c:pt>
                <c:pt idx="730">
                  <c:v>0.42821225966017668</c:v>
                </c:pt>
                <c:pt idx="731">
                  <c:v>0.42756372855841535</c:v>
                </c:pt>
                <c:pt idx="732">
                  <c:v>0.42728268119168716</c:v>
                </c:pt>
                <c:pt idx="733">
                  <c:v>0.42969370043621058</c:v>
                </c:pt>
                <c:pt idx="734">
                  <c:v>0.42962320218583444</c:v>
                </c:pt>
                <c:pt idx="735">
                  <c:v>0.42944345297744102</c:v>
                </c:pt>
                <c:pt idx="736">
                  <c:v>0.4312043790115544</c:v>
                </c:pt>
                <c:pt idx="737">
                  <c:v>0.43289900792397507</c:v>
                </c:pt>
                <c:pt idx="738">
                  <c:v>0.43088945985888172</c:v>
                </c:pt>
                <c:pt idx="739">
                  <c:v>0.42822270569779647</c:v>
                </c:pt>
                <c:pt idx="740">
                  <c:v>0.4273158299926611</c:v>
                </c:pt>
                <c:pt idx="741">
                  <c:v>0.42763053381917432</c:v>
                </c:pt>
                <c:pt idx="742">
                  <c:v>0.4274437179287161</c:v>
                </c:pt>
                <c:pt idx="743">
                  <c:v>0.42799181870990921</c:v>
                </c:pt>
                <c:pt idx="744">
                  <c:v>0.42827716563888946</c:v>
                </c:pt>
                <c:pt idx="745">
                  <c:v>0.43000943394922087</c:v>
                </c:pt>
                <c:pt idx="746">
                  <c:v>0.42918245953609524</c:v>
                </c:pt>
                <c:pt idx="747">
                  <c:v>0.42898140385685762</c:v>
                </c:pt>
                <c:pt idx="748">
                  <c:v>0.42951054745774458</c:v>
                </c:pt>
                <c:pt idx="749">
                  <c:v>0.42976455846921086</c:v>
                </c:pt>
                <c:pt idx="750">
                  <c:v>0.42840839775525891</c:v>
                </c:pt>
                <c:pt idx="751">
                  <c:v>0.42533031931542298</c:v>
                </c:pt>
                <c:pt idx="752">
                  <c:v>0.42323991680834477</c:v>
                </c:pt>
                <c:pt idx="753">
                  <c:v>0.42294154024315311</c:v>
                </c:pt>
                <c:pt idx="754">
                  <c:v>0.42586229888379351</c:v>
                </c:pt>
                <c:pt idx="755">
                  <c:v>0.42714663687304538</c:v>
                </c:pt>
                <c:pt idx="756">
                  <c:v>0.42832830361115143</c:v>
                </c:pt>
                <c:pt idx="757">
                  <c:v>0.42617277953187432</c:v>
                </c:pt>
                <c:pt idx="758">
                  <c:v>0.42756196065776075</c:v>
                </c:pt>
                <c:pt idx="759">
                  <c:v>0.42904060526631671</c:v>
                </c:pt>
                <c:pt idx="760">
                  <c:v>0.42817945114522993</c:v>
                </c:pt>
                <c:pt idx="761">
                  <c:v>0.42751675720905713</c:v>
                </c:pt>
                <c:pt idx="762">
                  <c:v>0.42565921387894279</c:v>
                </c:pt>
                <c:pt idx="763">
                  <c:v>0.42345072201246953</c:v>
                </c:pt>
                <c:pt idx="764">
                  <c:v>0.42370188373747397</c:v>
                </c:pt>
                <c:pt idx="765">
                  <c:v>0.42356547828256791</c:v>
                </c:pt>
                <c:pt idx="766">
                  <c:v>0.4232360819775014</c:v>
                </c:pt>
                <c:pt idx="767">
                  <c:v>0.42247641876972841</c:v>
                </c:pt>
                <c:pt idx="768">
                  <c:v>0.42178434798166214</c:v>
                </c:pt>
                <c:pt idx="769">
                  <c:v>0.42288304624305145</c:v>
                </c:pt>
                <c:pt idx="770">
                  <c:v>0.42181085158600212</c:v>
                </c:pt>
                <c:pt idx="771">
                  <c:v>0.42210768878376104</c:v>
                </c:pt>
                <c:pt idx="772">
                  <c:v>0.42125999840196166</c:v>
                </c:pt>
                <c:pt idx="773">
                  <c:v>0.41886604201760275</c:v>
                </c:pt>
                <c:pt idx="774">
                  <c:v>0.41844956814651424</c:v>
                </c:pt>
                <c:pt idx="775">
                  <c:v>0.41790631531023437</c:v>
                </c:pt>
                <c:pt idx="776">
                  <c:v>0.41789645173178591</c:v>
                </c:pt>
                <c:pt idx="777">
                  <c:v>0.41919976191759456</c:v>
                </c:pt>
                <c:pt idx="778">
                  <c:v>0.42049282155522222</c:v>
                </c:pt>
                <c:pt idx="779">
                  <c:v>0.42191771001848793</c:v>
                </c:pt>
                <c:pt idx="780">
                  <c:v>0.42477369740869048</c:v>
                </c:pt>
                <c:pt idx="781">
                  <c:v>0.42611429129229106</c:v>
                </c:pt>
                <c:pt idx="782">
                  <c:v>0.42538593664731</c:v>
                </c:pt>
                <c:pt idx="783">
                  <c:v>0.42589172600268327</c:v>
                </c:pt>
                <c:pt idx="784">
                  <c:v>0.42455079259242179</c:v>
                </c:pt>
                <c:pt idx="785">
                  <c:v>0.42315665647039696</c:v>
                </c:pt>
                <c:pt idx="786">
                  <c:v>0.42052604217541534</c:v>
                </c:pt>
                <c:pt idx="787">
                  <c:v>0.41928409741255379</c:v>
                </c:pt>
                <c:pt idx="788">
                  <c:v>0.41982179901061384</c:v>
                </c:pt>
                <c:pt idx="789">
                  <c:v>0.4191817702100949</c:v>
                </c:pt>
                <c:pt idx="790">
                  <c:v>0.41959105354652892</c:v>
                </c:pt>
                <c:pt idx="791">
                  <c:v>0.41997934537477399</c:v>
                </c:pt>
                <c:pt idx="792">
                  <c:v>0.42177886872414821</c:v>
                </c:pt>
                <c:pt idx="793">
                  <c:v>0.4247515661784676</c:v>
                </c:pt>
                <c:pt idx="794">
                  <c:v>0.42361907659032694</c:v>
                </c:pt>
                <c:pt idx="795">
                  <c:v>0.42127389812507587</c:v>
                </c:pt>
                <c:pt idx="796">
                  <c:v>0.4194458829013939</c:v>
                </c:pt>
                <c:pt idx="797">
                  <c:v>0.41708224845385949</c:v>
                </c:pt>
                <c:pt idx="798">
                  <c:v>0.41675484383209993</c:v>
                </c:pt>
                <c:pt idx="799">
                  <c:v>0.41482397384268094</c:v>
                </c:pt>
                <c:pt idx="800">
                  <c:v>0.41344734334968114</c:v>
                </c:pt>
                <c:pt idx="801">
                  <c:v>0.41346997173243805</c:v>
                </c:pt>
                <c:pt idx="802">
                  <c:v>0.41326076217818825</c:v>
                </c:pt>
                <c:pt idx="803">
                  <c:v>0.4127581766344815</c:v>
                </c:pt>
                <c:pt idx="804">
                  <c:v>0.41537410053541401</c:v>
                </c:pt>
                <c:pt idx="805">
                  <c:v>0.41547026110093577</c:v>
                </c:pt>
                <c:pt idx="806">
                  <c:v>0.41457568888231988</c:v>
                </c:pt>
                <c:pt idx="807">
                  <c:v>0.41382294928536834</c:v>
                </c:pt>
                <c:pt idx="808">
                  <c:v>0.41279158792393311</c:v>
                </c:pt>
                <c:pt idx="809">
                  <c:v>0.41027167156039623</c:v>
                </c:pt>
                <c:pt idx="810">
                  <c:v>0.40693844167174081</c:v>
                </c:pt>
                <c:pt idx="811">
                  <c:v>0.40410810912373007</c:v>
                </c:pt>
                <c:pt idx="812">
                  <c:v>0.40040626364600151</c:v>
                </c:pt>
                <c:pt idx="813">
                  <c:v>0.39966560102647164</c:v>
                </c:pt>
                <c:pt idx="814">
                  <c:v>0.40004054621432872</c:v>
                </c:pt>
                <c:pt idx="815">
                  <c:v>0.40208608374329868</c:v>
                </c:pt>
                <c:pt idx="816">
                  <c:v>0.40179360666013086</c:v>
                </c:pt>
                <c:pt idx="817">
                  <c:v>0.40049655359243164</c:v>
                </c:pt>
                <c:pt idx="818">
                  <c:v>0.40007135056464926</c:v>
                </c:pt>
                <c:pt idx="819">
                  <c:v>0.3975474507318017</c:v>
                </c:pt>
                <c:pt idx="820">
                  <c:v>0.39721300945860322</c:v>
                </c:pt>
                <c:pt idx="821">
                  <c:v>0.39701814119495421</c:v>
                </c:pt>
                <c:pt idx="822">
                  <c:v>0.39619019069594674</c:v>
                </c:pt>
                <c:pt idx="823">
                  <c:v>0.39472839674895666</c:v>
                </c:pt>
                <c:pt idx="824">
                  <c:v>0.39335164364741121</c:v>
                </c:pt>
                <c:pt idx="825">
                  <c:v>0.39178995864943261</c:v>
                </c:pt>
                <c:pt idx="826">
                  <c:v>0.39248322509266126</c:v>
                </c:pt>
                <c:pt idx="827">
                  <c:v>0.39334823961597065</c:v>
                </c:pt>
                <c:pt idx="828">
                  <c:v>0.39593806346174554</c:v>
                </c:pt>
                <c:pt idx="829">
                  <c:v>0.39569862805401212</c:v>
                </c:pt>
                <c:pt idx="830">
                  <c:v>0.39559150641028507</c:v>
                </c:pt>
                <c:pt idx="831">
                  <c:v>0.39447346340734191</c:v>
                </c:pt>
                <c:pt idx="832">
                  <c:v>0.39368631883036342</c:v>
                </c:pt>
                <c:pt idx="833">
                  <c:v>0.3928101774390802</c:v>
                </c:pt>
                <c:pt idx="834">
                  <c:v>0.39048306078671602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E143-A8DE-2EEBC9D01C1F}"/>
            </c:ext>
          </c:extLst>
        </c:ser>
        <c:ser>
          <c:idx val="1"/>
          <c:order val="1"/>
          <c:tx>
            <c:v>OldIndex_Cars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Monthly!$A$697:$A$836</c:f>
              <c:numCache>
                <c:formatCode>mmm\-yy</c:formatCode>
                <c:ptCount val="140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  <c:pt idx="19">
                  <c:v>39995</c:v>
                </c:pt>
                <c:pt idx="20">
                  <c:v>40026</c:v>
                </c:pt>
                <c:pt idx="21">
                  <c:v>40057</c:v>
                </c:pt>
                <c:pt idx="22">
                  <c:v>40087</c:v>
                </c:pt>
                <c:pt idx="23">
                  <c:v>40118</c:v>
                </c:pt>
                <c:pt idx="24">
                  <c:v>40148</c:v>
                </c:pt>
                <c:pt idx="25">
                  <c:v>40179</c:v>
                </c:pt>
                <c:pt idx="26">
                  <c:v>40210</c:v>
                </c:pt>
                <c:pt idx="27">
                  <c:v>40238</c:v>
                </c:pt>
                <c:pt idx="28">
                  <c:v>40269</c:v>
                </c:pt>
                <c:pt idx="29">
                  <c:v>40299</c:v>
                </c:pt>
                <c:pt idx="30">
                  <c:v>40330</c:v>
                </c:pt>
                <c:pt idx="31">
                  <c:v>40360</c:v>
                </c:pt>
                <c:pt idx="32">
                  <c:v>40391</c:v>
                </c:pt>
                <c:pt idx="33">
                  <c:v>40422</c:v>
                </c:pt>
                <c:pt idx="34">
                  <c:v>40452</c:v>
                </c:pt>
                <c:pt idx="35">
                  <c:v>40483</c:v>
                </c:pt>
                <c:pt idx="36">
                  <c:v>40513</c:v>
                </c:pt>
                <c:pt idx="37">
                  <c:v>40544</c:v>
                </c:pt>
                <c:pt idx="38">
                  <c:v>40575</c:v>
                </c:pt>
                <c:pt idx="39">
                  <c:v>40603</c:v>
                </c:pt>
                <c:pt idx="40">
                  <c:v>40634</c:v>
                </c:pt>
                <c:pt idx="41">
                  <c:v>40664</c:v>
                </c:pt>
                <c:pt idx="42">
                  <c:v>40695</c:v>
                </c:pt>
                <c:pt idx="43">
                  <c:v>40725</c:v>
                </c:pt>
                <c:pt idx="44">
                  <c:v>40756</c:v>
                </c:pt>
                <c:pt idx="45">
                  <c:v>40787</c:v>
                </c:pt>
                <c:pt idx="46">
                  <c:v>40817</c:v>
                </c:pt>
                <c:pt idx="47">
                  <c:v>40848</c:v>
                </c:pt>
                <c:pt idx="48">
                  <c:v>40878</c:v>
                </c:pt>
                <c:pt idx="49">
                  <c:v>40909</c:v>
                </c:pt>
                <c:pt idx="50">
                  <c:v>40940</c:v>
                </c:pt>
                <c:pt idx="51">
                  <c:v>40969</c:v>
                </c:pt>
                <c:pt idx="52">
                  <c:v>41000</c:v>
                </c:pt>
                <c:pt idx="53">
                  <c:v>41030</c:v>
                </c:pt>
                <c:pt idx="54">
                  <c:v>41061</c:v>
                </c:pt>
                <c:pt idx="55">
                  <c:v>41091</c:v>
                </c:pt>
                <c:pt idx="56">
                  <c:v>41122</c:v>
                </c:pt>
                <c:pt idx="57">
                  <c:v>41153</c:v>
                </c:pt>
                <c:pt idx="58">
                  <c:v>41183</c:v>
                </c:pt>
                <c:pt idx="59">
                  <c:v>41214</c:v>
                </c:pt>
                <c:pt idx="60">
                  <c:v>41244</c:v>
                </c:pt>
                <c:pt idx="61">
                  <c:v>41275</c:v>
                </c:pt>
                <c:pt idx="62">
                  <c:v>41306</c:v>
                </c:pt>
                <c:pt idx="63">
                  <c:v>41334</c:v>
                </c:pt>
                <c:pt idx="64">
                  <c:v>41365</c:v>
                </c:pt>
                <c:pt idx="65">
                  <c:v>41395</c:v>
                </c:pt>
                <c:pt idx="66">
                  <c:v>41426</c:v>
                </c:pt>
                <c:pt idx="67">
                  <c:v>41456</c:v>
                </c:pt>
                <c:pt idx="68">
                  <c:v>41487</c:v>
                </c:pt>
                <c:pt idx="69">
                  <c:v>41518</c:v>
                </c:pt>
                <c:pt idx="70">
                  <c:v>41548</c:v>
                </c:pt>
                <c:pt idx="71">
                  <c:v>41579</c:v>
                </c:pt>
                <c:pt idx="72">
                  <c:v>41609</c:v>
                </c:pt>
                <c:pt idx="73">
                  <c:v>41640</c:v>
                </c:pt>
                <c:pt idx="74">
                  <c:v>41671</c:v>
                </c:pt>
                <c:pt idx="75">
                  <c:v>41699</c:v>
                </c:pt>
                <c:pt idx="76">
                  <c:v>41730</c:v>
                </c:pt>
                <c:pt idx="77">
                  <c:v>41760</c:v>
                </c:pt>
                <c:pt idx="78">
                  <c:v>41791</c:v>
                </c:pt>
                <c:pt idx="79">
                  <c:v>41821</c:v>
                </c:pt>
                <c:pt idx="80">
                  <c:v>41852</c:v>
                </c:pt>
                <c:pt idx="81">
                  <c:v>41883</c:v>
                </c:pt>
                <c:pt idx="82">
                  <c:v>41913</c:v>
                </c:pt>
                <c:pt idx="83">
                  <c:v>41944</c:v>
                </c:pt>
                <c:pt idx="84">
                  <c:v>41974</c:v>
                </c:pt>
                <c:pt idx="85">
                  <c:v>42005</c:v>
                </c:pt>
                <c:pt idx="86">
                  <c:v>42036</c:v>
                </c:pt>
                <c:pt idx="87">
                  <c:v>42064</c:v>
                </c:pt>
                <c:pt idx="88">
                  <c:v>42095</c:v>
                </c:pt>
                <c:pt idx="89">
                  <c:v>42125</c:v>
                </c:pt>
                <c:pt idx="90">
                  <c:v>42156</c:v>
                </c:pt>
                <c:pt idx="91">
                  <c:v>42186</c:v>
                </c:pt>
                <c:pt idx="92">
                  <c:v>42217</c:v>
                </c:pt>
                <c:pt idx="93">
                  <c:v>42248</c:v>
                </c:pt>
                <c:pt idx="94">
                  <c:v>42278</c:v>
                </c:pt>
                <c:pt idx="95">
                  <c:v>42309</c:v>
                </c:pt>
                <c:pt idx="96">
                  <c:v>42339</c:v>
                </c:pt>
                <c:pt idx="97">
                  <c:v>42370</c:v>
                </c:pt>
                <c:pt idx="98">
                  <c:v>42401</c:v>
                </c:pt>
                <c:pt idx="99">
                  <c:v>42430</c:v>
                </c:pt>
                <c:pt idx="100">
                  <c:v>42461</c:v>
                </c:pt>
                <c:pt idx="101">
                  <c:v>42491</c:v>
                </c:pt>
                <c:pt idx="102">
                  <c:v>42522</c:v>
                </c:pt>
                <c:pt idx="103">
                  <c:v>42552</c:v>
                </c:pt>
                <c:pt idx="104">
                  <c:v>42583</c:v>
                </c:pt>
                <c:pt idx="105">
                  <c:v>42614</c:v>
                </c:pt>
                <c:pt idx="106">
                  <c:v>42644</c:v>
                </c:pt>
                <c:pt idx="107">
                  <c:v>42675</c:v>
                </c:pt>
                <c:pt idx="108">
                  <c:v>42705</c:v>
                </c:pt>
                <c:pt idx="109">
                  <c:v>42736</c:v>
                </c:pt>
                <c:pt idx="110">
                  <c:v>42767</c:v>
                </c:pt>
                <c:pt idx="111">
                  <c:v>42795</c:v>
                </c:pt>
                <c:pt idx="112">
                  <c:v>42826</c:v>
                </c:pt>
                <c:pt idx="113">
                  <c:v>42856</c:v>
                </c:pt>
                <c:pt idx="114">
                  <c:v>42887</c:v>
                </c:pt>
                <c:pt idx="115">
                  <c:v>42917</c:v>
                </c:pt>
                <c:pt idx="116">
                  <c:v>42948</c:v>
                </c:pt>
                <c:pt idx="117">
                  <c:v>42979</c:v>
                </c:pt>
                <c:pt idx="118">
                  <c:v>43009</c:v>
                </c:pt>
                <c:pt idx="119">
                  <c:v>43040</c:v>
                </c:pt>
                <c:pt idx="120">
                  <c:v>43070</c:v>
                </c:pt>
                <c:pt idx="121">
                  <c:v>43101</c:v>
                </c:pt>
                <c:pt idx="122">
                  <c:v>43132</c:v>
                </c:pt>
                <c:pt idx="123">
                  <c:v>43160</c:v>
                </c:pt>
                <c:pt idx="124">
                  <c:v>43191</c:v>
                </c:pt>
                <c:pt idx="125">
                  <c:v>43221</c:v>
                </c:pt>
                <c:pt idx="126">
                  <c:v>43252</c:v>
                </c:pt>
                <c:pt idx="127">
                  <c:v>43282</c:v>
                </c:pt>
                <c:pt idx="128">
                  <c:v>43313</c:v>
                </c:pt>
                <c:pt idx="129">
                  <c:v>43344</c:v>
                </c:pt>
                <c:pt idx="130">
                  <c:v>43374</c:v>
                </c:pt>
                <c:pt idx="131">
                  <c:v>43405</c:v>
                </c:pt>
                <c:pt idx="132">
                  <c:v>43435</c:v>
                </c:pt>
                <c:pt idx="133">
                  <c:v>43466</c:v>
                </c:pt>
                <c:pt idx="134">
                  <c:v>43497</c:v>
                </c:pt>
                <c:pt idx="135">
                  <c:v>43525</c:v>
                </c:pt>
                <c:pt idx="136">
                  <c:v>43556</c:v>
                </c:pt>
                <c:pt idx="137">
                  <c:v>43586</c:v>
                </c:pt>
                <c:pt idx="138">
                  <c:v>43617</c:v>
                </c:pt>
                <c:pt idx="139">
                  <c:v>43647</c:v>
                </c:pt>
              </c:numCache>
            </c:numRef>
          </c:xVal>
          <c:yVal>
            <c:numRef>
              <c:f>Monthly!$L$697:$L$836</c:f>
              <c:numCache>
                <c:formatCode>General</c:formatCode>
                <c:ptCount val="140"/>
                <c:pt idx="0">
                  <c:v>0.45292872557410258</c:v>
                </c:pt>
                <c:pt idx="1">
                  <c:v>0.45134604713216814</c:v>
                </c:pt>
                <c:pt idx="2">
                  <c:v>0.44908852900986607</c:v>
                </c:pt>
                <c:pt idx="3">
                  <c:v>0.44628979899707577</c:v>
                </c:pt>
                <c:pt idx="4">
                  <c:v>0.44422201864013156</c:v>
                </c:pt>
                <c:pt idx="5">
                  <c:v>0.44100510584997743</c:v>
                </c:pt>
                <c:pt idx="6">
                  <c:v>0.43672594215135602</c:v>
                </c:pt>
                <c:pt idx="7">
                  <c:v>0.43544086803242654</c:v>
                </c:pt>
                <c:pt idx="8">
                  <c:v>0.43506558339668389</c:v>
                </c:pt>
                <c:pt idx="9">
                  <c:v>0.43313132966162265</c:v>
                </c:pt>
                <c:pt idx="10">
                  <c:v>0.43637977539568196</c:v>
                </c:pt>
                <c:pt idx="11">
                  <c:v>0.4449174668865572</c:v>
                </c:pt>
                <c:pt idx="12">
                  <c:v>0.44824237052376692</c:v>
                </c:pt>
                <c:pt idx="13">
                  <c:v>0.44945358599902968</c:v>
                </c:pt>
                <c:pt idx="14">
                  <c:v>0.44896798464204213</c:v>
                </c:pt>
                <c:pt idx="15">
                  <c:v>0.44928940029109654</c:v>
                </c:pt>
                <c:pt idx="16">
                  <c:v>0.44913452454435648</c:v>
                </c:pt>
                <c:pt idx="17">
                  <c:v>0.44891965281040902</c:v>
                </c:pt>
                <c:pt idx="18">
                  <c:v>0.44625110871875268</c:v>
                </c:pt>
                <c:pt idx="19">
                  <c:v>0.44755497221481277</c:v>
                </c:pt>
                <c:pt idx="20">
                  <c:v>0.43896187368345985</c:v>
                </c:pt>
                <c:pt idx="21">
                  <c:v>0.43933592830233498</c:v>
                </c:pt>
                <c:pt idx="22">
                  <c:v>0.44713557734864062</c:v>
                </c:pt>
                <c:pt idx="23">
                  <c:v>0.45201189620206628</c:v>
                </c:pt>
                <c:pt idx="24">
                  <c:v>0.45147639938698214</c:v>
                </c:pt>
                <c:pt idx="25">
                  <c:v>0.44976939374821046</c:v>
                </c:pt>
                <c:pt idx="26">
                  <c:v>0.44990052925641433</c:v>
                </c:pt>
                <c:pt idx="27">
                  <c:v>0.44818122031229635</c:v>
                </c:pt>
                <c:pt idx="28">
                  <c:v>0.44632733419569148</c:v>
                </c:pt>
                <c:pt idx="29">
                  <c:v>0.44567388719868056</c:v>
                </c:pt>
                <c:pt idx="30">
                  <c:v>0.44541764789906479</c:v>
                </c:pt>
                <c:pt idx="31">
                  <c:v>0.44362810122353541</c:v>
                </c:pt>
                <c:pt idx="32">
                  <c:v>0.44207198095293909</c:v>
                </c:pt>
                <c:pt idx="33">
                  <c:v>0.44214089732960499</c:v>
                </c:pt>
                <c:pt idx="34">
                  <c:v>0.44207200949533354</c:v>
                </c:pt>
                <c:pt idx="35">
                  <c:v>0.44138644428017582</c:v>
                </c:pt>
                <c:pt idx="36">
                  <c:v>0.44004113530792555</c:v>
                </c:pt>
                <c:pt idx="37">
                  <c:v>0.4387964772214335</c:v>
                </c:pt>
                <c:pt idx="38">
                  <c:v>0.44176114174640635</c:v>
                </c:pt>
                <c:pt idx="39">
                  <c:v>0.44177642937233486</c:v>
                </c:pt>
                <c:pt idx="40">
                  <c:v>0.44235420399054742</c:v>
                </c:pt>
                <c:pt idx="41">
                  <c:v>0.44583388137112617</c:v>
                </c:pt>
                <c:pt idx="42">
                  <c:v>0.44925455375144091</c:v>
                </c:pt>
                <c:pt idx="43">
                  <c:v>0.44775341363586579</c:v>
                </c:pt>
                <c:pt idx="44">
                  <c:v>0.44502851495447454</c:v>
                </c:pt>
                <c:pt idx="45">
                  <c:v>0.44447020487725841</c:v>
                </c:pt>
                <c:pt idx="46">
                  <c:v>0.44418578334650188</c:v>
                </c:pt>
                <c:pt idx="47">
                  <c:v>0.44358290701319109</c:v>
                </c:pt>
                <c:pt idx="48">
                  <c:v>0.44387927605790728</c:v>
                </c:pt>
                <c:pt idx="49">
                  <c:v>0.44291684684918098</c:v>
                </c:pt>
                <c:pt idx="50">
                  <c:v>0.44374068354538848</c:v>
                </c:pt>
                <c:pt idx="51">
                  <c:v>0.44229188931646068</c:v>
                </c:pt>
                <c:pt idx="52">
                  <c:v>0.44248087433192418</c:v>
                </c:pt>
                <c:pt idx="53">
                  <c:v>0.44362205030111684</c:v>
                </c:pt>
                <c:pt idx="54">
                  <c:v>0.44364476179037138</c:v>
                </c:pt>
                <c:pt idx="55">
                  <c:v>0.44216183410377941</c:v>
                </c:pt>
                <c:pt idx="56">
                  <c:v>0.43893594173099837</c:v>
                </c:pt>
                <c:pt idx="57">
                  <c:v>0.43633785645241013</c:v>
                </c:pt>
                <c:pt idx="58">
                  <c:v>0.43592831234258028</c:v>
                </c:pt>
                <c:pt idx="59">
                  <c:v>0.43943731166315225</c:v>
                </c:pt>
                <c:pt idx="60">
                  <c:v>0.44089372712353248</c:v>
                </c:pt>
                <c:pt idx="61">
                  <c:v>0.44168628026091689</c:v>
                </c:pt>
                <c:pt idx="62">
                  <c:v>0.43922855192684107</c:v>
                </c:pt>
                <c:pt idx="63">
                  <c:v>0.44017686735363487</c:v>
                </c:pt>
                <c:pt idx="64">
                  <c:v>0.44134327503134674</c:v>
                </c:pt>
                <c:pt idx="65">
                  <c:v>0.44013392799904844</c:v>
                </c:pt>
                <c:pt idx="66">
                  <c:v>0.43825183446918797</c:v>
                </c:pt>
                <c:pt idx="67">
                  <c:v>0.43629505555237186</c:v>
                </c:pt>
                <c:pt idx="68">
                  <c:v>0.43420311874976825</c:v>
                </c:pt>
                <c:pt idx="69">
                  <c:v>0.43370272344273186</c:v>
                </c:pt>
                <c:pt idx="70">
                  <c:v>0.43328738626387747</c:v>
                </c:pt>
                <c:pt idx="71">
                  <c:v>0.4326786560760712</c:v>
                </c:pt>
                <c:pt idx="72">
                  <c:v>0.43192056963490683</c:v>
                </c:pt>
                <c:pt idx="73">
                  <c:v>0.43146105822066794</c:v>
                </c:pt>
                <c:pt idx="74">
                  <c:v>0.43225375403903893</c:v>
                </c:pt>
                <c:pt idx="75">
                  <c:v>0.43087002838679883</c:v>
                </c:pt>
                <c:pt idx="76">
                  <c:v>0.43074245466575012</c:v>
                </c:pt>
                <c:pt idx="77">
                  <c:v>0.43003990989299468</c:v>
                </c:pt>
                <c:pt idx="78">
                  <c:v>0.42787100463887645</c:v>
                </c:pt>
                <c:pt idx="79">
                  <c:v>0.42688434351123916</c:v>
                </c:pt>
                <c:pt idx="80">
                  <c:v>0.42519594178669717</c:v>
                </c:pt>
                <c:pt idx="81">
                  <c:v>0.42497624164995096</c:v>
                </c:pt>
                <c:pt idx="82">
                  <c:v>0.42631151889237051</c:v>
                </c:pt>
                <c:pt idx="83">
                  <c:v>0.4278357350106452</c:v>
                </c:pt>
                <c:pt idx="84">
                  <c:v>0.42886226912400505</c:v>
                </c:pt>
                <c:pt idx="85">
                  <c:v>0.4317997385727082</c:v>
                </c:pt>
                <c:pt idx="86">
                  <c:v>0.43307898497608915</c:v>
                </c:pt>
                <c:pt idx="87">
                  <c:v>0.43216179842308922</c:v>
                </c:pt>
                <c:pt idx="88">
                  <c:v>0.43183491681515951</c:v>
                </c:pt>
                <c:pt idx="89">
                  <c:v>0.43027019765529129</c:v>
                </c:pt>
                <c:pt idx="90">
                  <c:v>0.42917105461738808</c:v>
                </c:pt>
                <c:pt idx="91">
                  <c:v>0.42591565013621829</c:v>
                </c:pt>
                <c:pt idx="92">
                  <c:v>0.42457370768415353</c:v>
                </c:pt>
                <c:pt idx="93">
                  <c:v>0.42454882998083177</c:v>
                </c:pt>
                <c:pt idx="94">
                  <c:v>0.4238658544762377</c:v>
                </c:pt>
                <c:pt idx="95">
                  <c:v>0.42327032818066146</c:v>
                </c:pt>
                <c:pt idx="96">
                  <c:v>0.42416195607902341</c:v>
                </c:pt>
                <c:pt idx="97">
                  <c:v>0.42602616190491477</c:v>
                </c:pt>
                <c:pt idx="98">
                  <c:v>0.42908940418168029</c:v>
                </c:pt>
                <c:pt idx="99">
                  <c:v>0.42713734093252964</c:v>
                </c:pt>
                <c:pt idx="100">
                  <c:v>0.42442652716589052</c:v>
                </c:pt>
                <c:pt idx="101">
                  <c:v>0.42252327880265039</c:v>
                </c:pt>
                <c:pt idx="102">
                  <c:v>0.4194969503026848</c:v>
                </c:pt>
                <c:pt idx="103">
                  <c:v>0.41886867748166767</c:v>
                </c:pt>
                <c:pt idx="104">
                  <c:v>0.41688506928020136</c:v>
                </c:pt>
                <c:pt idx="105">
                  <c:v>0.41553461252853852</c:v>
                </c:pt>
                <c:pt idx="106">
                  <c:v>0.41560234832115706</c:v>
                </c:pt>
                <c:pt idx="107">
                  <c:v>0.4154600903914536</c:v>
                </c:pt>
                <c:pt idx="108">
                  <c:v>0.41466298749715841</c:v>
                </c:pt>
                <c:pt idx="109">
                  <c:v>0.41777368179694907</c:v>
                </c:pt>
                <c:pt idx="110">
                  <c:v>0.41801066481877225</c:v>
                </c:pt>
                <c:pt idx="111">
                  <c:v>0.41657928622335189</c:v>
                </c:pt>
                <c:pt idx="112">
                  <c:v>0.41568395357335419</c:v>
                </c:pt>
                <c:pt idx="113">
                  <c:v>0.41425524183353146</c:v>
                </c:pt>
                <c:pt idx="114">
                  <c:v>0.41151217249534883</c:v>
                </c:pt>
                <c:pt idx="115">
                  <c:v>0.40714755730840668</c:v>
                </c:pt>
                <c:pt idx="116">
                  <c:v>0.40386421648900578</c:v>
                </c:pt>
                <c:pt idx="117">
                  <c:v>0.39966723056259357</c:v>
                </c:pt>
                <c:pt idx="118">
                  <c:v>0.39878385091263752</c:v>
                </c:pt>
                <c:pt idx="119">
                  <c:v>0.39974343118728273</c:v>
                </c:pt>
                <c:pt idx="120">
                  <c:v>0.40180609319049304</c:v>
                </c:pt>
                <c:pt idx="121">
                  <c:v>0.40179360666013086</c:v>
                </c:pt>
                <c:pt idx="122">
                  <c:v>0.40035034874175723</c:v>
                </c:pt>
                <c:pt idx="123">
                  <c:v>0.39979432462806747</c:v>
                </c:pt>
                <c:pt idx="124">
                  <c:v>0.39745750124032786</c:v>
                </c:pt>
                <c:pt idx="125">
                  <c:v>0.39766340303920372</c:v>
                </c:pt>
                <c:pt idx="126">
                  <c:v>0.39749469222662714</c:v>
                </c:pt>
                <c:pt idx="127">
                  <c:v>0.39696138403459302</c:v>
                </c:pt>
                <c:pt idx="128">
                  <c:v>0.39547140252031399</c:v>
                </c:pt>
                <c:pt idx="129">
                  <c:v>0.39501224021711745</c:v>
                </c:pt>
                <c:pt idx="130">
                  <c:v>0.39348714485856862</c:v>
                </c:pt>
                <c:pt idx="131">
                  <c:v>0.39429024646591199</c:v>
                </c:pt>
                <c:pt idx="132">
                  <c:v>0.39493708261141119</c:v>
                </c:pt>
                <c:pt idx="133">
                  <c:v>0.39732489120595565</c:v>
                </c:pt>
                <c:pt idx="134">
                  <c:v>0.3967646032112368</c:v>
                </c:pt>
                <c:pt idx="135">
                  <c:v>0.39638121196095533</c:v>
                </c:pt>
                <c:pt idx="136">
                  <c:v>0.39513843805077487</c:v>
                </c:pt>
                <c:pt idx="137">
                  <c:v>0.39490492036853952</c:v>
                </c:pt>
                <c:pt idx="138">
                  <c:v>0.39444734206138227</c:v>
                </c:pt>
                <c:pt idx="139">
                  <c:v>0.39233693692831895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E143-A8DE-2EEBC9D01C1F}"/>
            </c:ext>
          </c:extLst>
        </c:ser>
        <c:ser>
          <c:idx val="0"/>
          <c:order val="2"/>
          <c:tx>
            <c:v>JDPower_Cars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Monthly!$A$818:$A$836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xVal>
          <c:yVal>
            <c:numRef>
              <c:f>Monthly!$N$818:$N$836</c:f>
              <c:numCache>
                <c:formatCode>General</c:formatCode>
                <c:ptCount val="19"/>
                <c:pt idx="0">
                  <c:v>0.40179360666013086</c:v>
                </c:pt>
                <c:pt idx="1">
                  <c:v>0.40195225309616917</c:v>
                </c:pt>
                <c:pt idx="2">
                  <c:v>0.39950181197733792</c:v>
                </c:pt>
                <c:pt idx="3">
                  <c:v>0.40259525004607211</c:v>
                </c:pt>
                <c:pt idx="4">
                  <c:v>0.39963522659203016</c:v>
                </c:pt>
                <c:pt idx="5">
                  <c:v>0.39990686204948778</c:v>
                </c:pt>
                <c:pt idx="6">
                  <c:v>0.40037671562053867</c:v>
                </c:pt>
                <c:pt idx="7">
                  <c:v>0.4004495736104482</c:v>
                </c:pt>
                <c:pt idx="8">
                  <c:v>0.40118434845937051</c:v>
                </c:pt>
                <c:pt idx="9">
                  <c:v>0.40074525955045148</c:v>
                </c:pt>
                <c:pt idx="10">
                  <c:v>0.40060870739661225</c:v>
                </c:pt>
                <c:pt idx="11">
                  <c:v>0.39945071466310222</c:v>
                </c:pt>
                <c:pt idx="12">
                  <c:v>0.40113496996290965</c:v>
                </c:pt>
                <c:pt idx="13">
                  <c:v>0.40146777544682227</c:v>
                </c:pt>
                <c:pt idx="14">
                  <c:v>0.39839284724629986</c:v>
                </c:pt>
                <c:pt idx="15">
                  <c:v>0.39822050776243867</c:v>
                </c:pt>
                <c:pt idx="16">
                  <c:v>0.39856045512802057</c:v>
                </c:pt>
                <c:pt idx="17">
                  <c:v>0.39941510548876757</c:v>
                </c:pt>
                <c:pt idx="18">
                  <c:v>0.39804159032025477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E143-A8DE-2EEBC9D0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0815"/>
        <c:axId val="342506127"/>
      </c:scatterChart>
      <c:valAx>
        <c:axId val="372110815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6127"/>
        <c:crosses val="autoZero"/>
        <c:crossBetween val="midCat"/>
      </c:valAx>
      <c:valAx>
        <c:axId val="342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Deflated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Vehicles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Annual!$A$2:$A$70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Annual!$L$2:$L$70</c:f>
              <c:numCache>
                <c:formatCode>0.00</c:formatCode>
                <c:ptCount val="69"/>
                <c:pt idx="0">
                  <c:v>116.55056962412262</c:v>
                </c:pt>
                <c:pt idx="1">
                  <c:v>113.73827071409507</c:v>
                </c:pt>
                <c:pt idx="2">
                  <c:v>120.28852653080499</c:v>
                </c:pt>
                <c:pt idx="3">
                  <c:v>120.08118474152013</c:v>
                </c:pt>
                <c:pt idx="4">
                  <c:v>117.77101405402006</c:v>
                </c:pt>
                <c:pt idx="5">
                  <c:v>113.92831564371092</c:v>
                </c:pt>
                <c:pt idx="6">
                  <c:v>115.44237223901344</c:v>
                </c:pt>
                <c:pt idx="7">
                  <c:v>117.46184676282942</c:v>
                </c:pt>
                <c:pt idx="8">
                  <c:v>118.03062870356818</c:v>
                </c:pt>
                <c:pt idx="9">
                  <c:v>121.91943675639546</c:v>
                </c:pt>
                <c:pt idx="10">
                  <c:v>118.57468191950667</c:v>
                </c:pt>
                <c:pt idx="11">
                  <c:v>117.29998514258327</c:v>
                </c:pt>
                <c:pt idx="12">
                  <c:v>115.48675330548986</c:v>
                </c:pt>
                <c:pt idx="13">
                  <c:v>113.36943250970742</c:v>
                </c:pt>
                <c:pt idx="14">
                  <c:v>111.57964341175551</c:v>
                </c:pt>
                <c:pt idx="15">
                  <c:v>107.43607483781129</c:v>
                </c:pt>
                <c:pt idx="16">
                  <c:v>102.43205616417904</c:v>
                </c:pt>
                <c:pt idx="17">
                  <c:v>100.59128720463541</c:v>
                </c:pt>
                <c:pt idx="18">
                  <c:v>99.118750715934581</c:v>
                </c:pt>
                <c:pt idx="19">
                  <c:v>95.537406037833009</c:v>
                </c:pt>
                <c:pt idx="20">
                  <c:v>93.060137182902324</c:v>
                </c:pt>
                <c:pt idx="21">
                  <c:v>92.885296078105796</c:v>
                </c:pt>
                <c:pt idx="22">
                  <c:v>89.155089246671537</c:v>
                </c:pt>
                <c:pt idx="23">
                  <c:v>83.929307986228011</c:v>
                </c:pt>
                <c:pt idx="24">
                  <c:v>79.984152332275812</c:v>
                </c:pt>
                <c:pt idx="25">
                  <c:v>79.604219029506737</c:v>
                </c:pt>
                <c:pt idx="26">
                  <c:v>80.017790157332257</c:v>
                </c:pt>
                <c:pt idx="27">
                  <c:v>79.149017299343427</c:v>
                </c:pt>
                <c:pt idx="28">
                  <c:v>79.142763678028885</c:v>
                </c:pt>
                <c:pt idx="29">
                  <c:v>76.784581937123406</c:v>
                </c:pt>
                <c:pt idx="30">
                  <c:v>73.052450167342684</c:v>
                </c:pt>
                <c:pt idx="31">
                  <c:v>70.223547886754005</c:v>
                </c:pt>
                <c:pt idx="32">
                  <c:v>68.692674239716965</c:v>
                </c:pt>
                <c:pt idx="33">
                  <c:v>68.228310314082506</c:v>
                </c:pt>
                <c:pt idx="34">
                  <c:v>67.178153285787985</c:v>
                </c:pt>
                <c:pt idx="35">
                  <c:v>67.049089467674875</c:v>
                </c:pt>
                <c:pt idx="36">
                  <c:v>68.592396191367285</c:v>
                </c:pt>
                <c:pt idx="37">
                  <c:v>68.488110988844866</c:v>
                </c:pt>
                <c:pt idx="38">
                  <c:v>67.017709088834323</c:v>
                </c:pt>
                <c:pt idx="39">
                  <c:v>65.403587558439696</c:v>
                </c:pt>
                <c:pt idx="40">
                  <c:v>63.208583164665306</c:v>
                </c:pt>
                <c:pt idx="41">
                  <c:v>62.941454072655972</c:v>
                </c:pt>
                <c:pt idx="42">
                  <c:v>62.647182190836673</c:v>
                </c:pt>
                <c:pt idx="43">
                  <c:v>62.504177703270528</c:v>
                </c:pt>
                <c:pt idx="44">
                  <c:v>63.144983070359601</c:v>
                </c:pt>
                <c:pt idx="45">
                  <c:v>62.92483620948618</c:v>
                </c:pt>
                <c:pt idx="46">
                  <c:v>62.307869582088415</c:v>
                </c:pt>
                <c:pt idx="47">
                  <c:v>61.131862299990679</c:v>
                </c:pt>
                <c:pt idx="48">
                  <c:v>59.863209675846697</c:v>
                </c:pt>
                <c:pt idx="49">
                  <c:v>58.340280646731713</c:v>
                </c:pt>
                <c:pt idx="50">
                  <c:v>56.3973204433997</c:v>
                </c:pt>
                <c:pt idx="51">
                  <c:v>54.605770512910816</c:v>
                </c:pt>
                <c:pt idx="52">
                  <c:v>52.950715430732082</c:v>
                </c:pt>
                <c:pt idx="53">
                  <c:v>50.966338037000703</c:v>
                </c:pt>
                <c:pt idx="54">
                  <c:v>49.357006615445016</c:v>
                </c:pt>
                <c:pt idx="55">
                  <c:v>48.045960536492096</c:v>
                </c:pt>
                <c:pt idx="56">
                  <c:v>46.436507788170751</c:v>
                </c:pt>
                <c:pt idx="57">
                  <c:v>44.704706721630593</c:v>
                </c:pt>
                <c:pt idx="58">
                  <c:v>42.410634269596137</c:v>
                </c:pt>
                <c:pt idx="59">
                  <c:v>43.000247741050458</c:v>
                </c:pt>
                <c:pt idx="60">
                  <c:v>43.05094344537806</c:v>
                </c:pt>
                <c:pt idx="61">
                  <c:v>42.913333680229726</c:v>
                </c:pt>
                <c:pt idx="62">
                  <c:v>42.737665973561406</c:v>
                </c:pt>
                <c:pt idx="63">
                  <c:v>42.573208504033367</c:v>
                </c:pt>
                <c:pt idx="64">
                  <c:v>42.037638967154464</c:v>
                </c:pt>
                <c:pt idx="65">
                  <c:v>42.234377837294396</c:v>
                </c:pt>
                <c:pt idx="66">
                  <c:v>41.767786689882016</c:v>
                </c:pt>
                <c:pt idx="67">
                  <c:v>40.792946275070221</c:v>
                </c:pt>
                <c:pt idx="68">
                  <c:v>39.631937816021178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C347-B591-12C10349AC0B}"/>
            </c:ext>
          </c:extLst>
        </c:ser>
        <c:ser>
          <c:idx val="1"/>
          <c:order val="1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Annual!$A$59:$A$70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Annual!$M$59:$M$70</c:f>
              <c:numCache>
                <c:formatCode>0.00</c:formatCode>
                <c:ptCount val="12"/>
                <c:pt idx="0">
                  <c:v>46.188670710461004</c:v>
                </c:pt>
                <c:pt idx="1">
                  <c:v>44.174773131982171</c:v>
                </c:pt>
                <c:pt idx="2">
                  <c:v>44.736944854455686</c:v>
                </c:pt>
                <c:pt idx="3">
                  <c:v>44.470592246992666</c:v>
                </c:pt>
                <c:pt idx="4">
                  <c:v>44.406893051153432</c:v>
                </c:pt>
                <c:pt idx="5">
                  <c:v>44.101990936107406</c:v>
                </c:pt>
                <c:pt idx="6">
                  <c:v>43.689577712396229</c:v>
                </c:pt>
                <c:pt idx="7">
                  <c:v>42.860195516010336</c:v>
                </c:pt>
                <c:pt idx="8">
                  <c:v>42.787266621195769</c:v>
                </c:pt>
                <c:pt idx="9">
                  <c:v>42.044316324359521</c:v>
                </c:pt>
                <c:pt idx="10">
                  <c:v>40.86964279734066</c:v>
                </c:pt>
                <c:pt idx="11">
                  <c:v>39.704666282972084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C347-B591-12C10349AC0B}"/>
            </c:ext>
          </c:extLst>
        </c:ser>
        <c:ser>
          <c:idx val="2"/>
          <c:order val="2"/>
          <c:tx>
            <c:v>Trucks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Annual!$A$59:$A$70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Annual!$N$59:$N$70</c:f>
              <c:numCache>
                <c:formatCode>0.00</c:formatCode>
                <c:ptCount val="12"/>
                <c:pt idx="0">
                  <c:v>43.44289170787961</c:v>
                </c:pt>
                <c:pt idx="1">
                  <c:v>40.638983544286027</c:v>
                </c:pt>
                <c:pt idx="2">
                  <c:v>41.281874620713133</c:v>
                </c:pt>
                <c:pt idx="3">
                  <c:v>41.745036512330721</c:v>
                </c:pt>
                <c:pt idx="4">
                  <c:v>41.566824223972503</c:v>
                </c:pt>
                <c:pt idx="5">
                  <c:v>41.513253255874872</c:v>
                </c:pt>
                <c:pt idx="6">
                  <c:v>41.586018933462469</c:v>
                </c:pt>
                <c:pt idx="7">
                  <c:v>41.38690289318226</c:v>
                </c:pt>
                <c:pt idx="8">
                  <c:v>41.843252728636202</c:v>
                </c:pt>
                <c:pt idx="9">
                  <c:v>41.582918804932817</c:v>
                </c:pt>
                <c:pt idx="10">
                  <c:v>40.749223044063463</c:v>
                </c:pt>
                <c:pt idx="11">
                  <c:v>39.579887514639609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C347-B591-12C10349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00527"/>
        <c:axId val="377320111"/>
      </c:scatterChart>
      <c:valAx>
        <c:axId val="3762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0111"/>
        <c:crosses val="autoZero"/>
        <c:crossBetween val="midCat"/>
      </c:valAx>
      <c:valAx>
        <c:axId val="3773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Annual!$A$2:$A$70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Annual!$G$2:$G$70</c:f>
              <c:numCache>
                <c:formatCode>0.00</c:formatCode>
                <c:ptCount val="69"/>
                <c:pt idx="0">
                  <c:v>28.044980815804507</c:v>
                </c:pt>
                <c:pt idx="1">
                  <c:v>29.541620180140953</c:v>
                </c:pt>
                <c:pt idx="2">
                  <c:v>31.956651881683854</c:v>
                </c:pt>
                <c:pt idx="3">
                  <c:v>32.143731802225915</c:v>
                </c:pt>
                <c:pt idx="4">
                  <c:v>31.639182925612488</c:v>
                </c:pt>
                <c:pt idx="5">
                  <c:v>30.528041579362707</c:v>
                </c:pt>
                <c:pt idx="6">
                  <c:v>31.38974303155641</c:v>
                </c:pt>
                <c:pt idx="7">
                  <c:v>33.022440519923443</c:v>
                </c:pt>
                <c:pt idx="8">
                  <c:v>34.088229158163024</c:v>
                </c:pt>
                <c:pt idx="9">
                  <c:v>35.539515814489285</c:v>
                </c:pt>
                <c:pt idx="10">
                  <c:v>35.080319645886057</c:v>
                </c:pt>
                <c:pt idx="11">
                  <c:v>35.074650557384778</c:v>
                </c:pt>
                <c:pt idx="12">
                  <c:v>34.938592433354195</c:v>
                </c:pt>
                <c:pt idx="13">
                  <c:v>34.728836158807042</c:v>
                </c:pt>
                <c:pt idx="14">
                  <c:v>34.632461654285379</c:v>
                </c:pt>
                <c:pt idx="15">
                  <c:v>33.872803795114599</c:v>
                </c:pt>
                <c:pt idx="16">
                  <c:v>33.260542236976967</c:v>
                </c:pt>
                <c:pt idx="17">
                  <c:v>33.572342104547062</c:v>
                </c:pt>
                <c:pt idx="18">
                  <c:v>34.485065353252246</c:v>
                </c:pt>
                <c:pt idx="19">
                  <c:v>35.046305114878407</c:v>
                </c:pt>
                <c:pt idx="20">
                  <c:v>36.146108284125638</c:v>
                </c:pt>
                <c:pt idx="21">
                  <c:v>37.603064028953163</c:v>
                </c:pt>
                <c:pt idx="22">
                  <c:v>37.274256895879255</c:v>
                </c:pt>
                <c:pt idx="23">
                  <c:v>37.285595072881797</c:v>
                </c:pt>
                <c:pt idx="24">
                  <c:v>39.445517791867353</c:v>
                </c:pt>
                <c:pt idx="25">
                  <c:v>42.846970892631994</c:v>
                </c:pt>
                <c:pt idx="26">
                  <c:v>45.556795196241161</c:v>
                </c:pt>
                <c:pt idx="27">
                  <c:v>47.977495986285341</c:v>
                </c:pt>
                <c:pt idx="28">
                  <c:v>51.634058069607335</c:v>
                </c:pt>
                <c:pt idx="29">
                  <c:v>55.732809056028735</c:v>
                </c:pt>
                <c:pt idx="30">
                  <c:v>60.183043529529151</c:v>
                </c:pt>
                <c:pt idx="31">
                  <c:v>63.856612878354959</c:v>
                </c:pt>
                <c:pt idx="32">
                  <c:v>66.311328199406788</c:v>
                </c:pt>
                <c:pt idx="33">
                  <c:v>67.944025687773816</c:v>
                </c:pt>
                <c:pt idx="34">
                  <c:v>69.820493981695648</c:v>
                </c:pt>
                <c:pt idx="35">
                  <c:v>72.144820267218165</c:v>
                </c:pt>
                <c:pt idx="36">
                  <c:v>75.240142588913969</c:v>
                </c:pt>
                <c:pt idx="37">
                  <c:v>77.813908768492567</c:v>
                </c:pt>
                <c:pt idx="38">
                  <c:v>79.265195424818799</c:v>
                </c:pt>
                <c:pt idx="39">
                  <c:v>81.062296479722804</c:v>
                </c:pt>
                <c:pt idx="40">
                  <c:v>82.587281286565613</c:v>
                </c:pt>
                <c:pt idx="41">
                  <c:v>85.705279962266545</c:v>
                </c:pt>
                <c:pt idx="42">
                  <c:v>87.899217212259728</c:v>
                </c:pt>
                <c:pt idx="43">
                  <c:v>90.302910736800087</c:v>
                </c:pt>
                <c:pt idx="44">
                  <c:v>93.596651156040522</c:v>
                </c:pt>
                <c:pt idx="45">
                  <c:v>95.886962910555368</c:v>
                </c:pt>
                <c:pt idx="46">
                  <c:v>97.735085761970836</c:v>
                </c:pt>
                <c:pt idx="47">
                  <c:v>98.131921957060044</c:v>
                </c:pt>
                <c:pt idx="48">
                  <c:v>97.582020372436446</c:v>
                </c:pt>
                <c:pt idx="49">
                  <c:v>97.185184177347239</c:v>
                </c:pt>
                <c:pt idx="50">
                  <c:v>97.111486026830676</c:v>
                </c:pt>
                <c:pt idx="51">
                  <c:v>96.674966212232519</c:v>
                </c:pt>
                <c:pt idx="52">
                  <c:v>95.240686821410108</c:v>
                </c:pt>
                <c:pt idx="53">
                  <c:v>93.778061988081291</c:v>
                </c:pt>
                <c:pt idx="54">
                  <c:v>93.239498580460236</c:v>
                </c:pt>
                <c:pt idx="55">
                  <c:v>93.817745607590226</c:v>
                </c:pt>
                <c:pt idx="56">
                  <c:v>93.596651156040522</c:v>
                </c:pt>
                <c:pt idx="57">
                  <c:v>92.69260161274228</c:v>
                </c:pt>
                <c:pt idx="58">
                  <c:v>91.290692717262132</c:v>
                </c:pt>
                <c:pt idx="59">
                  <c:v>92.263338231425791</c:v>
                </c:pt>
                <c:pt idx="60">
                  <c:v>93.883847179515087</c:v>
                </c:pt>
                <c:pt idx="61">
                  <c:v>96.521957513583118</c:v>
                </c:pt>
                <c:pt idx="62">
                  <c:v>98.11973341678231</c:v>
                </c:pt>
                <c:pt idx="63">
                  <c:v>99.17503424129454</c:v>
                </c:pt>
                <c:pt idx="64">
                  <c:v>99.509397081099692</c:v>
                </c:pt>
                <c:pt idx="65">
                  <c:v>100.09456039620125</c:v>
                </c:pt>
                <c:pt idx="66">
                  <c:v>100.2459250591853</c:v>
                </c:pt>
                <c:pt idx="67">
                  <c:v>99.997448910174413</c:v>
                </c:pt>
                <c:pt idx="68">
                  <c:v>99.51744718677152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9-7840-A00F-DBB3BD00F805}"/>
            </c:ext>
          </c:extLst>
        </c:ser>
        <c:ser>
          <c:idx val="1"/>
          <c:order val="1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Annual!$A$59:$A$70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Annual!$H$59:$H$70</c:f>
              <c:numCache>
                <c:formatCode>0.00</c:formatCode>
                <c:ptCount val="12"/>
                <c:pt idx="0">
                  <c:v>95.769514379016115</c:v>
                </c:pt>
                <c:pt idx="1">
                  <c:v>95.088076594449717</c:v>
                </c:pt>
                <c:pt idx="2">
                  <c:v>95.989676603813336</c:v>
                </c:pt>
                <c:pt idx="3">
                  <c:v>96.97976286620549</c:v>
                </c:pt>
                <c:pt idx="4">
                  <c:v>99.881316057445829</c:v>
                </c:pt>
                <c:pt idx="5">
                  <c:v>101.25203366223064</c:v>
                </c:pt>
                <c:pt idx="6">
                  <c:v>101.77563584863698</c:v>
                </c:pt>
                <c:pt idx="7">
                  <c:v>101.45651181572386</c:v>
                </c:pt>
                <c:pt idx="8">
                  <c:v>101.40489483479053</c:v>
                </c:pt>
                <c:pt idx="9">
                  <c:v>100.90961761297798</c:v>
                </c:pt>
                <c:pt idx="10">
                  <c:v>100.18545829090438</c:v>
                </c:pt>
                <c:pt idx="11">
                  <c:v>99.700071397638013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9-7840-A00F-DBB3BD00F805}"/>
            </c:ext>
          </c:extLst>
        </c:ser>
        <c:ser>
          <c:idx val="2"/>
          <c:order val="2"/>
          <c:tx>
            <c:v>Trucks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Annual!$A$59:$A$70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Annual!$I$59:$I$70</c:f>
              <c:numCache>
                <c:formatCode>0.00</c:formatCode>
                <c:ptCount val="12"/>
                <c:pt idx="0">
                  <c:v>90.076301787605416</c:v>
                </c:pt>
                <c:pt idx="1">
                  <c:v>87.477139235876294</c:v>
                </c:pt>
                <c:pt idx="2">
                  <c:v>88.576316673684403</c:v>
                </c:pt>
                <c:pt idx="3">
                  <c:v>91.03597539969121</c:v>
                </c:pt>
                <c:pt idx="4">
                  <c:v>93.493348049285672</c:v>
                </c:pt>
                <c:pt idx="5">
                  <c:v>95.308652214410586</c:v>
                </c:pt>
                <c:pt idx="6">
                  <c:v>96.875358860832151</c:v>
                </c:pt>
                <c:pt idx="7">
                  <c:v>97.969007183596389</c:v>
                </c:pt>
                <c:pt idx="8">
                  <c:v>99.167602363058691</c:v>
                </c:pt>
                <c:pt idx="9">
                  <c:v>99.80222780804614</c:v>
                </c:pt>
                <c:pt idx="10">
                  <c:v>99.890268332206247</c:v>
                </c:pt>
                <c:pt idx="11">
                  <c:v>99.386746711239837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9-7840-A00F-DBB3BD00F805}"/>
            </c:ext>
          </c:extLst>
        </c:ser>
        <c:ser>
          <c:idx val="3"/>
          <c:order val="3"/>
          <c:tx>
            <c:v>Urban CPI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Annual!$A$2:$A$70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Annual!$K$2:$K$70</c:f>
              <c:numCache>
                <c:formatCode>0.00</c:formatCode>
                <c:ptCount val="69"/>
                <c:pt idx="0">
                  <c:v>9.5826765120716839</c:v>
                </c:pt>
                <c:pt idx="1">
                  <c:v>10.343648884095245</c:v>
                </c:pt>
                <c:pt idx="2">
                  <c:v>10.579938604496805</c:v>
                </c:pt>
                <c:pt idx="3">
                  <c:v>10.660250560026551</c:v>
                </c:pt>
                <c:pt idx="4">
                  <c:v>10.698747199867253</c:v>
                </c:pt>
                <c:pt idx="5">
                  <c:v>10.671202190326062</c:v>
                </c:pt>
                <c:pt idx="6">
                  <c:v>10.828507425537209</c:v>
                </c:pt>
                <c:pt idx="7">
                  <c:v>11.195884841948065</c:v>
                </c:pt>
                <c:pt idx="8">
                  <c:v>11.501534887579858</c:v>
                </c:pt>
                <c:pt idx="9">
                  <c:v>11.60872811748113</c:v>
                </c:pt>
                <c:pt idx="10">
                  <c:v>11.781962996764292</c:v>
                </c:pt>
                <c:pt idx="11">
                  <c:v>11.90807267900108</c:v>
                </c:pt>
                <c:pt idx="12">
                  <c:v>12.048120799800881</c:v>
                </c:pt>
                <c:pt idx="13">
                  <c:v>12.199452418485025</c:v>
                </c:pt>
                <c:pt idx="14">
                  <c:v>12.360740064714179</c:v>
                </c:pt>
                <c:pt idx="15">
                  <c:v>12.555878204596365</c:v>
                </c:pt>
                <c:pt idx="16">
                  <c:v>12.931220443043225</c:v>
                </c:pt>
                <c:pt idx="17">
                  <c:v>13.291296772587735</c:v>
                </c:pt>
                <c:pt idx="18">
                  <c:v>13.855471666804947</c:v>
                </c:pt>
                <c:pt idx="19">
                  <c:v>14.608811084377333</c:v>
                </c:pt>
                <c:pt idx="20">
                  <c:v>15.468348129096489</c:v>
                </c:pt>
                <c:pt idx="21">
                  <c:v>16.122127271218783</c:v>
                </c:pt>
                <c:pt idx="22">
                  <c:v>16.649796731104288</c:v>
                </c:pt>
                <c:pt idx="23">
                  <c:v>17.691860947481956</c:v>
                </c:pt>
                <c:pt idx="24">
                  <c:v>19.639923670455488</c:v>
                </c:pt>
                <c:pt idx="25">
                  <c:v>21.435327304405543</c:v>
                </c:pt>
                <c:pt idx="26">
                  <c:v>22.673193395835064</c:v>
                </c:pt>
                <c:pt idx="27">
                  <c:v>24.140048120799804</c:v>
                </c:pt>
                <c:pt idx="28">
                  <c:v>25.981913216626566</c:v>
                </c:pt>
                <c:pt idx="29">
                  <c:v>28.905666639011034</c:v>
                </c:pt>
                <c:pt idx="30">
                  <c:v>32.808429436654777</c:v>
                </c:pt>
                <c:pt idx="31">
                  <c:v>36.213390857048033</c:v>
                </c:pt>
                <c:pt idx="32">
                  <c:v>38.443541027130188</c:v>
                </c:pt>
                <c:pt idx="33">
                  <c:v>39.658176387621339</c:v>
                </c:pt>
                <c:pt idx="34">
                  <c:v>41.390525180453004</c:v>
                </c:pt>
                <c:pt idx="35">
                  <c:v>42.850742553721069</c:v>
                </c:pt>
                <c:pt idx="36">
                  <c:v>43.683730191653538</c:v>
                </c:pt>
                <c:pt idx="37">
                  <c:v>45.246826516220025</c:v>
                </c:pt>
                <c:pt idx="38">
                  <c:v>47.101966315440151</c:v>
                </c:pt>
                <c:pt idx="39">
                  <c:v>49.358665892308977</c:v>
                </c:pt>
                <c:pt idx="40">
                  <c:v>52.033518626068201</c:v>
                </c:pt>
                <c:pt idx="41">
                  <c:v>54.227163361818633</c:v>
                </c:pt>
                <c:pt idx="42">
                  <c:v>55.876545258441872</c:v>
                </c:pt>
                <c:pt idx="43">
                  <c:v>57.535883182610142</c:v>
                </c:pt>
                <c:pt idx="44">
                  <c:v>59.029287314361575</c:v>
                </c:pt>
                <c:pt idx="45">
                  <c:v>60.685306562681504</c:v>
                </c:pt>
                <c:pt idx="46">
                  <c:v>62.467435493238199</c:v>
                </c:pt>
                <c:pt idx="47">
                  <c:v>63.927652866506264</c:v>
                </c:pt>
                <c:pt idx="48">
                  <c:v>64.916618269310561</c:v>
                </c:pt>
                <c:pt idx="49">
                  <c:v>66.340330208246911</c:v>
                </c:pt>
                <c:pt idx="50">
                  <c:v>68.573799054177385</c:v>
                </c:pt>
                <c:pt idx="51">
                  <c:v>70.505268397909234</c:v>
                </c:pt>
                <c:pt idx="52">
                  <c:v>71.63029951049532</c:v>
                </c:pt>
                <c:pt idx="53">
                  <c:v>73.276362731270225</c:v>
                </c:pt>
                <c:pt idx="54">
                  <c:v>75.231062805940411</c:v>
                </c:pt>
                <c:pt idx="55">
                  <c:v>77.763212478221178</c:v>
                </c:pt>
                <c:pt idx="56">
                  <c:v>80.268812743715273</c:v>
                </c:pt>
                <c:pt idx="57">
                  <c:v>82.572969385215302</c:v>
                </c:pt>
                <c:pt idx="58">
                  <c:v>85.723089687214795</c:v>
                </c:pt>
                <c:pt idx="59">
                  <c:v>85.448469260764966</c:v>
                </c:pt>
                <c:pt idx="60">
                  <c:v>86.84689288973702</c:v>
                </c:pt>
                <c:pt idx="61">
                  <c:v>89.573583340247239</c:v>
                </c:pt>
                <c:pt idx="62">
                  <c:v>91.430614784700879</c:v>
                </c:pt>
                <c:pt idx="63">
                  <c:v>92.770961586327061</c:v>
                </c:pt>
                <c:pt idx="64">
                  <c:v>94.269642412677342</c:v>
                </c:pt>
                <c:pt idx="65">
                  <c:v>94.382278270969891</c:v>
                </c:pt>
                <c:pt idx="66">
                  <c:v>95.580950800630546</c:v>
                </c:pt>
                <c:pt idx="67">
                  <c:v>97.622500622251721</c:v>
                </c:pt>
                <c:pt idx="6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9-7840-A00F-DBB3BD00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00527"/>
        <c:axId val="377320111"/>
      </c:scatterChart>
      <c:valAx>
        <c:axId val="3762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0111"/>
        <c:crosses val="autoZero"/>
        <c:crossBetween val="midCat"/>
      </c:valAx>
      <c:valAx>
        <c:axId val="3773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801078</xdr:colOff>
      <xdr:row>785</xdr:row>
      <xdr:rowOff>5861</xdr:rowOff>
    </xdr:from>
    <xdr:to>
      <xdr:col>26</xdr:col>
      <xdr:colOff>704362</xdr:colOff>
      <xdr:row>802</xdr:row>
      <xdr:rowOff>94762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2C387-CBAA-D14C-8949-0A680C98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819639</xdr:colOff>
      <xdr:row>822</xdr:row>
      <xdr:rowOff>8793</xdr:rowOff>
    </xdr:from>
    <xdr:to>
      <xdr:col>26</xdr:col>
      <xdr:colOff>718039</xdr:colOff>
      <xdr:row>839</xdr:row>
      <xdr:rowOff>89877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6D4CE-5450-B648-BAF3-8E845C14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794238</xdr:colOff>
      <xdr:row>803</xdr:row>
      <xdr:rowOff>25400</xdr:rowOff>
    </xdr:from>
    <xdr:to>
      <xdr:col>26</xdr:col>
      <xdr:colOff>692638</xdr:colOff>
      <xdr:row>820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57346-9CFF-FD4F-A49C-2C9B454E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45</xdr:row>
      <xdr:rowOff>95250</xdr:rowOff>
    </xdr:from>
    <xdr:to>
      <xdr:col>23</xdr:col>
      <xdr:colOff>546100</xdr:colOff>
      <xdr:row>66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3572E-A36A-B34D-9490-0A79056F3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32</xdr:col>
      <xdr:colOff>101600</xdr:colOff>
      <xdr:row>65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702CA-3B43-2840-B155-B132B3A26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1912-2868-E74E-AD33-ED9E0EBC7942}">
  <dimension ref="A1:O839"/>
  <sheetViews>
    <sheetView zoomScaleNormal="100" workbookViewId="0">
      <selection activeCell="D11" sqref="D11"/>
    </sheetView>
  </sheetViews>
  <sheetFormatPr baseColWidth="10" defaultRowHeight="16"/>
  <cols>
    <col min="7" max="9" width="10.83203125" style="6"/>
  </cols>
  <sheetData>
    <row r="1" spans="1:15" s="16" customFormat="1" ht="86" thickBot="1">
      <c r="A1" s="15" t="s">
        <v>3</v>
      </c>
      <c r="B1" s="15" t="s">
        <v>4</v>
      </c>
      <c r="C1" s="13" t="s">
        <v>5</v>
      </c>
      <c r="D1" s="13" t="s">
        <v>6</v>
      </c>
      <c r="E1" s="13" t="s">
        <v>0</v>
      </c>
      <c r="F1" s="13" t="s">
        <v>1</v>
      </c>
      <c r="G1" s="14" t="s">
        <v>7</v>
      </c>
      <c r="H1" s="14" t="s">
        <v>8</v>
      </c>
      <c r="I1" s="14" t="s">
        <v>9</v>
      </c>
      <c r="J1" s="14" t="s">
        <v>2</v>
      </c>
      <c r="K1" s="14" t="s">
        <v>10</v>
      </c>
      <c r="L1" s="14" t="s">
        <v>11</v>
      </c>
      <c r="M1" s="14" t="s">
        <v>12</v>
      </c>
      <c r="N1" s="13" t="s">
        <v>13</v>
      </c>
      <c r="O1" s="13" t="s">
        <v>14</v>
      </c>
    </row>
    <row r="2" spans="1:15" ht="17" thickTop="1">
      <c r="A2" s="3">
        <v>18264</v>
      </c>
      <c r="J2" s="8">
        <v>23.51</v>
      </c>
    </row>
    <row r="3" spans="1:15">
      <c r="A3" s="3">
        <v>18295</v>
      </c>
      <c r="J3" s="8">
        <v>23.61</v>
      </c>
    </row>
    <row r="4" spans="1:15">
      <c r="A4" s="3">
        <v>18323</v>
      </c>
      <c r="B4" s="1">
        <v>41.2</v>
      </c>
      <c r="G4" s="6">
        <f t="shared" ref="G4:G66" si="0">100*B4/$B$818</f>
        <v>28.027973550300686</v>
      </c>
      <c r="J4" s="8">
        <v>23.64</v>
      </c>
      <c r="K4">
        <f t="shared" ref="K3:K66" si="1">G4/J4</f>
        <v>1.1856164784391152</v>
      </c>
    </row>
    <row r="5" spans="1:15">
      <c r="A5" s="3">
        <v>18354</v>
      </c>
      <c r="J5" s="8">
        <v>23.65</v>
      </c>
    </row>
    <row r="6" spans="1:15">
      <c r="A6" s="3">
        <v>18384</v>
      </c>
      <c r="J6" s="8">
        <v>23.77</v>
      </c>
    </row>
    <row r="7" spans="1:15">
      <c r="A7" s="3">
        <v>18415</v>
      </c>
      <c r="B7" s="1">
        <v>41.2</v>
      </c>
      <c r="G7" s="6">
        <f t="shared" si="0"/>
        <v>28.027973550300686</v>
      </c>
      <c r="J7" s="8">
        <v>23.88</v>
      </c>
      <c r="K7">
        <f t="shared" si="1"/>
        <v>1.1737007349372146</v>
      </c>
    </row>
    <row r="8" spans="1:15">
      <c r="A8" s="3">
        <v>18445</v>
      </c>
      <c r="J8" s="8">
        <v>24.07</v>
      </c>
    </row>
    <row r="9" spans="1:15">
      <c r="A9" s="3">
        <v>18476</v>
      </c>
      <c r="J9" s="8">
        <v>24.2</v>
      </c>
    </row>
    <row r="10" spans="1:15">
      <c r="A10" s="3">
        <v>18507</v>
      </c>
      <c r="B10" s="1">
        <v>41.2</v>
      </c>
      <c r="G10" s="6">
        <f t="shared" si="0"/>
        <v>28.027973550300686</v>
      </c>
      <c r="J10" s="8">
        <v>24.34</v>
      </c>
      <c r="K10">
        <f t="shared" si="1"/>
        <v>1.1515190447946051</v>
      </c>
    </row>
    <row r="11" spans="1:15">
      <c r="A11" s="3">
        <v>18537</v>
      </c>
      <c r="J11" s="8">
        <v>24.5</v>
      </c>
    </row>
    <row r="12" spans="1:15">
      <c r="A12" s="3">
        <v>18568</v>
      </c>
      <c r="J12" s="8">
        <v>24.6</v>
      </c>
    </row>
    <row r="13" spans="1:15">
      <c r="A13" s="3">
        <v>18598</v>
      </c>
      <c r="B13" s="1">
        <v>41.3</v>
      </c>
      <c r="G13" s="6">
        <f t="shared" si="0"/>
        <v>28.096002612315978</v>
      </c>
      <c r="J13" s="8">
        <v>24.98</v>
      </c>
      <c r="K13">
        <f t="shared" si="1"/>
        <v>1.124739896409767</v>
      </c>
    </row>
    <row r="14" spans="1:15">
      <c r="A14" s="3">
        <v>18629</v>
      </c>
      <c r="J14" s="8">
        <v>25.38</v>
      </c>
    </row>
    <row r="15" spans="1:15">
      <c r="A15" s="3">
        <v>18660</v>
      </c>
      <c r="J15" s="8">
        <v>25.83</v>
      </c>
    </row>
    <row r="16" spans="1:15">
      <c r="A16" s="3">
        <v>18688</v>
      </c>
      <c r="B16" s="1">
        <v>42.3</v>
      </c>
      <c r="G16" s="6">
        <f t="shared" si="0"/>
        <v>28.776293232468909</v>
      </c>
      <c r="J16" s="8">
        <v>25.88</v>
      </c>
      <c r="K16">
        <f t="shared" si="1"/>
        <v>1.111912412382879</v>
      </c>
    </row>
    <row r="17" spans="1:11">
      <c r="A17" s="3">
        <v>18719</v>
      </c>
      <c r="J17" s="8">
        <v>25.92</v>
      </c>
    </row>
    <row r="18" spans="1:11">
      <c r="A18" s="3">
        <v>18749</v>
      </c>
      <c r="J18" s="8">
        <v>25.99</v>
      </c>
    </row>
    <row r="19" spans="1:11">
      <c r="A19" s="3">
        <v>18780</v>
      </c>
      <c r="B19" s="1">
        <v>42.4</v>
      </c>
      <c r="G19" s="6">
        <f t="shared" si="0"/>
        <v>28.844322294484201</v>
      </c>
      <c r="J19" s="8">
        <v>25.93</v>
      </c>
      <c r="K19">
        <f t="shared" si="1"/>
        <v>1.1123919126295487</v>
      </c>
    </row>
    <row r="20" spans="1:11">
      <c r="A20" s="3">
        <v>18810</v>
      </c>
      <c r="J20" s="8">
        <v>25.91</v>
      </c>
    </row>
    <row r="21" spans="1:11">
      <c r="A21" s="3">
        <v>18841</v>
      </c>
      <c r="J21" s="8">
        <v>25.86</v>
      </c>
    </row>
    <row r="22" spans="1:11">
      <c r="A22" s="3">
        <v>18872</v>
      </c>
      <c r="B22" s="1">
        <v>43.7</v>
      </c>
      <c r="G22" s="6">
        <f t="shared" si="0"/>
        <v>29.72870010068301</v>
      </c>
      <c r="J22" s="8">
        <v>26.03</v>
      </c>
      <c r="K22">
        <f t="shared" si="1"/>
        <v>1.1420937418625821</v>
      </c>
    </row>
    <row r="23" spans="1:11">
      <c r="A23" s="3">
        <v>18902</v>
      </c>
      <c r="J23" s="8">
        <v>26.16</v>
      </c>
    </row>
    <row r="24" spans="1:11">
      <c r="A24" s="3">
        <v>18933</v>
      </c>
      <c r="J24" s="8">
        <v>26.32</v>
      </c>
    </row>
    <row r="25" spans="1:11">
      <c r="A25" s="3">
        <v>18963</v>
      </c>
      <c r="B25" s="1">
        <v>45.3</v>
      </c>
      <c r="G25" s="6">
        <f t="shared" si="0"/>
        <v>30.817165092927695</v>
      </c>
      <c r="J25" s="8">
        <v>26.47</v>
      </c>
      <c r="K25">
        <f t="shared" si="1"/>
        <v>1.1642298863969662</v>
      </c>
    </row>
    <row r="26" spans="1:11">
      <c r="A26" s="3">
        <v>18994</v>
      </c>
      <c r="J26" s="8">
        <v>26.45</v>
      </c>
    </row>
    <row r="27" spans="1:11">
      <c r="A27" s="3">
        <v>19025</v>
      </c>
      <c r="J27" s="8">
        <v>26.41</v>
      </c>
    </row>
    <row r="28" spans="1:11">
      <c r="A28" s="3">
        <v>19054</v>
      </c>
      <c r="B28" s="1">
        <v>46.8</v>
      </c>
      <c r="G28" s="6">
        <f t="shared" si="0"/>
        <v>31.837601023157092</v>
      </c>
      <c r="J28" s="8">
        <v>26.39</v>
      </c>
      <c r="K28">
        <f t="shared" si="1"/>
        <v>1.2064267155421406</v>
      </c>
    </row>
    <row r="29" spans="1:11">
      <c r="A29" s="3">
        <v>19085</v>
      </c>
      <c r="J29" s="8">
        <v>26.46</v>
      </c>
    </row>
    <row r="30" spans="1:11">
      <c r="A30" s="3">
        <v>19115</v>
      </c>
      <c r="J30" s="8">
        <v>26.47</v>
      </c>
    </row>
    <row r="31" spans="1:11">
      <c r="A31" s="3">
        <v>19146</v>
      </c>
      <c r="B31" s="1">
        <v>46.8</v>
      </c>
      <c r="G31" s="6">
        <f t="shared" si="0"/>
        <v>31.837601023157092</v>
      </c>
      <c r="J31" s="8">
        <v>26.53</v>
      </c>
      <c r="K31">
        <f t="shared" si="1"/>
        <v>1.2000603476500977</v>
      </c>
    </row>
    <row r="32" spans="1:11">
      <c r="A32" s="3">
        <v>19176</v>
      </c>
      <c r="J32" s="8">
        <v>26.68</v>
      </c>
    </row>
    <row r="33" spans="1:11">
      <c r="A33" s="3">
        <v>19207</v>
      </c>
      <c r="J33" s="8">
        <v>26.69</v>
      </c>
    </row>
    <row r="34" spans="1:11">
      <c r="A34" s="3">
        <v>19238</v>
      </c>
      <c r="B34" s="1">
        <v>47</v>
      </c>
      <c r="G34" s="6">
        <f t="shared" si="0"/>
        <v>31.973659147187675</v>
      </c>
      <c r="J34" s="8">
        <v>26.63</v>
      </c>
      <c r="K34">
        <f t="shared" si="1"/>
        <v>1.2006631298230446</v>
      </c>
    </row>
    <row r="35" spans="1:11">
      <c r="A35" s="3">
        <v>19268</v>
      </c>
      <c r="J35" s="8">
        <v>26.69</v>
      </c>
    </row>
    <row r="36" spans="1:11">
      <c r="A36" s="3">
        <v>19299</v>
      </c>
      <c r="J36" s="8">
        <v>26.69</v>
      </c>
    </row>
    <row r="37" spans="1:11">
      <c r="A37" s="3">
        <v>19329</v>
      </c>
      <c r="B37" s="1">
        <v>47.3</v>
      </c>
      <c r="G37" s="6">
        <f t="shared" si="0"/>
        <v>32.177746333233557</v>
      </c>
      <c r="J37" s="8">
        <v>26.71</v>
      </c>
      <c r="K37">
        <f t="shared" si="1"/>
        <v>1.2047078372607096</v>
      </c>
    </row>
    <row r="38" spans="1:11">
      <c r="A38" s="3">
        <v>19360</v>
      </c>
      <c r="B38" s="1">
        <v>47.3</v>
      </c>
      <c r="G38" s="6">
        <f>100*B38/$B$818</f>
        <v>32.177746333233557</v>
      </c>
      <c r="J38" s="8">
        <v>26.64</v>
      </c>
      <c r="K38">
        <f t="shared" si="1"/>
        <v>1.2078733608571155</v>
      </c>
    </row>
    <row r="39" spans="1:11">
      <c r="A39" s="3">
        <v>19391</v>
      </c>
      <c r="B39" s="1">
        <v>47.4</v>
      </c>
      <c r="G39" s="6">
        <f t="shared" si="0"/>
        <v>32.245775395248849</v>
      </c>
      <c r="J39" s="8">
        <v>26.59</v>
      </c>
      <c r="K39">
        <f t="shared" si="1"/>
        <v>1.2127030987306826</v>
      </c>
    </row>
    <row r="40" spans="1:11">
      <c r="A40" s="3">
        <v>19419</v>
      </c>
      <c r="B40" s="1">
        <v>47.3</v>
      </c>
      <c r="G40" s="6">
        <f t="shared" si="0"/>
        <v>32.177746333233557</v>
      </c>
      <c r="J40" s="8">
        <v>26.63</v>
      </c>
      <c r="K40">
        <f t="shared" si="1"/>
        <v>1.2083269370346812</v>
      </c>
    </row>
    <row r="41" spans="1:11">
      <c r="A41" s="3">
        <v>19450</v>
      </c>
      <c r="B41" s="1">
        <v>47.2</v>
      </c>
      <c r="G41" s="6">
        <f t="shared" si="0"/>
        <v>32.109717271218265</v>
      </c>
      <c r="J41" s="8">
        <v>26.69</v>
      </c>
      <c r="K41">
        <f t="shared" si="1"/>
        <v>1.2030617186668513</v>
      </c>
    </row>
    <row r="42" spans="1:11">
      <c r="A42" s="3">
        <v>19480</v>
      </c>
      <c r="B42" s="1">
        <v>47.3</v>
      </c>
      <c r="G42" s="6">
        <f t="shared" si="0"/>
        <v>32.177746333233557</v>
      </c>
      <c r="J42" s="8">
        <v>26.7</v>
      </c>
      <c r="K42">
        <f t="shared" si="1"/>
        <v>1.2051590386978861</v>
      </c>
    </row>
    <row r="43" spans="1:11">
      <c r="A43" s="3">
        <v>19511</v>
      </c>
      <c r="B43" s="1">
        <v>47.3</v>
      </c>
      <c r="G43" s="6">
        <f t="shared" si="0"/>
        <v>32.177746333233557</v>
      </c>
      <c r="J43" s="8">
        <v>26.77</v>
      </c>
      <c r="K43">
        <f t="shared" si="1"/>
        <v>1.2020077076291953</v>
      </c>
    </row>
    <row r="44" spans="1:11">
      <c r="A44" s="3">
        <v>19541</v>
      </c>
      <c r="B44" s="1">
        <v>47.3</v>
      </c>
      <c r="G44" s="6">
        <f t="shared" si="0"/>
        <v>32.177746333233557</v>
      </c>
      <c r="J44" s="8">
        <v>26.79</v>
      </c>
      <c r="K44">
        <f t="shared" si="1"/>
        <v>1.201110352117714</v>
      </c>
    </row>
    <row r="45" spans="1:11">
      <c r="A45" s="3">
        <v>19572</v>
      </c>
      <c r="B45" s="1">
        <v>47.3</v>
      </c>
      <c r="G45" s="6">
        <f t="shared" si="0"/>
        <v>32.177746333233557</v>
      </c>
      <c r="J45" s="8">
        <v>26.85</v>
      </c>
      <c r="K45">
        <f t="shared" si="1"/>
        <v>1.1984263066381213</v>
      </c>
    </row>
    <row r="46" spans="1:11">
      <c r="A46" s="3">
        <v>19603</v>
      </c>
      <c r="B46" s="1">
        <v>47.3</v>
      </c>
      <c r="G46" s="6">
        <f t="shared" si="0"/>
        <v>32.177746333233557</v>
      </c>
      <c r="J46" s="8">
        <v>26.89</v>
      </c>
      <c r="K46">
        <f t="shared" si="1"/>
        <v>1.196643597368299</v>
      </c>
    </row>
    <row r="47" spans="1:11">
      <c r="A47" s="3">
        <v>19633</v>
      </c>
      <c r="B47" s="1">
        <v>47.4</v>
      </c>
      <c r="G47" s="6">
        <f t="shared" si="0"/>
        <v>32.245775395248849</v>
      </c>
      <c r="J47" s="8">
        <v>26.95</v>
      </c>
      <c r="K47">
        <f t="shared" si="1"/>
        <v>1.1965037252411448</v>
      </c>
    </row>
    <row r="48" spans="1:11">
      <c r="A48" s="3">
        <v>19664</v>
      </c>
      <c r="B48" s="1">
        <v>47.4</v>
      </c>
      <c r="G48" s="6">
        <f t="shared" si="0"/>
        <v>32.245775395248849</v>
      </c>
      <c r="J48" s="8">
        <v>26.85</v>
      </c>
      <c r="K48">
        <f t="shared" si="1"/>
        <v>1.2009599774766795</v>
      </c>
    </row>
    <row r="49" spans="1:11">
      <c r="A49" s="3">
        <v>19694</v>
      </c>
      <c r="B49" s="1">
        <v>46.5</v>
      </c>
      <c r="G49" s="6">
        <f t="shared" si="0"/>
        <v>31.633513837111213</v>
      </c>
      <c r="J49" s="8">
        <v>26.87</v>
      </c>
      <c r="K49">
        <f t="shared" si="1"/>
        <v>1.1772800088243844</v>
      </c>
    </row>
    <row r="50" spans="1:11">
      <c r="A50" s="3">
        <v>19725</v>
      </c>
      <c r="B50" s="1">
        <v>48.6</v>
      </c>
      <c r="G50" s="6">
        <f t="shared" si="0"/>
        <v>33.062124139432363</v>
      </c>
      <c r="J50" s="8">
        <v>26.94</v>
      </c>
      <c r="K50">
        <f t="shared" si="1"/>
        <v>1.2272503392513869</v>
      </c>
    </row>
    <row r="51" spans="1:11">
      <c r="A51" s="3">
        <v>19756</v>
      </c>
      <c r="B51" s="1">
        <v>47.9</v>
      </c>
      <c r="G51" s="6">
        <f t="shared" si="0"/>
        <v>32.585920705325314</v>
      </c>
      <c r="J51" s="8">
        <v>26.99</v>
      </c>
      <c r="K51">
        <f t="shared" si="1"/>
        <v>1.2073331124611084</v>
      </c>
    </row>
    <row r="52" spans="1:11">
      <c r="A52" s="3">
        <v>19784</v>
      </c>
      <c r="B52" s="1">
        <v>47.6</v>
      </c>
      <c r="G52" s="6">
        <f t="shared" si="0"/>
        <v>32.381833519279432</v>
      </c>
      <c r="J52" s="8">
        <v>26.93</v>
      </c>
      <c r="K52">
        <f t="shared" si="1"/>
        <v>1.2024446163861653</v>
      </c>
    </row>
    <row r="53" spans="1:11">
      <c r="A53" s="3">
        <v>19815</v>
      </c>
      <c r="B53" s="1">
        <v>47.9</v>
      </c>
      <c r="G53" s="6">
        <f t="shared" si="0"/>
        <v>32.585920705325314</v>
      </c>
      <c r="J53" s="8">
        <v>26.86</v>
      </c>
      <c r="K53">
        <f t="shared" si="1"/>
        <v>1.2131764968475545</v>
      </c>
    </row>
    <row r="54" spans="1:11">
      <c r="A54" s="3">
        <v>19845</v>
      </c>
      <c r="B54" s="1">
        <v>48</v>
      </c>
      <c r="G54" s="6">
        <f t="shared" si="0"/>
        <v>32.653949767340606</v>
      </c>
      <c r="J54" s="8">
        <v>26.93</v>
      </c>
      <c r="K54">
        <f t="shared" si="1"/>
        <v>1.2125491929944525</v>
      </c>
    </row>
    <row r="55" spans="1:11">
      <c r="A55" s="3">
        <v>19876</v>
      </c>
      <c r="B55" s="1">
        <v>47.7</v>
      </c>
      <c r="G55" s="6">
        <f t="shared" si="0"/>
        <v>32.449862581294724</v>
      </c>
      <c r="J55" s="8">
        <v>26.94</v>
      </c>
      <c r="K55">
        <f t="shared" si="1"/>
        <v>1.2045234811171017</v>
      </c>
    </row>
    <row r="56" spans="1:11">
      <c r="A56" s="3">
        <v>19906</v>
      </c>
      <c r="B56" s="1">
        <v>44.6</v>
      </c>
      <c r="G56" s="6">
        <f t="shared" si="0"/>
        <v>30.340961658820646</v>
      </c>
      <c r="J56" s="8">
        <v>26.86</v>
      </c>
      <c r="K56">
        <f t="shared" si="1"/>
        <v>1.1295964876701656</v>
      </c>
    </row>
    <row r="57" spans="1:11">
      <c r="A57" s="3">
        <v>19937</v>
      </c>
      <c r="B57" s="1">
        <v>44.5</v>
      </c>
      <c r="G57" s="6">
        <f t="shared" si="0"/>
        <v>30.272932596805354</v>
      </c>
      <c r="J57" s="8">
        <v>26.85</v>
      </c>
      <c r="K57">
        <f t="shared" si="1"/>
        <v>1.1274835231584861</v>
      </c>
    </row>
    <row r="58" spans="1:11">
      <c r="A58" s="3">
        <v>19968</v>
      </c>
      <c r="B58" s="1">
        <v>43.9</v>
      </c>
      <c r="G58" s="6">
        <f t="shared" si="0"/>
        <v>29.864758224713597</v>
      </c>
      <c r="J58" s="8">
        <v>26.81</v>
      </c>
      <c r="K58">
        <f t="shared" si="1"/>
        <v>1.1139410005488102</v>
      </c>
    </row>
    <row r="59" spans="1:11">
      <c r="A59" s="3">
        <v>19998</v>
      </c>
      <c r="B59" s="1">
        <v>42.6</v>
      </c>
      <c r="G59" s="6">
        <f t="shared" si="0"/>
        <v>28.980380418514788</v>
      </c>
      <c r="J59" s="8">
        <v>26.72</v>
      </c>
      <c r="K59">
        <f t="shared" si="1"/>
        <v>1.0845950755432181</v>
      </c>
    </row>
    <row r="60" spans="1:11">
      <c r="A60" s="3">
        <v>20029</v>
      </c>
      <c r="B60" s="1">
        <v>47.7</v>
      </c>
      <c r="G60" s="6">
        <f t="shared" si="0"/>
        <v>32.449862581294724</v>
      </c>
      <c r="J60" s="8">
        <v>26.78</v>
      </c>
      <c r="K60">
        <f t="shared" si="1"/>
        <v>1.21172003664282</v>
      </c>
    </row>
    <row r="61" spans="1:11">
      <c r="A61" s="3">
        <v>20059</v>
      </c>
      <c r="B61" s="1">
        <v>47.1</v>
      </c>
      <c r="G61" s="6">
        <f t="shared" si="0"/>
        <v>32.041688209202967</v>
      </c>
      <c r="J61" s="8">
        <v>26.77</v>
      </c>
      <c r="K61">
        <f t="shared" si="1"/>
        <v>1.1969252226075071</v>
      </c>
    </row>
    <row r="62" spans="1:11">
      <c r="A62" s="3">
        <v>20090</v>
      </c>
      <c r="B62" s="1">
        <v>46.6</v>
      </c>
      <c r="G62" s="6">
        <f t="shared" si="0"/>
        <v>31.701542899126505</v>
      </c>
      <c r="J62" s="8">
        <v>26.77</v>
      </c>
      <c r="K62">
        <f t="shared" si="1"/>
        <v>1.1842190100532874</v>
      </c>
    </row>
    <row r="63" spans="1:11">
      <c r="A63" s="3">
        <v>20121</v>
      </c>
      <c r="B63" s="1">
        <v>46.3</v>
      </c>
      <c r="G63" s="6">
        <f t="shared" si="0"/>
        <v>31.497455713080626</v>
      </c>
      <c r="J63" s="8">
        <v>26.82</v>
      </c>
      <c r="K63">
        <f t="shared" si="1"/>
        <v>1.1744017790112091</v>
      </c>
    </row>
    <row r="64" spans="1:11">
      <c r="A64" s="3">
        <v>20149</v>
      </c>
      <c r="B64" s="1">
        <v>45.8</v>
      </c>
      <c r="G64" s="6">
        <f t="shared" si="0"/>
        <v>31.157310403004161</v>
      </c>
      <c r="J64" s="8">
        <v>26.79</v>
      </c>
      <c r="K64">
        <f t="shared" si="1"/>
        <v>1.1630201718179978</v>
      </c>
    </row>
    <row r="65" spans="1:11">
      <c r="A65" s="3">
        <v>20180</v>
      </c>
      <c r="B65" s="1">
        <v>44.2</v>
      </c>
      <c r="G65" s="6">
        <f t="shared" si="0"/>
        <v>30.068845410759476</v>
      </c>
      <c r="J65" s="8">
        <v>26.79</v>
      </c>
      <c r="K65">
        <f t="shared" si="1"/>
        <v>1.1223906461649673</v>
      </c>
    </row>
    <row r="66" spans="1:11">
      <c r="A66" s="3">
        <v>20210</v>
      </c>
      <c r="B66" s="1">
        <v>44.2</v>
      </c>
      <c r="G66" s="6">
        <f t="shared" si="0"/>
        <v>30.068845410759476</v>
      </c>
      <c r="J66" s="8">
        <v>26.77</v>
      </c>
      <c r="K66">
        <f t="shared" si="1"/>
        <v>1.1232291897930324</v>
      </c>
    </row>
    <row r="67" spans="1:11">
      <c r="A67" s="3">
        <v>20241</v>
      </c>
      <c r="B67" s="1">
        <v>44.6</v>
      </c>
      <c r="G67" s="6">
        <f t="shared" ref="G67:G130" si="2">100*B67/$B$818</f>
        <v>30.340961658820646</v>
      </c>
      <c r="J67" s="8">
        <v>26.71</v>
      </c>
      <c r="K67">
        <f t="shared" ref="K67:K130" si="3">G67/J67</f>
        <v>1.1359401594466734</v>
      </c>
    </row>
    <row r="68" spans="1:11">
      <c r="A68" s="3">
        <v>20271</v>
      </c>
      <c r="B68" s="1">
        <v>43.8</v>
      </c>
      <c r="G68" s="6">
        <f t="shared" si="2"/>
        <v>29.796729162698302</v>
      </c>
      <c r="J68" s="8">
        <v>26.76</v>
      </c>
      <c r="K68">
        <f t="shared" si="3"/>
        <v>1.1134801630305793</v>
      </c>
    </row>
    <row r="69" spans="1:11">
      <c r="A69" s="3">
        <v>20302</v>
      </c>
      <c r="B69" s="1">
        <v>43.1</v>
      </c>
      <c r="G69" s="6">
        <f t="shared" si="2"/>
        <v>29.320525728591253</v>
      </c>
      <c r="J69" s="8">
        <v>26.72</v>
      </c>
      <c r="K69">
        <f t="shared" si="3"/>
        <v>1.0973250646927866</v>
      </c>
    </row>
    <row r="70" spans="1:11">
      <c r="A70" s="3">
        <v>20333</v>
      </c>
      <c r="B70" s="1">
        <v>42.2</v>
      </c>
      <c r="G70" s="6">
        <f t="shared" si="2"/>
        <v>28.708264170453617</v>
      </c>
      <c r="J70" s="8">
        <v>26.85</v>
      </c>
      <c r="K70">
        <f t="shared" si="3"/>
        <v>1.069209093871643</v>
      </c>
    </row>
    <row r="71" spans="1:11">
      <c r="A71" s="3">
        <v>20363</v>
      </c>
      <c r="B71" s="1">
        <v>44.4</v>
      </c>
      <c r="G71" s="6">
        <f t="shared" si="2"/>
        <v>30.204903534790059</v>
      </c>
      <c r="J71" s="8">
        <v>26.82</v>
      </c>
      <c r="K71">
        <f t="shared" si="3"/>
        <v>1.1262081854880708</v>
      </c>
    </row>
    <row r="72" spans="1:11">
      <c r="A72" s="3">
        <v>20394</v>
      </c>
      <c r="B72" s="1">
        <v>47.3</v>
      </c>
      <c r="G72" s="6">
        <f t="shared" si="2"/>
        <v>32.177746333233557</v>
      </c>
      <c r="J72" s="8">
        <v>26.88</v>
      </c>
      <c r="K72">
        <f t="shared" si="3"/>
        <v>1.1970887772780341</v>
      </c>
    </row>
    <row r="73" spans="1:11">
      <c r="A73" s="3">
        <v>20424</v>
      </c>
      <c r="B73" s="1">
        <v>46</v>
      </c>
      <c r="E73" s="2"/>
      <c r="G73" s="6">
        <f t="shared" si="2"/>
        <v>31.293368527034747</v>
      </c>
      <c r="H73" s="7"/>
      <c r="I73" s="7"/>
      <c r="J73" s="8">
        <v>26.87</v>
      </c>
      <c r="K73">
        <f t="shared" si="3"/>
        <v>1.1646210839983158</v>
      </c>
    </row>
    <row r="74" spans="1:11">
      <c r="A74" s="3">
        <v>20455</v>
      </c>
      <c r="B74" s="1">
        <v>45.3</v>
      </c>
      <c r="G74" s="6">
        <f t="shared" si="2"/>
        <v>30.817165092927695</v>
      </c>
      <c r="J74" s="8">
        <v>26.83</v>
      </c>
      <c r="K74">
        <f t="shared" si="3"/>
        <v>1.1486084641419194</v>
      </c>
    </row>
    <row r="75" spans="1:11">
      <c r="A75" s="3">
        <v>20486</v>
      </c>
      <c r="B75" s="1">
        <v>45.3</v>
      </c>
      <c r="G75" s="6">
        <f t="shared" si="2"/>
        <v>30.817165092927695</v>
      </c>
      <c r="J75" s="8">
        <v>26.86</v>
      </c>
      <c r="K75">
        <f t="shared" si="3"/>
        <v>1.1473255805259752</v>
      </c>
    </row>
    <row r="76" spans="1:11">
      <c r="A76" s="3">
        <v>20515</v>
      </c>
      <c r="B76" s="1">
        <v>45.6</v>
      </c>
      <c r="G76" s="6">
        <f t="shared" si="2"/>
        <v>31.021252278973577</v>
      </c>
      <c r="J76" s="8">
        <v>26.89</v>
      </c>
      <c r="K76">
        <f t="shared" si="3"/>
        <v>1.1536352651161612</v>
      </c>
    </row>
    <row r="77" spans="1:11">
      <c r="A77" s="3">
        <v>20546</v>
      </c>
      <c r="B77" s="1">
        <v>45</v>
      </c>
      <c r="G77" s="6">
        <f t="shared" si="2"/>
        <v>30.613077906881816</v>
      </c>
      <c r="J77" s="8">
        <v>26.93</v>
      </c>
      <c r="K77">
        <f t="shared" si="3"/>
        <v>1.1367648684322991</v>
      </c>
    </row>
    <row r="78" spans="1:11">
      <c r="A78" s="3">
        <v>20576</v>
      </c>
      <c r="B78" s="1">
        <v>45.1</v>
      </c>
      <c r="G78" s="6">
        <f t="shared" si="2"/>
        <v>30.681106968897112</v>
      </c>
      <c r="J78" s="8">
        <v>27.03</v>
      </c>
      <c r="K78">
        <f t="shared" si="3"/>
        <v>1.1350760994782505</v>
      </c>
    </row>
    <row r="79" spans="1:11">
      <c r="A79" s="3">
        <v>20607</v>
      </c>
      <c r="B79" s="1">
        <v>45</v>
      </c>
      <c r="G79" s="6">
        <f t="shared" si="2"/>
        <v>30.613077906881816</v>
      </c>
      <c r="J79" s="8">
        <v>27.15</v>
      </c>
      <c r="K79">
        <f t="shared" si="3"/>
        <v>1.1275535140656288</v>
      </c>
    </row>
    <row r="80" spans="1:11">
      <c r="A80" s="3">
        <v>20637</v>
      </c>
      <c r="B80" s="1">
        <v>44.8</v>
      </c>
      <c r="G80" s="6">
        <f t="shared" si="2"/>
        <v>30.477019782851233</v>
      </c>
      <c r="J80" s="8">
        <v>27.29</v>
      </c>
      <c r="K80">
        <f t="shared" si="3"/>
        <v>1.1167834291993857</v>
      </c>
    </row>
    <row r="81" spans="1:11">
      <c r="A81" s="3">
        <v>20668</v>
      </c>
      <c r="B81" s="1">
        <v>44.8</v>
      </c>
      <c r="G81" s="6">
        <f t="shared" si="2"/>
        <v>30.477019782851233</v>
      </c>
      <c r="J81" s="8">
        <v>27.31</v>
      </c>
      <c r="K81">
        <f t="shared" si="3"/>
        <v>1.1159655724222348</v>
      </c>
    </row>
    <row r="82" spans="1:11">
      <c r="A82" s="3">
        <v>20699</v>
      </c>
      <c r="B82" s="1">
        <v>44.4</v>
      </c>
      <c r="G82" s="6">
        <f t="shared" si="2"/>
        <v>30.204903534790059</v>
      </c>
      <c r="J82" s="8">
        <v>27.35</v>
      </c>
      <c r="K82">
        <f t="shared" si="3"/>
        <v>1.1043840414914099</v>
      </c>
    </row>
    <row r="83" spans="1:11">
      <c r="A83" s="3">
        <v>20729</v>
      </c>
      <c r="B83" s="1">
        <v>49.1</v>
      </c>
      <c r="G83" s="6">
        <f t="shared" si="2"/>
        <v>33.402269449508829</v>
      </c>
      <c r="J83" s="8">
        <v>27.51</v>
      </c>
      <c r="K83">
        <f t="shared" si="3"/>
        <v>1.2141864576339088</v>
      </c>
    </row>
    <row r="84" spans="1:11">
      <c r="A84" s="3">
        <v>20760</v>
      </c>
      <c r="B84" s="1">
        <v>49.7</v>
      </c>
      <c r="G84" s="6">
        <f t="shared" si="2"/>
        <v>33.810443821600586</v>
      </c>
      <c r="J84" s="8">
        <v>27.51</v>
      </c>
      <c r="K84">
        <f t="shared" si="3"/>
        <v>1.2290237666884982</v>
      </c>
    </row>
    <row r="85" spans="1:11">
      <c r="A85" s="3">
        <v>20790</v>
      </c>
      <c r="B85" s="1">
        <v>49.6</v>
      </c>
      <c r="G85" s="6">
        <f t="shared" si="2"/>
        <v>33.742414759585294</v>
      </c>
      <c r="J85" s="8">
        <v>27.63</v>
      </c>
      <c r="K85">
        <f t="shared" si="3"/>
        <v>1.2212238421854975</v>
      </c>
    </row>
    <row r="86" spans="1:11">
      <c r="A86" s="3">
        <v>20821</v>
      </c>
      <c r="B86" s="1">
        <v>49.3</v>
      </c>
      <c r="G86" s="6">
        <f t="shared" si="2"/>
        <v>33.538327573539412</v>
      </c>
      <c r="J86" s="8">
        <v>27.67</v>
      </c>
      <c r="K86">
        <f t="shared" si="3"/>
        <v>1.2120826734202894</v>
      </c>
    </row>
    <row r="87" spans="1:11">
      <c r="A87" s="3">
        <v>20852</v>
      </c>
      <c r="B87" s="1">
        <v>49.1</v>
      </c>
      <c r="G87" s="6">
        <f t="shared" si="2"/>
        <v>33.402269449508829</v>
      </c>
      <c r="J87" s="8">
        <v>27.8</v>
      </c>
      <c r="K87">
        <f t="shared" si="3"/>
        <v>1.2015204837952815</v>
      </c>
    </row>
    <row r="88" spans="1:11">
      <c r="A88" s="3">
        <v>20880</v>
      </c>
      <c r="B88" s="1">
        <v>48.7</v>
      </c>
      <c r="G88" s="6">
        <f t="shared" si="2"/>
        <v>33.130153201447655</v>
      </c>
      <c r="J88" s="8">
        <v>27.86</v>
      </c>
      <c r="K88">
        <f t="shared" si="3"/>
        <v>1.1891655851201599</v>
      </c>
    </row>
    <row r="89" spans="1:11">
      <c r="A89" s="3">
        <v>20911</v>
      </c>
      <c r="B89" s="1">
        <v>48.7</v>
      </c>
      <c r="G89" s="6">
        <f t="shared" si="2"/>
        <v>33.130153201447655</v>
      </c>
      <c r="J89" s="8">
        <v>27.93</v>
      </c>
      <c r="K89">
        <f t="shared" si="3"/>
        <v>1.1861852202451721</v>
      </c>
    </row>
    <row r="90" spans="1:11">
      <c r="A90" s="3">
        <v>20941</v>
      </c>
      <c r="B90" s="1">
        <v>48.3</v>
      </c>
      <c r="G90" s="6">
        <f t="shared" si="2"/>
        <v>32.858036953386481</v>
      </c>
      <c r="J90" s="8">
        <v>28</v>
      </c>
      <c r="K90">
        <f t="shared" si="3"/>
        <v>1.1735013197638029</v>
      </c>
    </row>
    <row r="91" spans="1:11">
      <c r="A91" s="3">
        <v>20972</v>
      </c>
      <c r="B91" s="1">
        <v>47.9</v>
      </c>
      <c r="G91" s="6">
        <f t="shared" si="2"/>
        <v>32.585920705325314</v>
      </c>
      <c r="J91" s="8">
        <v>28.11</v>
      </c>
      <c r="K91">
        <f t="shared" si="3"/>
        <v>1.1592287693107548</v>
      </c>
    </row>
    <row r="92" spans="1:11">
      <c r="A92" s="3">
        <v>21002</v>
      </c>
      <c r="B92" s="1">
        <v>47.5</v>
      </c>
      <c r="G92" s="6">
        <f t="shared" si="2"/>
        <v>32.313804457264141</v>
      </c>
      <c r="J92" s="8">
        <v>28.19</v>
      </c>
      <c r="K92">
        <f t="shared" si="3"/>
        <v>1.1462860751069224</v>
      </c>
    </row>
    <row r="93" spans="1:11">
      <c r="A93" s="3">
        <v>21033</v>
      </c>
      <c r="B93" s="1">
        <v>47.4</v>
      </c>
      <c r="G93" s="6">
        <f t="shared" si="2"/>
        <v>32.245775395248849</v>
      </c>
      <c r="J93" s="8">
        <v>28.28</v>
      </c>
      <c r="K93">
        <f t="shared" si="3"/>
        <v>1.1402325104401998</v>
      </c>
    </row>
    <row r="94" spans="1:11">
      <c r="A94" s="3">
        <v>21064</v>
      </c>
      <c r="B94" s="1">
        <v>46.8</v>
      </c>
      <c r="G94" s="6">
        <f t="shared" si="2"/>
        <v>31.837601023157092</v>
      </c>
      <c r="J94" s="8">
        <v>28.32</v>
      </c>
      <c r="K94">
        <f t="shared" si="3"/>
        <v>1.1242090756764509</v>
      </c>
    </row>
    <row r="95" spans="1:11">
      <c r="A95" s="3">
        <v>21094</v>
      </c>
      <c r="B95" s="1">
        <v>46.4</v>
      </c>
      <c r="G95" s="6">
        <f t="shared" si="2"/>
        <v>31.565484775095918</v>
      </c>
      <c r="J95" s="8">
        <v>28.32</v>
      </c>
      <c r="K95">
        <f t="shared" si="3"/>
        <v>1.1146004510980196</v>
      </c>
    </row>
    <row r="96" spans="1:11">
      <c r="A96" s="3">
        <v>21125</v>
      </c>
      <c r="B96" s="1">
        <v>51.8</v>
      </c>
      <c r="G96" s="6">
        <f t="shared" si="2"/>
        <v>35.23905412392174</v>
      </c>
      <c r="J96" s="8">
        <v>28.41</v>
      </c>
      <c r="K96">
        <f t="shared" si="3"/>
        <v>1.240375013161624</v>
      </c>
    </row>
    <row r="97" spans="1:11">
      <c r="A97" s="3">
        <v>21155</v>
      </c>
      <c r="B97" s="1">
        <v>50.6</v>
      </c>
      <c r="G97" s="6">
        <f t="shared" si="2"/>
        <v>34.422705379738225</v>
      </c>
      <c r="J97" s="8">
        <v>28.47</v>
      </c>
      <c r="K97">
        <f t="shared" si="3"/>
        <v>1.2090869469525194</v>
      </c>
    </row>
    <row r="98" spans="1:11">
      <c r="A98" s="3">
        <v>21186</v>
      </c>
      <c r="B98" s="1">
        <v>49.8</v>
      </c>
      <c r="G98" s="6">
        <f t="shared" si="2"/>
        <v>33.878472883615878</v>
      </c>
      <c r="J98" s="8">
        <v>28.64</v>
      </c>
      <c r="K98">
        <f t="shared" si="3"/>
        <v>1.1829075727519509</v>
      </c>
    </row>
    <row r="99" spans="1:11">
      <c r="A99" s="3">
        <v>21217</v>
      </c>
      <c r="B99" s="1">
        <v>49.8</v>
      </c>
      <c r="G99" s="6">
        <f t="shared" si="2"/>
        <v>33.878472883615878</v>
      </c>
      <c r="J99" s="8">
        <v>28.7</v>
      </c>
      <c r="K99">
        <f t="shared" si="3"/>
        <v>1.18043459524794</v>
      </c>
    </row>
    <row r="100" spans="1:11">
      <c r="A100" s="3">
        <v>21245</v>
      </c>
      <c r="B100" s="1">
        <v>49.5</v>
      </c>
      <c r="G100" s="6">
        <f t="shared" si="2"/>
        <v>33.674385697570003</v>
      </c>
      <c r="J100" s="8">
        <v>28.87</v>
      </c>
      <c r="K100">
        <f t="shared" si="3"/>
        <v>1.1664144682220299</v>
      </c>
    </row>
    <row r="101" spans="1:11">
      <c r="A101" s="3">
        <v>21276</v>
      </c>
      <c r="B101" s="1">
        <v>49.2</v>
      </c>
      <c r="G101" s="6">
        <f t="shared" si="2"/>
        <v>33.47029851152412</v>
      </c>
      <c r="J101" s="8">
        <v>28.94</v>
      </c>
      <c r="K101">
        <f t="shared" si="3"/>
        <v>1.1565410681245376</v>
      </c>
    </row>
    <row r="102" spans="1:11">
      <c r="A102" s="3">
        <v>21306</v>
      </c>
      <c r="B102" s="1">
        <v>49</v>
      </c>
      <c r="G102" s="6">
        <f t="shared" si="2"/>
        <v>33.334240387493537</v>
      </c>
      <c r="J102" s="8">
        <v>28.94</v>
      </c>
      <c r="K102">
        <f t="shared" si="3"/>
        <v>1.1518396816687468</v>
      </c>
    </row>
    <row r="103" spans="1:11">
      <c r="A103" s="3">
        <v>21337</v>
      </c>
      <c r="B103" s="1">
        <v>49</v>
      </c>
      <c r="G103" s="6">
        <f t="shared" si="2"/>
        <v>33.334240387493537</v>
      </c>
      <c r="J103" s="8">
        <v>28.91</v>
      </c>
      <c r="K103">
        <f t="shared" si="3"/>
        <v>1.1530349494117447</v>
      </c>
    </row>
    <row r="104" spans="1:11">
      <c r="A104" s="3">
        <v>21367</v>
      </c>
      <c r="B104" s="1">
        <v>49</v>
      </c>
      <c r="G104" s="6">
        <f t="shared" si="2"/>
        <v>33.334240387493537</v>
      </c>
      <c r="J104" s="8">
        <v>28.89</v>
      </c>
      <c r="K104">
        <f t="shared" si="3"/>
        <v>1.1538331736757887</v>
      </c>
    </row>
    <row r="105" spans="1:11">
      <c r="A105" s="3">
        <v>21398</v>
      </c>
      <c r="B105" s="1">
        <v>48.9</v>
      </c>
      <c r="G105" s="6">
        <f t="shared" si="2"/>
        <v>33.266211325478245</v>
      </c>
      <c r="J105" s="8">
        <v>28.94</v>
      </c>
      <c r="K105">
        <f t="shared" si="3"/>
        <v>1.1494889884408515</v>
      </c>
    </row>
    <row r="106" spans="1:11">
      <c r="A106" s="3">
        <v>21429</v>
      </c>
      <c r="B106" s="1">
        <v>48.7</v>
      </c>
      <c r="G106" s="6">
        <f t="shared" si="2"/>
        <v>33.130153201447655</v>
      </c>
      <c r="J106" s="8">
        <v>28.91</v>
      </c>
      <c r="K106">
        <f t="shared" si="3"/>
        <v>1.1459755517622849</v>
      </c>
    </row>
    <row r="107" spans="1:11">
      <c r="A107" s="3">
        <v>21459</v>
      </c>
      <c r="B107" s="1">
        <v>50.7</v>
      </c>
      <c r="G107" s="6">
        <f t="shared" si="2"/>
        <v>34.490734441753517</v>
      </c>
      <c r="J107" s="8">
        <v>28.91</v>
      </c>
      <c r="K107">
        <f t="shared" si="3"/>
        <v>1.1930382027586828</v>
      </c>
    </row>
    <row r="108" spans="1:11">
      <c r="A108" s="3">
        <v>21490</v>
      </c>
      <c r="B108" s="1">
        <v>54</v>
      </c>
      <c r="G108" s="6">
        <f t="shared" si="2"/>
        <v>36.735693488258178</v>
      </c>
      <c r="J108" s="8">
        <v>28.95</v>
      </c>
      <c r="K108">
        <f t="shared" si="3"/>
        <v>1.2689358717878474</v>
      </c>
    </row>
    <row r="109" spans="1:11">
      <c r="A109" s="3">
        <v>21520</v>
      </c>
      <c r="B109" s="1">
        <v>53.7</v>
      </c>
      <c r="G109" s="6">
        <f t="shared" si="2"/>
        <v>36.531606302212303</v>
      </c>
      <c r="J109" s="8">
        <v>28.97</v>
      </c>
      <c r="K109">
        <f t="shared" si="3"/>
        <v>1.2610150604836832</v>
      </c>
    </row>
    <row r="110" spans="1:11">
      <c r="A110" s="3">
        <v>21551</v>
      </c>
      <c r="B110" s="1">
        <v>52.8</v>
      </c>
      <c r="G110" s="6">
        <f t="shared" si="2"/>
        <v>35.919344744074664</v>
      </c>
      <c r="J110" s="8">
        <v>29.01</v>
      </c>
      <c r="K110">
        <f t="shared" si="3"/>
        <v>1.2381711390580719</v>
      </c>
    </row>
    <row r="111" spans="1:11">
      <c r="A111" s="3">
        <v>21582</v>
      </c>
      <c r="B111" s="1">
        <v>52.4</v>
      </c>
      <c r="G111" s="6">
        <f t="shared" si="2"/>
        <v>35.647228496013497</v>
      </c>
      <c r="J111" s="8">
        <v>29</v>
      </c>
      <c r="K111">
        <f t="shared" si="3"/>
        <v>1.2292147757246032</v>
      </c>
    </row>
    <row r="112" spans="1:11">
      <c r="A112" s="3">
        <v>21610</v>
      </c>
      <c r="B112" s="1">
        <v>52.4</v>
      </c>
      <c r="G112" s="6">
        <f t="shared" si="2"/>
        <v>35.647228496013497</v>
      </c>
      <c r="J112" s="8">
        <v>28.97</v>
      </c>
      <c r="K112">
        <f t="shared" si="3"/>
        <v>1.230487694028771</v>
      </c>
    </row>
    <row r="113" spans="1:11">
      <c r="A113" s="3">
        <v>21641</v>
      </c>
      <c r="B113" s="1">
        <v>52</v>
      </c>
      <c r="G113" s="6">
        <f t="shared" si="2"/>
        <v>35.375112247952323</v>
      </c>
      <c r="J113" s="8">
        <v>28.98</v>
      </c>
      <c r="K113">
        <f t="shared" si="3"/>
        <v>1.2206733004814465</v>
      </c>
    </row>
    <row r="114" spans="1:11">
      <c r="A114" s="3">
        <v>21671</v>
      </c>
      <c r="B114" s="1">
        <v>52</v>
      </c>
      <c r="G114" s="6">
        <f t="shared" si="2"/>
        <v>35.375112247952323</v>
      </c>
      <c r="J114" s="8">
        <v>29.04</v>
      </c>
      <c r="K114">
        <f t="shared" si="3"/>
        <v>1.2181512482077246</v>
      </c>
    </row>
    <row r="115" spans="1:11">
      <c r="A115" s="3">
        <v>21702</v>
      </c>
      <c r="B115" s="1">
        <v>51.8</v>
      </c>
      <c r="G115" s="6">
        <f t="shared" si="2"/>
        <v>35.23905412392174</v>
      </c>
      <c r="J115" s="8">
        <v>29.11</v>
      </c>
      <c r="K115">
        <f t="shared" si="3"/>
        <v>1.2105480633432408</v>
      </c>
    </row>
    <row r="116" spans="1:11">
      <c r="A116" s="3">
        <v>21732</v>
      </c>
      <c r="B116" s="1">
        <v>51.4</v>
      </c>
      <c r="G116" s="6">
        <f t="shared" si="2"/>
        <v>34.966937875860566</v>
      </c>
      <c r="J116" s="8">
        <v>29.15</v>
      </c>
      <c r="K116">
        <f t="shared" si="3"/>
        <v>1.1995518996864689</v>
      </c>
    </row>
    <row r="117" spans="1:11">
      <c r="A117" s="3">
        <v>21763</v>
      </c>
      <c r="B117" s="1">
        <v>51.1</v>
      </c>
      <c r="G117" s="6">
        <f t="shared" si="2"/>
        <v>34.762850689814684</v>
      </c>
      <c r="J117" s="8">
        <v>29.18</v>
      </c>
      <c r="K117">
        <f t="shared" si="3"/>
        <v>1.1913245609943346</v>
      </c>
    </row>
    <row r="118" spans="1:11">
      <c r="A118" s="3">
        <v>21794</v>
      </c>
      <c r="B118" s="1">
        <v>50.5</v>
      </c>
      <c r="G118" s="6">
        <f t="shared" si="2"/>
        <v>34.354676317722927</v>
      </c>
      <c r="J118" s="8">
        <v>29.25</v>
      </c>
      <c r="K118">
        <f t="shared" si="3"/>
        <v>1.17451884846916</v>
      </c>
    </row>
    <row r="119" spans="1:11">
      <c r="A119" s="3">
        <v>21824</v>
      </c>
      <c r="B119" s="1">
        <v>52.9</v>
      </c>
      <c r="G119" s="6">
        <f t="shared" si="2"/>
        <v>35.987373806089963</v>
      </c>
      <c r="J119" s="8">
        <v>29.35</v>
      </c>
      <c r="K119">
        <f t="shared" si="3"/>
        <v>1.2261456151989765</v>
      </c>
    </row>
    <row r="120" spans="1:11">
      <c r="A120" s="3">
        <v>21855</v>
      </c>
      <c r="B120" s="1">
        <v>54</v>
      </c>
      <c r="G120" s="6">
        <f t="shared" si="2"/>
        <v>36.735693488258178</v>
      </c>
      <c r="J120" s="8">
        <v>29.35</v>
      </c>
      <c r="K120">
        <f t="shared" si="3"/>
        <v>1.2516420268571782</v>
      </c>
    </row>
    <row r="121" spans="1:11">
      <c r="A121" s="3">
        <v>21885</v>
      </c>
      <c r="B121" s="1">
        <v>53.6</v>
      </c>
      <c r="G121" s="6">
        <f t="shared" si="2"/>
        <v>36.463577240197012</v>
      </c>
      <c r="J121" s="8">
        <v>29.41</v>
      </c>
      <c r="K121">
        <f t="shared" si="3"/>
        <v>1.239836016327678</v>
      </c>
    </row>
    <row r="122" spans="1:11">
      <c r="A122" s="3">
        <v>21916</v>
      </c>
      <c r="B122" s="1">
        <v>52.9</v>
      </c>
      <c r="G122" s="6">
        <f t="shared" si="2"/>
        <v>35.987373806089963</v>
      </c>
      <c r="J122" s="8">
        <v>29.37</v>
      </c>
      <c r="K122">
        <f t="shared" si="3"/>
        <v>1.2253106505308125</v>
      </c>
    </row>
    <row r="123" spans="1:11">
      <c r="A123" s="3">
        <v>21947</v>
      </c>
      <c r="B123" s="1">
        <v>52.5</v>
      </c>
      <c r="G123" s="6">
        <f t="shared" si="2"/>
        <v>35.715257558028789</v>
      </c>
      <c r="J123" s="8">
        <v>29.41</v>
      </c>
      <c r="K123">
        <f t="shared" si="3"/>
        <v>1.214391620470207</v>
      </c>
    </row>
    <row r="124" spans="1:11">
      <c r="A124" s="3">
        <v>21976</v>
      </c>
      <c r="B124" s="1">
        <v>51.8</v>
      </c>
      <c r="G124" s="6">
        <f t="shared" si="2"/>
        <v>35.23905412392174</v>
      </c>
      <c r="J124" s="8">
        <v>29.41</v>
      </c>
      <c r="K124">
        <f t="shared" si="3"/>
        <v>1.1981997321972711</v>
      </c>
    </row>
    <row r="125" spans="1:11">
      <c r="A125" s="3">
        <v>22007</v>
      </c>
      <c r="B125" s="1">
        <v>51.8</v>
      </c>
      <c r="G125" s="6">
        <f t="shared" si="2"/>
        <v>35.23905412392174</v>
      </c>
      <c r="J125" s="8">
        <v>29.54</v>
      </c>
      <c r="K125">
        <f t="shared" si="3"/>
        <v>1.192926679889023</v>
      </c>
    </row>
    <row r="126" spans="1:11">
      <c r="A126" s="3">
        <v>22037</v>
      </c>
      <c r="B126" s="1">
        <v>51.6</v>
      </c>
      <c r="G126" s="6">
        <f t="shared" si="2"/>
        <v>35.102995999891149</v>
      </c>
      <c r="J126" s="8">
        <v>29.57</v>
      </c>
      <c r="K126">
        <f t="shared" si="3"/>
        <v>1.1871151843047396</v>
      </c>
    </row>
    <row r="127" spans="1:11">
      <c r="A127" s="3">
        <v>22068</v>
      </c>
      <c r="B127" s="1">
        <v>51.1</v>
      </c>
      <c r="G127" s="6">
        <f t="shared" si="2"/>
        <v>34.762850689814684</v>
      </c>
      <c r="J127" s="8">
        <v>29.61</v>
      </c>
      <c r="K127">
        <f t="shared" si="3"/>
        <v>1.1740240016823602</v>
      </c>
    </row>
    <row r="128" spans="1:11">
      <c r="A128" s="3">
        <v>22098</v>
      </c>
      <c r="B128" s="1">
        <v>51</v>
      </c>
      <c r="G128" s="6">
        <f t="shared" si="2"/>
        <v>34.694821627799392</v>
      </c>
      <c r="J128" s="8">
        <v>29.55</v>
      </c>
      <c r="K128">
        <f t="shared" si="3"/>
        <v>1.174105638842619</v>
      </c>
    </row>
    <row r="129" spans="1:11">
      <c r="A129" s="3">
        <v>22129</v>
      </c>
      <c r="B129" s="1">
        <v>50.7</v>
      </c>
      <c r="G129" s="6">
        <f t="shared" si="2"/>
        <v>34.490734441753517</v>
      </c>
      <c r="J129" s="8">
        <v>29.61</v>
      </c>
      <c r="K129">
        <f t="shared" si="3"/>
        <v>1.1648339899275082</v>
      </c>
    </row>
    <row r="130" spans="1:11">
      <c r="A130" s="3">
        <v>22160</v>
      </c>
      <c r="B130" s="1">
        <v>49.5</v>
      </c>
      <c r="G130" s="6">
        <f t="shared" si="2"/>
        <v>33.674385697570003</v>
      </c>
      <c r="J130" s="8">
        <v>29.61</v>
      </c>
      <c r="K130">
        <f t="shared" si="3"/>
        <v>1.1372639546629517</v>
      </c>
    </row>
    <row r="131" spans="1:11">
      <c r="A131" s="3">
        <v>22190</v>
      </c>
      <c r="B131" s="1">
        <v>51.8</v>
      </c>
      <c r="G131" s="6">
        <f t="shared" ref="G131:G194" si="4">100*B131/$B$818</f>
        <v>35.23905412392174</v>
      </c>
      <c r="J131" s="8">
        <v>29.75</v>
      </c>
      <c r="K131">
        <f t="shared" ref="K131:K194" si="5">G131/J131</f>
        <v>1.1845060209721594</v>
      </c>
    </row>
    <row r="132" spans="1:11">
      <c r="A132" s="3">
        <v>22221</v>
      </c>
      <c r="B132" s="1">
        <v>52.1</v>
      </c>
      <c r="G132" s="6">
        <f t="shared" si="4"/>
        <v>35.443141309967615</v>
      </c>
      <c r="J132" s="8">
        <v>29.78</v>
      </c>
      <c r="K132">
        <f t="shared" si="5"/>
        <v>1.1901659271312159</v>
      </c>
    </row>
    <row r="133" spans="1:11">
      <c r="A133" s="3">
        <v>22251</v>
      </c>
      <c r="B133" s="1">
        <v>52</v>
      </c>
      <c r="G133" s="6">
        <f t="shared" si="4"/>
        <v>35.375112247952323</v>
      </c>
      <c r="J133" s="8">
        <v>29.81</v>
      </c>
      <c r="K133">
        <f t="shared" si="5"/>
        <v>1.1866860868149052</v>
      </c>
    </row>
    <row r="134" spans="1:11">
      <c r="A134" s="3">
        <v>22282</v>
      </c>
      <c r="B134" s="1">
        <v>52</v>
      </c>
      <c r="G134" s="6">
        <f t="shared" si="4"/>
        <v>35.375112247952323</v>
      </c>
      <c r="J134" s="8">
        <v>29.84</v>
      </c>
      <c r="K134">
        <f t="shared" si="5"/>
        <v>1.1854930378000108</v>
      </c>
    </row>
    <row r="135" spans="1:11">
      <c r="A135" s="3">
        <v>22313</v>
      </c>
      <c r="B135" s="1">
        <v>51.6</v>
      </c>
      <c r="G135" s="6">
        <f t="shared" si="4"/>
        <v>35.102995999891149</v>
      </c>
      <c r="J135" s="8">
        <v>29.84</v>
      </c>
      <c r="K135">
        <f t="shared" si="5"/>
        <v>1.1763738605861644</v>
      </c>
    </row>
    <row r="136" spans="1:11">
      <c r="A136" s="3">
        <v>22341</v>
      </c>
      <c r="B136" s="1">
        <v>51.7</v>
      </c>
      <c r="G136" s="6">
        <f t="shared" si="4"/>
        <v>35.171025061906441</v>
      </c>
      <c r="J136" s="8">
        <v>29.84</v>
      </c>
      <c r="K136">
        <f t="shared" si="5"/>
        <v>1.178653654889626</v>
      </c>
    </row>
    <row r="137" spans="1:11">
      <c r="A137" s="3">
        <v>22372</v>
      </c>
      <c r="B137" s="1">
        <v>51.5</v>
      </c>
      <c r="G137" s="6">
        <f t="shared" si="4"/>
        <v>35.034966937875858</v>
      </c>
      <c r="J137" s="8">
        <v>29.81</v>
      </c>
      <c r="K137">
        <f t="shared" si="5"/>
        <v>1.1752756436724541</v>
      </c>
    </row>
    <row r="138" spans="1:11">
      <c r="A138" s="3">
        <v>22402</v>
      </c>
      <c r="B138" s="1">
        <v>51.3</v>
      </c>
      <c r="G138" s="6">
        <f t="shared" si="4"/>
        <v>34.898908813845274</v>
      </c>
      <c r="J138" s="8">
        <v>29.84</v>
      </c>
      <c r="K138">
        <f t="shared" si="5"/>
        <v>1.1695344776757799</v>
      </c>
    </row>
    <row r="139" spans="1:11">
      <c r="A139" s="3">
        <v>22433</v>
      </c>
      <c r="B139" s="1">
        <v>51.2</v>
      </c>
      <c r="G139" s="6">
        <f t="shared" si="4"/>
        <v>34.830879751829983</v>
      </c>
      <c r="J139" s="8">
        <v>29.84</v>
      </c>
      <c r="K139">
        <f t="shared" si="5"/>
        <v>1.1672546833723185</v>
      </c>
    </row>
    <row r="140" spans="1:11">
      <c r="A140" s="3">
        <v>22463</v>
      </c>
      <c r="B140" s="1">
        <v>51</v>
      </c>
      <c r="G140" s="6">
        <f t="shared" si="4"/>
        <v>34.694821627799392</v>
      </c>
      <c r="J140" s="8">
        <v>29.92</v>
      </c>
      <c r="K140">
        <f t="shared" si="5"/>
        <v>1.1595862843515838</v>
      </c>
    </row>
    <row r="141" spans="1:11">
      <c r="A141" s="3">
        <v>22494</v>
      </c>
      <c r="B141" s="1">
        <v>51</v>
      </c>
      <c r="G141" s="6">
        <f t="shared" si="4"/>
        <v>34.694821627799392</v>
      </c>
      <c r="J141" s="8">
        <v>29.94</v>
      </c>
      <c r="K141">
        <f t="shared" si="5"/>
        <v>1.1588116776152102</v>
      </c>
    </row>
    <row r="142" spans="1:11">
      <c r="A142" s="3">
        <v>22525</v>
      </c>
      <c r="B142" s="1">
        <v>50.7</v>
      </c>
      <c r="G142" s="6">
        <f t="shared" si="4"/>
        <v>34.490734441753517</v>
      </c>
      <c r="J142" s="8">
        <v>29.98</v>
      </c>
      <c r="K142">
        <f t="shared" si="5"/>
        <v>1.1504581201385429</v>
      </c>
    </row>
    <row r="143" spans="1:11">
      <c r="A143" s="3">
        <v>22555</v>
      </c>
      <c r="B143" s="1">
        <v>52.3</v>
      </c>
      <c r="G143" s="6">
        <f t="shared" si="4"/>
        <v>35.579199433998198</v>
      </c>
      <c r="J143" s="8">
        <v>29.98</v>
      </c>
      <c r="K143">
        <f t="shared" si="5"/>
        <v>1.1867644907938024</v>
      </c>
    </row>
    <row r="144" spans="1:11">
      <c r="A144" s="3">
        <v>22586</v>
      </c>
      <c r="B144" s="1">
        <v>52.3</v>
      </c>
      <c r="G144" s="6">
        <f t="shared" si="4"/>
        <v>35.579199433998198</v>
      </c>
      <c r="J144" s="8">
        <v>29.98</v>
      </c>
      <c r="K144">
        <f t="shared" si="5"/>
        <v>1.1867644907938024</v>
      </c>
    </row>
    <row r="145" spans="1:11">
      <c r="A145" s="3">
        <v>22616</v>
      </c>
      <c r="B145" s="1">
        <v>52.1</v>
      </c>
      <c r="G145" s="6">
        <f t="shared" si="4"/>
        <v>35.443141309967615</v>
      </c>
      <c r="J145" s="8">
        <v>30.01</v>
      </c>
      <c r="K145">
        <f t="shared" si="5"/>
        <v>1.1810443622115165</v>
      </c>
    </row>
    <row r="146" spans="1:11">
      <c r="A146" s="3">
        <v>22647</v>
      </c>
      <c r="B146" s="1">
        <v>52</v>
      </c>
      <c r="G146" s="6">
        <f t="shared" si="4"/>
        <v>35.375112247952323</v>
      </c>
      <c r="J146" s="8">
        <v>30.04</v>
      </c>
      <c r="K146">
        <f t="shared" si="5"/>
        <v>1.1776002745656566</v>
      </c>
    </row>
    <row r="147" spans="1:11">
      <c r="A147" s="3">
        <v>22678</v>
      </c>
      <c r="B147" s="1">
        <v>51.5</v>
      </c>
      <c r="G147" s="6">
        <f t="shared" si="4"/>
        <v>35.034966937875858</v>
      </c>
      <c r="J147" s="8">
        <v>30.11</v>
      </c>
      <c r="K147">
        <f t="shared" si="5"/>
        <v>1.1635658232439674</v>
      </c>
    </row>
    <row r="148" spans="1:11">
      <c r="A148" s="3">
        <v>22706</v>
      </c>
      <c r="B148" s="1">
        <v>51.5</v>
      </c>
      <c r="G148" s="6">
        <f t="shared" si="4"/>
        <v>35.034966937875858</v>
      </c>
      <c r="J148" s="8">
        <v>30.17</v>
      </c>
      <c r="K148">
        <f t="shared" si="5"/>
        <v>1.1612518043710924</v>
      </c>
    </row>
    <row r="149" spans="1:11">
      <c r="A149" s="3">
        <v>22737</v>
      </c>
      <c r="B149" s="1">
        <v>51.4</v>
      </c>
      <c r="G149" s="6">
        <f t="shared" si="4"/>
        <v>34.966937875860566</v>
      </c>
      <c r="J149" s="8">
        <v>30.21</v>
      </c>
      <c r="K149">
        <f t="shared" si="5"/>
        <v>1.1574623593465927</v>
      </c>
    </row>
    <row r="150" spans="1:11">
      <c r="A150" s="3">
        <v>22767</v>
      </c>
      <c r="B150" s="1">
        <v>51.2</v>
      </c>
      <c r="G150" s="6">
        <f t="shared" si="4"/>
        <v>34.830879751829983</v>
      </c>
      <c r="J150" s="8">
        <v>30.24</v>
      </c>
      <c r="K150">
        <f t="shared" si="5"/>
        <v>1.1518148066081344</v>
      </c>
    </row>
    <row r="151" spans="1:11">
      <c r="A151" s="3">
        <v>22798</v>
      </c>
      <c r="B151" s="1">
        <v>51.1</v>
      </c>
      <c r="G151" s="6">
        <f t="shared" si="4"/>
        <v>34.762850689814684</v>
      </c>
      <c r="J151" s="8">
        <v>30.21</v>
      </c>
      <c r="K151">
        <f t="shared" si="5"/>
        <v>1.1507067424632467</v>
      </c>
    </row>
    <row r="152" spans="1:11">
      <c r="A152" s="3">
        <v>22828</v>
      </c>
      <c r="B152" s="1">
        <v>50.9</v>
      </c>
      <c r="G152" s="6">
        <f t="shared" si="4"/>
        <v>34.6267925657841</v>
      </c>
      <c r="J152" s="8">
        <v>30.22</v>
      </c>
      <c r="K152">
        <f t="shared" si="5"/>
        <v>1.145823711640771</v>
      </c>
    </row>
    <row r="153" spans="1:11">
      <c r="A153" s="3">
        <v>22859</v>
      </c>
      <c r="B153" s="1">
        <v>50.8</v>
      </c>
      <c r="G153" s="6">
        <f t="shared" si="4"/>
        <v>34.558763503768809</v>
      </c>
      <c r="J153" s="8">
        <v>30.28</v>
      </c>
      <c r="K153">
        <f t="shared" si="5"/>
        <v>1.1413065886317308</v>
      </c>
    </row>
    <row r="154" spans="1:11">
      <c r="A154" s="3">
        <v>22890</v>
      </c>
      <c r="B154" s="1">
        <v>50.5</v>
      </c>
      <c r="G154" s="6">
        <f t="shared" si="4"/>
        <v>34.354676317722927</v>
      </c>
      <c r="J154" s="8">
        <v>30.42</v>
      </c>
      <c r="K154">
        <f t="shared" si="5"/>
        <v>1.1293450466049613</v>
      </c>
    </row>
    <row r="155" spans="1:11">
      <c r="A155" s="3">
        <v>22920</v>
      </c>
      <c r="B155" s="1">
        <v>51.6</v>
      </c>
      <c r="G155" s="6">
        <f t="shared" si="4"/>
        <v>35.102995999891149</v>
      </c>
      <c r="J155" s="8">
        <v>30.38</v>
      </c>
      <c r="K155">
        <f t="shared" si="5"/>
        <v>1.1554639894631715</v>
      </c>
    </row>
    <row r="156" spans="1:11">
      <c r="A156" s="3">
        <v>22951</v>
      </c>
      <c r="B156" s="1">
        <v>52.2</v>
      </c>
      <c r="G156" s="6">
        <f t="shared" si="4"/>
        <v>35.511170371982907</v>
      </c>
      <c r="J156" s="8">
        <v>30.38</v>
      </c>
      <c r="K156">
        <f t="shared" si="5"/>
        <v>1.1688996172476269</v>
      </c>
    </row>
    <row r="157" spans="1:11">
      <c r="A157" s="3">
        <v>22981</v>
      </c>
      <c r="B157" s="1">
        <v>51.6</v>
      </c>
      <c r="G157" s="6">
        <f t="shared" si="4"/>
        <v>35.102995999891149</v>
      </c>
      <c r="J157" s="8">
        <v>30.38</v>
      </c>
      <c r="K157">
        <f t="shared" si="5"/>
        <v>1.1554639894631715</v>
      </c>
    </row>
    <row r="158" spans="1:11">
      <c r="A158" s="3">
        <v>23012</v>
      </c>
      <c r="B158" s="1">
        <v>51.4</v>
      </c>
      <c r="G158" s="6">
        <f t="shared" si="4"/>
        <v>34.966937875860566</v>
      </c>
      <c r="J158" s="8">
        <v>30.44</v>
      </c>
      <c r="K158">
        <f t="shared" si="5"/>
        <v>1.1487167501925284</v>
      </c>
    </row>
    <row r="159" spans="1:11">
      <c r="A159" s="3">
        <v>23043</v>
      </c>
      <c r="B159" s="1">
        <v>51.2</v>
      </c>
      <c r="G159" s="6">
        <f t="shared" si="4"/>
        <v>34.830879751829983</v>
      </c>
      <c r="J159" s="8">
        <v>30.48</v>
      </c>
      <c r="K159">
        <f t="shared" si="5"/>
        <v>1.1427453986820861</v>
      </c>
    </row>
    <row r="160" spans="1:11">
      <c r="A160" s="3">
        <v>23071</v>
      </c>
      <c r="B160" s="1">
        <v>51</v>
      </c>
      <c r="G160" s="6">
        <f t="shared" si="4"/>
        <v>34.694821627799392</v>
      </c>
      <c r="J160" s="8">
        <v>30.51</v>
      </c>
      <c r="K160">
        <f t="shared" si="5"/>
        <v>1.1371622952408846</v>
      </c>
    </row>
    <row r="161" spans="1:11">
      <c r="A161" s="3">
        <v>23102</v>
      </c>
      <c r="B161" s="1">
        <v>50.9</v>
      </c>
      <c r="G161" s="6">
        <f t="shared" si="4"/>
        <v>34.6267925657841</v>
      </c>
      <c r="J161" s="8">
        <v>30.48</v>
      </c>
      <c r="K161">
        <f t="shared" si="5"/>
        <v>1.1360496248616831</v>
      </c>
    </row>
    <row r="162" spans="1:11">
      <c r="A162" s="3">
        <v>23132</v>
      </c>
      <c r="B162" s="1">
        <v>50.9</v>
      </c>
      <c r="G162" s="6">
        <f t="shared" si="4"/>
        <v>34.6267925657841</v>
      </c>
      <c r="J162" s="8">
        <v>30.51</v>
      </c>
      <c r="K162">
        <f t="shared" si="5"/>
        <v>1.1349325652502162</v>
      </c>
    </row>
    <row r="163" spans="1:11">
      <c r="A163" s="3">
        <v>23163</v>
      </c>
      <c r="B163" s="1">
        <v>50.9</v>
      </c>
      <c r="G163" s="6">
        <f t="shared" si="4"/>
        <v>34.6267925657841</v>
      </c>
      <c r="J163" s="8">
        <v>30.61</v>
      </c>
      <c r="K163">
        <f t="shared" si="5"/>
        <v>1.1312248469710584</v>
      </c>
    </row>
    <row r="164" spans="1:11">
      <c r="A164" s="3">
        <v>23193</v>
      </c>
      <c r="B164" s="1">
        <v>50.5</v>
      </c>
      <c r="G164" s="6">
        <f t="shared" si="4"/>
        <v>34.354676317722927</v>
      </c>
      <c r="J164" s="8">
        <v>30.69</v>
      </c>
      <c r="K164">
        <f t="shared" si="5"/>
        <v>1.1194094596846831</v>
      </c>
    </row>
    <row r="165" spans="1:11">
      <c r="A165" s="3">
        <v>23224</v>
      </c>
      <c r="B165" s="1">
        <v>50.4</v>
      </c>
      <c r="G165" s="6">
        <f t="shared" si="4"/>
        <v>34.286647255707635</v>
      </c>
      <c r="J165" s="8">
        <v>30.75</v>
      </c>
      <c r="K165">
        <f t="shared" si="5"/>
        <v>1.115012918884801</v>
      </c>
    </row>
    <row r="166" spans="1:11">
      <c r="A166" s="3">
        <v>23255</v>
      </c>
      <c r="B166" s="1">
        <v>50.2</v>
      </c>
      <c r="G166" s="6">
        <f t="shared" si="4"/>
        <v>34.150589131677052</v>
      </c>
      <c r="J166" s="8">
        <v>30.72</v>
      </c>
      <c r="K166">
        <f t="shared" si="5"/>
        <v>1.111672823296779</v>
      </c>
    </row>
    <row r="167" spans="1:11">
      <c r="A167" s="3">
        <v>23285</v>
      </c>
      <c r="B167" s="1">
        <v>51.9</v>
      </c>
      <c r="G167" s="6">
        <f t="shared" si="4"/>
        <v>35.307083185937032</v>
      </c>
      <c r="J167" s="8">
        <v>30.75</v>
      </c>
      <c r="K167">
        <f t="shared" si="5"/>
        <v>1.148197827184944</v>
      </c>
    </row>
    <row r="168" spans="1:11">
      <c r="A168" s="3">
        <v>23316</v>
      </c>
      <c r="B168" s="1">
        <v>51.9</v>
      </c>
      <c r="G168" s="6">
        <f t="shared" si="4"/>
        <v>35.307083185937032</v>
      </c>
      <c r="J168" s="8">
        <v>30.78</v>
      </c>
      <c r="K168">
        <f t="shared" si="5"/>
        <v>1.1470787259888573</v>
      </c>
    </row>
    <row r="169" spans="1:11">
      <c r="A169" s="3">
        <v>23346</v>
      </c>
      <c r="B169" s="1">
        <v>51.4</v>
      </c>
      <c r="G169" s="6">
        <f t="shared" si="4"/>
        <v>34.966937875860566</v>
      </c>
      <c r="J169" s="8">
        <v>30.88</v>
      </c>
      <c r="K169">
        <f t="shared" si="5"/>
        <v>1.13234902447735</v>
      </c>
    </row>
    <row r="170" spans="1:11">
      <c r="A170" s="3">
        <v>23377</v>
      </c>
      <c r="B170" s="1">
        <v>51.5</v>
      </c>
      <c r="G170" s="6">
        <f t="shared" si="4"/>
        <v>35.034966937875858</v>
      </c>
      <c r="J170" s="8">
        <v>30.94</v>
      </c>
      <c r="K170">
        <f t="shared" si="5"/>
        <v>1.1323518725881014</v>
      </c>
    </row>
    <row r="171" spans="1:11">
      <c r="A171" s="3">
        <v>23408</v>
      </c>
      <c r="B171" s="1">
        <v>51.4</v>
      </c>
      <c r="G171" s="6">
        <f t="shared" si="4"/>
        <v>34.966937875860566</v>
      </c>
      <c r="J171" s="8">
        <v>30.91</v>
      </c>
      <c r="K171">
        <f t="shared" si="5"/>
        <v>1.1312500121598372</v>
      </c>
    </row>
    <row r="172" spans="1:11">
      <c r="A172" s="3">
        <v>23437</v>
      </c>
      <c r="B172" s="1">
        <v>51.2</v>
      </c>
      <c r="G172" s="6">
        <f t="shared" si="4"/>
        <v>34.830879751829983</v>
      </c>
      <c r="J172" s="8">
        <v>30.94</v>
      </c>
      <c r="K172">
        <f t="shared" si="5"/>
        <v>1.1257556480875883</v>
      </c>
    </row>
    <row r="173" spans="1:11">
      <c r="A173" s="3">
        <v>23468</v>
      </c>
      <c r="B173" s="1">
        <v>51.1</v>
      </c>
      <c r="G173" s="6">
        <f t="shared" si="4"/>
        <v>34.762850689814684</v>
      </c>
      <c r="J173" s="8">
        <v>30.95</v>
      </c>
      <c r="K173">
        <f t="shared" si="5"/>
        <v>1.1231938833542709</v>
      </c>
    </row>
    <row r="174" spans="1:11">
      <c r="A174" s="3">
        <v>23498</v>
      </c>
      <c r="B174" s="1">
        <v>50.9</v>
      </c>
      <c r="G174" s="6">
        <f t="shared" si="4"/>
        <v>34.6267925657841</v>
      </c>
      <c r="J174" s="8">
        <v>30.98</v>
      </c>
      <c r="K174">
        <f t="shared" si="5"/>
        <v>1.1177144146476468</v>
      </c>
    </row>
    <row r="175" spans="1:11">
      <c r="A175" s="3">
        <v>23529</v>
      </c>
      <c r="B175" s="1">
        <v>50.7</v>
      </c>
      <c r="G175" s="6">
        <f t="shared" si="4"/>
        <v>34.490734441753517</v>
      </c>
      <c r="J175" s="8">
        <v>31.01</v>
      </c>
      <c r="K175">
        <f t="shared" si="5"/>
        <v>1.112245547944325</v>
      </c>
    </row>
    <row r="176" spans="1:11">
      <c r="A176" s="3">
        <v>23559</v>
      </c>
      <c r="B176" s="1">
        <v>50.6</v>
      </c>
      <c r="G176" s="6">
        <f t="shared" si="4"/>
        <v>34.422705379738225</v>
      </c>
      <c r="J176" s="8">
        <v>31.02</v>
      </c>
      <c r="K176">
        <f t="shared" si="5"/>
        <v>1.1096939193983955</v>
      </c>
    </row>
    <row r="177" spans="1:11">
      <c r="A177" s="3">
        <v>23590</v>
      </c>
      <c r="B177" s="1">
        <v>50.2</v>
      </c>
      <c r="G177" s="6">
        <f t="shared" si="4"/>
        <v>34.150589131677052</v>
      </c>
      <c r="J177" s="8">
        <v>31.05</v>
      </c>
      <c r="K177">
        <f t="shared" si="5"/>
        <v>1.0998579430491804</v>
      </c>
    </row>
    <row r="178" spans="1:11">
      <c r="A178" s="3">
        <v>23621</v>
      </c>
      <c r="B178" s="1">
        <v>49.6</v>
      </c>
      <c r="G178" s="6">
        <f t="shared" si="4"/>
        <v>33.742414759585294</v>
      </c>
      <c r="J178" s="8">
        <v>31.08</v>
      </c>
      <c r="K178">
        <f t="shared" si="5"/>
        <v>1.0856632805529374</v>
      </c>
    </row>
    <row r="179" spans="1:11">
      <c r="A179" s="3">
        <v>23651</v>
      </c>
      <c r="B179" s="1">
        <v>51</v>
      </c>
      <c r="G179" s="6">
        <f t="shared" si="4"/>
        <v>34.694821627799392</v>
      </c>
      <c r="J179" s="8">
        <v>31.12</v>
      </c>
      <c r="K179">
        <f t="shared" si="5"/>
        <v>1.1148721602763301</v>
      </c>
    </row>
    <row r="180" spans="1:11">
      <c r="A180" s="3">
        <v>23682</v>
      </c>
      <c r="B180" s="1">
        <v>51.6</v>
      </c>
      <c r="G180" s="6">
        <f t="shared" si="4"/>
        <v>35.102995999891149</v>
      </c>
      <c r="J180" s="8">
        <v>31.21</v>
      </c>
      <c r="K180">
        <f t="shared" si="5"/>
        <v>1.1247355334793703</v>
      </c>
    </row>
    <row r="181" spans="1:11">
      <c r="A181" s="3">
        <v>23712</v>
      </c>
      <c r="B181" s="1">
        <v>51.1</v>
      </c>
      <c r="G181" s="6">
        <f t="shared" si="4"/>
        <v>34.762850689814684</v>
      </c>
      <c r="J181" s="8">
        <v>31.25</v>
      </c>
      <c r="K181">
        <f t="shared" si="5"/>
        <v>1.1124112220740698</v>
      </c>
    </row>
    <row r="182" spans="1:11">
      <c r="A182" s="3">
        <v>23743</v>
      </c>
      <c r="B182" s="1">
        <v>51.1</v>
      </c>
      <c r="G182" s="6">
        <f t="shared" si="4"/>
        <v>34.762850689814684</v>
      </c>
      <c r="J182" s="8">
        <v>31.28</v>
      </c>
      <c r="K182">
        <f t="shared" si="5"/>
        <v>1.1113443315158147</v>
      </c>
    </row>
    <row r="183" spans="1:11">
      <c r="A183" s="3">
        <v>23774</v>
      </c>
      <c r="B183" s="1">
        <v>50.8</v>
      </c>
      <c r="G183" s="6">
        <f t="shared" si="4"/>
        <v>34.558763503768809</v>
      </c>
      <c r="J183" s="8">
        <v>31.28</v>
      </c>
      <c r="K183">
        <f t="shared" si="5"/>
        <v>1.1048198051076985</v>
      </c>
    </row>
    <row r="184" spans="1:11">
      <c r="A184" s="3">
        <v>23802</v>
      </c>
      <c r="B184" s="1">
        <v>50.7</v>
      </c>
      <c r="G184" s="6">
        <f t="shared" si="4"/>
        <v>34.490734441753517</v>
      </c>
      <c r="J184" s="8">
        <v>31.31</v>
      </c>
      <c r="K184">
        <f t="shared" si="5"/>
        <v>1.1015884523076818</v>
      </c>
    </row>
    <row r="185" spans="1:11">
      <c r="A185" s="3">
        <v>23833</v>
      </c>
      <c r="B185" s="1">
        <v>50.7</v>
      </c>
      <c r="G185" s="6">
        <f t="shared" si="4"/>
        <v>34.490734441753517</v>
      </c>
      <c r="J185" s="8">
        <v>31.38</v>
      </c>
      <c r="K185">
        <f t="shared" si="5"/>
        <v>1.0991311166906794</v>
      </c>
    </row>
    <row r="186" spans="1:11">
      <c r="A186" s="3">
        <v>23863</v>
      </c>
      <c r="B186" s="1">
        <v>50.4</v>
      </c>
      <c r="G186" s="6">
        <f t="shared" si="4"/>
        <v>34.286647255707635</v>
      </c>
      <c r="J186" s="8">
        <v>31.48</v>
      </c>
      <c r="K186">
        <f t="shared" si="5"/>
        <v>1.0891565201940163</v>
      </c>
    </row>
    <row r="187" spans="1:11">
      <c r="A187" s="3">
        <v>23894</v>
      </c>
      <c r="B187" s="1">
        <v>49</v>
      </c>
      <c r="G187" s="6">
        <f t="shared" si="4"/>
        <v>33.334240387493537</v>
      </c>
      <c r="J187" s="8">
        <v>31.61</v>
      </c>
      <c r="K187">
        <f t="shared" si="5"/>
        <v>1.054547307418334</v>
      </c>
    </row>
    <row r="188" spans="1:11">
      <c r="A188" s="3">
        <v>23924</v>
      </c>
      <c r="B188" s="1">
        <v>48.9</v>
      </c>
      <c r="G188" s="6">
        <f t="shared" si="4"/>
        <v>33.266211325478245</v>
      </c>
      <c r="J188" s="8">
        <v>31.58</v>
      </c>
      <c r="K188">
        <f t="shared" si="5"/>
        <v>1.053394912143073</v>
      </c>
    </row>
    <row r="189" spans="1:11">
      <c r="A189" s="3">
        <v>23955</v>
      </c>
      <c r="B189" s="1">
        <v>48.9</v>
      </c>
      <c r="G189" s="6">
        <f t="shared" si="4"/>
        <v>33.266211325478245</v>
      </c>
      <c r="J189" s="8">
        <v>31.55</v>
      </c>
      <c r="K189">
        <f t="shared" si="5"/>
        <v>1.0543965554826702</v>
      </c>
    </row>
    <row r="190" spans="1:11">
      <c r="A190" s="3">
        <v>23986</v>
      </c>
      <c r="B190" s="1">
        <v>48.6</v>
      </c>
      <c r="G190" s="6">
        <f t="shared" si="4"/>
        <v>33.062124139432363</v>
      </c>
      <c r="J190" s="8">
        <v>31.62</v>
      </c>
      <c r="K190">
        <f t="shared" si="5"/>
        <v>1.0456079740490942</v>
      </c>
    </row>
    <row r="191" spans="1:11">
      <c r="A191" s="3">
        <v>24016</v>
      </c>
      <c r="B191" s="1">
        <v>49.2</v>
      </c>
      <c r="G191" s="6">
        <f t="shared" si="4"/>
        <v>33.47029851152412</v>
      </c>
      <c r="J191" s="8">
        <v>31.65</v>
      </c>
      <c r="K191">
        <f t="shared" si="5"/>
        <v>1.0575133810908095</v>
      </c>
    </row>
    <row r="192" spans="1:11">
      <c r="A192" s="3">
        <v>24047</v>
      </c>
      <c r="B192" s="1">
        <v>49.6</v>
      </c>
      <c r="G192" s="6">
        <f t="shared" si="4"/>
        <v>33.742414759585294</v>
      </c>
      <c r="J192" s="8">
        <v>31.75</v>
      </c>
      <c r="K192">
        <f t="shared" si="5"/>
        <v>1.06275322077434</v>
      </c>
    </row>
    <row r="193" spans="1:11">
      <c r="A193" s="3">
        <v>24077</v>
      </c>
      <c r="B193" s="1">
        <v>49.6</v>
      </c>
      <c r="G193" s="6">
        <f t="shared" si="4"/>
        <v>33.742414759585294</v>
      </c>
      <c r="J193" s="8">
        <v>31.85</v>
      </c>
      <c r="K193">
        <f t="shared" si="5"/>
        <v>1.059416475968141</v>
      </c>
    </row>
    <row r="194" spans="1:11">
      <c r="A194" s="3">
        <v>24108</v>
      </c>
      <c r="B194" s="1">
        <v>49</v>
      </c>
      <c r="G194" s="6">
        <f t="shared" si="4"/>
        <v>33.334240387493537</v>
      </c>
      <c r="J194" s="8">
        <v>31.88</v>
      </c>
      <c r="K194">
        <f t="shared" si="5"/>
        <v>1.0456160723806003</v>
      </c>
    </row>
    <row r="195" spans="1:11">
      <c r="A195" s="3">
        <v>24139</v>
      </c>
      <c r="B195" s="1">
        <v>48.9</v>
      </c>
      <c r="G195" s="6">
        <f t="shared" ref="G195:G258" si="6">100*B195/$B$818</f>
        <v>33.266211325478245</v>
      </c>
      <c r="J195" s="8">
        <v>32.08</v>
      </c>
      <c r="K195">
        <f t="shared" ref="K195:K258" si="7">G195/J195</f>
        <v>1.0369766622655314</v>
      </c>
    </row>
    <row r="196" spans="1:11">
      <c r="A196" s="3">
        <v>24167</v>
      </c>
      <c r="B196" s="1">
        <v>48.9</v>
      </c>
      <c r="G196" s="6">
        <f t="shared" si="6"/>
        <v>33.266211325478245</v>
      </c>
      <c r="J196" s="8">
        <v>32.18</v>
      </c>
      <c r="K196">
        <f t="shared" si="7"/>
        <v>1.0337542363417727</v>
      </c>
    </row>
    <row r="197" spans="1:11">
      <c r="A197" s="3">
        <v>24198</v>
      </c>
      <c r="B197" s="1">
        <v>49</v>
      </c>
      <c r="G197" s="6">
        <f t="shared" si="6"/>
        <v>33.334240387493537</v>
      </c>
      <c r="J197" s="8">
        <v>32.28</v>
      </c>
      <c r="K197">
        <f t="shared" si="7"/>
        <v>1.0326592437265656</v>
      </c>
    </row>
    <row r="198" spans="1:11">
      <c r="A198" s="3">
        <v>24228</v>
      </c>
      <c r="B198" s="1">
        <v>48.8</v>
      </c>
      <c r="G198" s="6">
        <f t="shared" si="6"/>
        <v>33.198182263462947</v>
      </c>
      <c r="J198" s="8">
        <v>32.35</v>
      </c>
      <c r="K198">
        <f t="shared" si="7"/>
        <v>1.0262189262276027</v>
      </c>
    </row>
    <row r="199" spans="1:11">
      <c r="A199" s="3">
        <v>24259</v>
      </c>
      <c r="B199" s="1">
        <v>48.7</v>
      </c>
      <c r="G199" s="6">
        <f t="shared" si="6"/>
        <v>33.130153201447655</v>
      </c>
      <c r="J199" s="8">
        <v>32.380000000000003</v>
      </c>
      <c r="K199">
        <f t="shared" si="7"/>
        <v>1.023167177314628</v>
      </c>
    </row>
    <row r="200" spans="1:11">
      <c r="A200" s="3">
        <v>24289</v>
      </c>
      <c r="B200" s="1">
        <v>48.7</v>
      </c>
      <c r="G200" s="6">
        <f t="shared" si="6"/>
        <v>33.130153201447655</v>
      </c>
      <c r="J200" s="8">
        <v>32.450000000000003</v>
      </c>
      <c r="K200">
        <f t="shared" si="7"/>
        <v>1.020960037024581</v>
      </c>
    </row>
    <row r="201" spans="1:11">
      <c r="A201" s="3">
        <v>24320</v>
      </c>
      <c r="B201" s="1">
        <v>48.2</v>
      </c>
      <c r="G201" s="6">
        <f t="shared" si="6"/>
        <v>32.790007891371189</v>
      </c>
      <c r="J201" s="8">
        <v>32.65</v>
      </c>
      <c r="K201">
        <f t="shared" si="7"/>
        <v>1.0042881436867133</v>
      </c>
    </row>
    <row r="202" spans="1:11">
      <c r="A202" s="3">
        <v>24351</v>
      </c>
      <c r="B202" s="1">
        <v>47.5</v>
      </c>
      <c r="G202" s="6">
        <f t="shared" si="6"/>
        <v>32.313804457264141</v>
      </c>
      <c r="J202" s="8">
        <v>32.75</v>
      </c>
      <c r="K202">
        <f t="shared" si="7"/>
        <v>0.98668105213020274</v>
      </c>
    </row>
    <row r="203" spans="1:11">
      <c r="A203" s="3">
        <v>24381</v>
      </c>
      <c r="B203" s="1">
        <v>49.5</v>
      </c>
      <c r="G203" s="6">
        <f t="shared" si="6"/>
        <v>33.674385697570003</v>
      </c>
      <c r="J203" s="8">
        <v>32.85</v>
      </c>
      <c r="K203">
        <f t="shared" si="7"/>
        <v>1.025095455024962</v>
      </c>
    </row>
    <row r="204" spans="1:11">
      <c r="A204" s="3">
        <v>24412</v>
      </c>
      <c r="B204" s="1">
        <v>49.9</v>
      </c>
      <c r="G204" s="6">
        <f t="shared" si="6"/>
        <v>33.946501945631169</v>
      </c>
      <c r="J204" s="8">
        <v>32.880000000000003</v>
      </c>
      <c r="K204">
        <f t="shared" si="7"/>
        <v>1.0324361905605586</v>
      </c>
    </row>
    <row r="205" spans="1:11">
      <c r="A205" s="3">
        <v>24442</v>
      </c>
      <c r="B205" s="1">
        <v>49.6</v>
      </c>
      <c r="G205" s="6">
        <f t="shared" si="6"/>
        <v>33.742414759585294</v>
      </c>
      <c r="J205" s="8">
        <v>32.92</v>
      </c>
      <c r="K205">
        <f t="shared" si="7"/>
        <v>1.0249822223446323</v>
      </c>
    </row>
    <row r="206" spans="1:11">
      <c r="A206" s="3">
        <v>24473</v>
      </c>
      <c r="B206" s="1">
        <v>49.1</v>
      </c>
      <c r="G206" s="6">
        <f t="shared" si="6"/>
        <v>33.402269449508829</v>
      </c>
      <c r="J206" s="8">
        <v>32.9</v>
      </c>
      <c r="K206">
        <f t="shared" si="7"/>
        <v>1.0152665486172896</v>
      </c>
    </row>
    <row r="207" spans="1:11">
      <c r="A207" s="3">
        <v>24504</v>
      </c>
      <c r="B207" s="1">
        <v>49</v>
      </c>
      <c r="G207" s="6">
        <f t="shared" si="6"/>
        <v>33.334240387493537</v>
      </c>
      <c r="J207" s="8">
        <v>33</v>
      </c>
      <c r="K207">
        <f t="shared" si="7"/>
        <v>1.0101284965907134</v>
      </c>
    </row>
    <row r="208" spans="1:11">
      <c r="A208" s="3">
        <v>24532</v>
      </c>
      <c r="B208" s="1">
        <v>48.9</v>
      </c>
      <c r="G208" s="6">
        <f t="shared" si="6"/>
        <v>33.266211325478245</v>
      </c>
      <c r="J208" s="8">
        <v>33</v>
      </c>
      <c r="K208">
        <f t="shared" si="7"/>
        <v>1.0080670098629771</v>
      </c>
    </row>
    <row r="209" spans="1:11">
      <c r="A209" s="3">
        <v>24563</v>
      </c>
      <c r="B209" s="1">
        <v>48.8</v>
      </c>
      <c r="G209" s="6">
        <f t="shared" si="6"/>
        <v>33.198182263462947</v>
      </c>
      <c r="J209" s="8">
        <v>33.1</v>
      </c>
      <c r="K209">
        <f t="shared" si="7"/>
        <v>1.0029662315245602</v>
      </c>
    </row>
    <row r="210" spans="1:11">
      <c r="A210" s="3">
        <v>24593</v>
      </c>
      <c r="B210" s="1">
        <v>48.8</v>
      </c>
      <c r="G210" s="6">
        <f t="shared" si="6"/>
        <v>33.198182263462947</v>
      </c>
      <c r="J210" s="8">
        <v>33.1</v>
      </c>
      <c r="K210">
        <f t="shared" si="7"/>
        <v>1.0029662315245602</v>
      </c>
    </row>
    <row r="211" spans="1:11">
      <c r="A211" s="3">
        <v>24624</v>
      </c>
      <c r="B211" s="1">
        <v>48.7</v>
      </c>
      <c r="G211" s="6">
        <f t="shared" si="6"/>
        <v>33.130153201447655</v>
      </c>
      <c r="J211" s="8">
        <v>33.299999999999997</v>
      </c>
      <c r="K211">
        <f t="shared" si="7"/>
        <v>0.99489949553896873</v>
      </c>
    </row>
    <row r="212" spans="1:11">
      <c r="A212" s="3">
        <v>24654</v>
      </c>
      <c r="B212" s="1">
        <v>48.8</v>
      </c>
      <c r="G212" s="6">
        <f t="shared" si="6"/>
        <v>33.198182263462947</v>
      </c>
      <c r="J212" s="8">
        <v>33.4</v>
      </c>
      <c r="K212">
        <f t="shared" si="7"/>
        <v>0.9939575527982919</v>
      </c>
    </row>
    <row r="213" spans="1:11">
      <c r="A213" s="3">
        <v>24685</v>
      </c>
      <c r="B213" s="1">
        <v>48.8</v>
      </c>
      <c r="G213" s="6">
        <f t="shared" si="6"/>
        <v>33.198182263462947</v>
      </c>
      <c r="J213" s="8">
        <v>33.5</v>
      </c>
      <c r="K213">
        <f t="shared" si="7"/>
        <v>0.99099051532725213</v>
      </c>
    </row>
    <row r="214" spans="1:11">
      <c r="A214" s="3">
        <v>24716</v>
      </c>
      <c r="B214" s="1">
        <v>48.4</v>
      </c>
      <c r="G214" s="6">
        <f t="shared" si="6"/>
        <v>32.92606601540178</v>
      </c>
      <c r="J214" s="8">
        <v>33.6</v>
      </c>
      <c r="K214">
        <f t="shared" si="7"/>
        <v>0.97994244093457672</v>
      </c>
    </row>
    <row r="215" spans="1:11">
      <c r="A215" s="3">
        <v>24746</v>
      </c>
      <c r="B215" s="1">
        <v>50.9</v>
      </c>
      <c r="G215" s="6">
        <f t="shared" si="6"/>
        <v>34.6267925657841</v>
      </c>
      <c r="J215" s="8">
        <v>33.700000000000003</v>
      </c>
      <c r="K215">
        <f t="shared" si="7"/>
        <v>1.0275012630796467</v>
      </c>
    </row>
    <row r="216" spans="1:11">
      <c r="A216" s="3">
        <v>24777</v>
      </c>
      <c r="B216" s="1">
        <v>51</v>
      </c>
      <c r="G216" s="6">
        <f t="shared" si="6"/>
        <v>34.694821627799392</v>
      </c>
      <c r="J216" s="8">
        <v>33.9</v>
      </c>
      <c r="K216">
        <f t="shared" si="7"/>
        <v>1.0234460657167963</v>
      </c>
    </row>
    <row r="217" spans="1:11">
      <c r="A217" s="3">
        <v>24807</v>
      </c>
      <c r="B217" s="1">
        <v>51</v>
      </c>
      <c r="G217" s="6">
        <f t="shared" si="6"/>
        <v>34.694821627799392</v>
      </c>
      <c r="J217" s="8">
        <v>34</v>
      </c>
      <c r="K217">
        <f t="shared" si="7"/>
        <v>1.0204359302293939</v>
      </c>
    </row>
    <row r="218" spans="1:11">
      <c r="A218" s="3">
        <v>24838</v>
      </c>
      <c r="B218" s="1">
        <v>50.8</v>
      </c>
      <c r="G218" s="6">
        <f t="shared" si="6"/>
        <v>34.558763503768809</v>
      </c>
      <c r="J218" s="8">
        <v>34.1</v>
      </c>
      <c r="K218">
        <f t="shared" si="7"/>
        <v>1.013453475183836</v>
      </c>
    </row>
    <row r="219" spans="1:11">
      <c r="A219" s="3">
        <v>24869</v>
      </c>
      <c r="B219" s="1">
        <v>50.7</v>
      </c>
      <c r="G219" s="6">
        <f t="shared" si="6"/>
        <v>34.490734441753517</v>
      </c>
      <c r="J219" s="8">
        <v>34.200000000000003</v>
      </c>
      <c r="K219">
        <f t="shared" si="7"/>
        <v>1.0085010070688163</v>
      </c>
    </row>
    <row r="220" spans="1:11">
      <c r="A220" s="3">
        <v>24898</v>
      </c>
      <c r="B220" s="1">
        <v>50.6</v>
      </c>
      <c r="G220" s="6">
        <f t="shared" si="6"/>
        <v>34.422705379738225</v>
      </c>
      <c r="J220" s="8">
        <v>34.299999999999997</v>
      </c>
      <c r="K220">
        <f t="shared" si="7"/>
        <v>1.0035774163188989</v>
      </c>
    </row>
    <row r="221" spans="1:11">
      <c r="A221" s="3">
        <v>24929</v>
      </c>
      <c r="B221" s="1">
        <v>50.4</v>
      </c>
      <c r="G221" s="6">
        <f t="shared" si="6"/>
        <v>34.286647255707635</v>
      </c>
      <c r="J221" s="8">
        <v>34.4</v>
      </c>
      <c r="K221">
        <f t="shared" si="7"/>
        <v>0.99670486208452436</v>
      </c>
    </row>
    <row r="222" spans="1:11">
      <c r="A222" s="3">
        <v>24959</v>
      </c>
      <c r="B222" s="1">
        <v>50.4</v>
      </c>
      <c r="G222" s="6">
        <f t="shared" si="6"/>
        <v>34.286647255707635</v>
      </c>
      <c r="J222" s="8">
        <v>34.5</v>
      </c>
      <c r="K222">
        <f t="shared" si="7"/>
        <v>0.99381586248427922</v>
      </c>
    </row>
    <row r="223" spans="1:11">
      <c r="A223" s="3">
        <v>24990</v>
      </c>
      <c r="B223" s="1">
        <v>50.3</v>
      </c>
      <c r="G223" s="6">
        <f t="shared" si="6"/>
        <v>34.218618193692343</v>
      </c>
      <c r="J223" s="8">
        <v>34.700000000000003</v>
      </c>
      <c r="K223">
        <f t="shared" si="7"/>
        <v>0.98612732546663806</v>
      </c>
    </row>
    <row r="224" spans="1:11">
      <c r="A224" s="3">
        <v>25020</v>
      </c>
      <c r="B224" s="1">
        <v>50.2</v>
      </c>
      <c r="G224" s="6">
        <f t="shared" si="6"/>
        <v>34.150589131677052</v>
      </c>
      <c r="J224" s="8">
        <v>34.9</v>
      </c>
      <c r="K224">
        <f t="shared" si="7"/>
        <v>0.9785269092171075</v>
      </c>
    </row>
    <row r="225" spans="1:11">
      <c r="A225" s="3">
        <v>25051</v>
      </c>
      <c r="B225" s="1">
        <v>49.8</v>
      </c>
      <c r="G225" s="6">
        <f t="shared" si="6"/>
        <v>33.878472883615878</v>
      </c>
      <c r="J225" s="8">
        <v>35</v>
      </c>
      <c r="K225">
        <f t="shared" si="7"/>
        <v>0.96795636810331076</v>
      </c>
    </row>
    <row r="226" spans="1:11">
      <c r="A226" s="3">
        <v>25082</v>
      </c>
      <c r="B226" s="1">
        <v>49.5</v>
      </c>
      <c r="G226" s="6">
        <f t="shared" si="6"/>
        <v>33.674385697570003</v>
      </c>
      <c r="J226" s="8">
        <v>35.1</v>
      </c>
      <c r="K226">
        <f t="shared" si="7"/>
        <v>0.95938420790797729</v>
      </c>
    </row>
    <row r="227" spans="1:11">
      <c r="A227" s="3">
        <v>25112</v>
      </c>
      <c r="B227" s="1">
        <v>51.7</v>
      </c>
      <c r="G227" s="6">
        <f t="shared" si="6"/>
        <v>35.171025061906441</v>
      </c>
      <c r="J227" s="8">
        <v>35.299999999999997</v>
      </c>
      <c r="K227">
        <f t="shared" si="7"/>
        <v>0.99634631903417692</v>
      </c>
    </row>
    <row r="228" spans="1:11">
      <c r="A228" s="3">
        <v>25143</v>
      </c>
      <c r="B228" s="1">
        <v>52.2</v>
      </c>
      <c r="G228" s="6">
        <f t="shared" si="6"/>
        <v>35.511170371982907</v>
      </c>
      <c r="J228" s="8">
        <v>35.4</v>
      </c>
      <c r="K228">
        <f t="shared" si="7"/>
        <v>1.0031404059882176</v>
      </c>
    </row>
    <row r="229" spans="1:11">
      <c r="A229" s="3">
        <v>25173</v>
      </c>
      <c r="B229" s="1">
        <v>51.7</v>
      </c>
      <c r="G229" s="6">
        <f t="shared" si="6"/>
        <v>35.171025061906441</v>
      </c>
      <c r="J229" s="8">
        <v>35.6</v>
      </c>
      <c r="K229">
        <f t="shared" si="7"/>
        <v>0.98795014218838317</v>
      </c>
    </row>
    <row r="230" spans="1:11">
      <c r="A230" s="3">
        <v>25204</v>
      </c>
      <c r="B230" s="1">
        <v>51.5</v>
      </c>
      <c r="G230" s="6">
        <f t="shared" si="6"/>
        <v>35.034966937875858</v>
      </c>
      <c r="J230" s="8">
        <v>35.700000000000003</v>
      </c>
      <c r="K230">
        <f t="shared" si="7"/>
        <v>0.98137162290968782</v>
      </c>
    </row>
    <row r="231" spans="1:11">
      <c r="A231" s="3">
        <v>25235</v>
      </c>
      <c r="B231" s="1">
        <v>51.5</v>
      </c>
      <c r="G231" s="6">
        <f t="shared" si="6"/>
        <v>35.034966937875858</v>
      </c>
      <c r="J231" s="8">
        <v>35.799999999999997</v>
      </c>
      <c r="K231">
        <f t="shared" si="7"/>
        <v>0.97863036139318049</v>
      </c>
    </row>
    <row r="232" spans="1:11">
      <c r="A232" s="3">
        <v>25263</v>
      </c>
      <c r="B232" s="1">
        <v>51.5</v>
      </c>
      <c r="G232" s="6">
        <f t="shared" si="6"/>
        <v>35.034966937875858</v>
      </c>
      <c r="J232" s="8">
        <v>36.1</v>
      </c>
      <c r="K232">
        <f t="shared" si="7"/>
        <v>0.9704976991101345</v>
      </c>
    </row>
    <row r="233" spans="1:11">
      <c r="A233" s="3">
        <v>25294</v>
      </c>
      <c r="B233" s="1">
        <v>51.3</v>
      </c>
      <c r="G233" s="6">
        <f t="shared" si="6"/>
        <v>34.898908813845274</v>
      </c>
      <c r="J233" s="8">
        <v>36.299999999999997</v>
      </c>
      <c r="K233">
        <f t="shared" si="7"/>
        <v>0.96140244666240438</v>
      </c>
    </row>
    <row r="234" spans="1:11">
      <c r="A234" s="3">
        <v>25324</v>
      </c>
      <c r="B234" s="1">
        <v>51.2</v>
      </c>
      <c r="G234" s="6">
        <f t="shared" si="6"/>
        <v>34.830879751829983</v>
      </c>
      <c r="J234" s="8">
        <v>36.4</v>
      </c>
      <c r="K234">
        <f t="shared" si="7"/>
        <v>0.9568923008744501</v>
      </c>
    </row>
    <row r="235" spans="1:11">
      <c r="A235" s="3">
        <v>25355</v>
      </c>
      <c r="B235" s="1">
        <v>51.2</v>
      </c>
      <c r="G235" s="6">
        <f t="shared" si="6"/>
        <v>34.830879751829983</v>
      </c>
      <c r="J235" s="8">
        <v>36.6</v>
      </c>
      <c r="K235">
        <f t="shared" si="7"/>
        <v>0.95166338119754046</v>
      </c>
    </row>
    <row r="236" spans="1:11">
      <c r="A236" s="3">
        <v>25385</v>
      </c>
      <c r="B236" s="1">
        <v>51.1</v>
      </c>
      <c r="G236" s="6">
        <f t="shared" si="6"/>
        <v>34.762850689814684</v>
      </c>
      <c r="J236" s="8">
        <v>36.799999999999997</v>
      </c>
      <c r="K236">
        <f t="shared" si="7"/>
        <v>0.94464268178844257</v>
      </c>
    </row>
    <row r="237" spans="1:11">
      <c r="A237" s="3">
        <v>25416</v>
      </c>
      <c r="B237" s="1">
        <v>50.8</v>
      </c>
      <c r="G237" s="6">
        <f t="shared" si="6"/>
        <v>34.558763503768809</v>
      </c>
      <c r="J237" s="8">
        <v>36.9</v>
      </c>
      <c r="K237">
        <f t="shared" si="7"/>
        <v>0.9365518564706995</v>
      </c>
    </row>
    <row r="238" spans="1:11">
      <c r="A238" s="3">
        <v>25447</v>
      </c>
      <c r="B238" s="1">
        <v>50</v>
      </c>
      <c r="G238" s="6">
        <f t="shared" si="6"/>
        <v>34.014531007646461</v>
      </c>
      <c r="J238" s="8">
        <v>37.1</v>
      </c>
      <c r="K238">
        <f t="shared" si="7"/>
        <v>0.91683371988265394</v>
      </c>
    </row>
    <row r="239" spans="1:11">
      <c r="A239" s="3">
        <v>25477</v>
      </c>
      <c r="B239" s="1">
        <v>52.4</v>
      </c>
      <c r="G239" s="6">
        <f t="shared" si="6"/>
        <v>35.647228496013497</v>
      </c>
      <c r="J239" s="8">
        <v>37.299999999999997</v>
      </c>
      <c r="K239">
        <f t="shared" si="7"/>
        <v>0.95568977201108574</v>
      </c>
    </row>
    <row r="240" spans="1:11">
      <c r="A240" s="3">
        <v>25508</v>
      </c>
      <c r="B240" s="1">
        <v>52.9</v>
      </c>
      <c r="G240" s="6">
        <f t="shared" si="6"/>
        <v>35.987373806089963</v>
      </c>
      <c r="J240" s="8">
        <v>37.5</v>
      </c>
      <c r="K240">
        <f t="shared" si="7"/>
        <v>0.95966330149573231</v>
      </c>
    </row>
    <row r="241" spans="1:11">
      <c r="A241" s="3">
        <v>25538</v>
      </c>
      <c r="B241" s="1">
        <v>52.8</v>
      </c>
      <c r="G241" s="6">
        <f t="shared" si="6"/>
        <v>35.919344744074664</v>
      </c>
      <c r="J241" s="8">
        <v>37.700000000000003</v>
      </c>
      <c r="K241">
        <f t="shared" si="7"/>
        <v>0.95276776509481864</v>
      </c>
    </row>
    <row r="242" spans="1:11">
      <c r="A242" s="3">
        <v>25569</v>
      </c>
      <c r="B242" s="1">
        <v>52.7</v>
      </c>
      <c r="G242" s="6">
        <f t="shared" si="6"/>
        <v>35.851315682059372</v>
      </c>
      <c r="J242" s="8">
        <v>37.9</v>
      </c>
      <c r="K242">
        <f t="shared" si="7"/>
        <v>0.94594500480367738</v>
      </c>
    </row>
    <row r="243" spans="1:11">
      <c r="A243" s="3">
        <v>25600</v>
      </c>
      <c r="B243" s="1">
        <v>52.6</v>
      </c>
      <c r="G243" s="6">
        <f t="shared" si="6"/>
        <v>35.78328662004408</v>
      </c>
      <c r="J243" s="8">
        <v>38.1</v>
      </c>
      <c r="K243">
        <f t="shared" si="7"/>
        <v>0.93919387454183934</v>
      </c>
    </row>
    <row r="244" spans="1:11">
      <c r="A244" s="3">
        <v>25628</v>
      </c>
      <c r="B244" s="1">
        <v>52.5</v>
      </c>
      <c r="G244" s="6">
        <f t="shared" si="6"/>
        <v>35.715257558028789</v>
      </c>
      <c r="J244" s="8">
        <v>38.299999999999997</v>
      </c>
      <c r="K244">
        <f t="shared" si="7"/>
        <v>0.93251325216785352</v>
      </c>
    </row>
    <row r="245" spans="1:11">
      <c r="A245" s="3">
        <v>25659</v>
      </c>
      <c r="B245" s="1">
        <v>52.5</v>
      </c>
      <c r="G245" s="6">
        <f t="shared" si="6"/>
        <v>35.715257558028789</v>
      </c>
      <c r="J245" s="8">
        <v>38.5</v>
      </c>
      <c r="K245">
        <f t="shared" si="7"/>
        <v>0.92766902748126723</v>
      </c>
    </row>
    <row r="246" spans="1:11">
      <c r="A246" s="3">
        <v>25689</v>
      </c>
      <c r="B246" s="1">
        <v>52.4</v>
      </c>
      <c r="G246" s="6">
        <f t="shared" si="6"/>
        <v>35.647228496013497</v>
      </c>
      <c r="J246" s="8">
        <v>38.6</v>
      </c>
      <c r="K246">
        <f t="shared" si="7"/>
        <v>0.92350332891226672</v>
      </c>
    </row>
    <row r="247" spans="1:11">
      <c r="A247" s="3">
        <v>25720</v>
      </c>
      <c r="B247" s="1">
        <v>52.2</v>
      </c>
      <c r="G247" s="6">
        <f t="shared" si="6"/>
        <v>35.511170371982907</v>
      </c>
      <c r="J247" s="8">
        <v>38.799999999999997</v>
      </c>
      <c r="K247">
        <f t="shared" si="7"/>
        <v>0.91523634979337398</v>
      </c>
    </row>
    <row r="248" spans="1:11">
      <c r="A248" s="3">
        <v>25750</v>
      </c>
      <c r="B248" s="1">
        <v>52.2</v>
      </c>
      <c r="G248" s="6">
        <f t="shared" si="6"/>
        <v>35.511170371982907</v>
      </c>
      <c r="J248" s="8">
        <v>38.9</v>
      </c>
      <c r="K248">
        <f t="shared" si="7"/>
        <v>0.91288355712038327</v>
      </c>
    </row>
    <row r="249" spans="1:11">
      <c r="A249" s="3">
        <v>25781</v>
      </c>
      <c r="B249" s="1">
        <v>52.1</v>
      </c>
      <c r="G249" s="6">
        <f t="shared" si="6"/>
        <v>35.443141309967615</v>
      </c>
      <c r="J249" s="8">
        <v>39</v>
      </c>
      <c r="K249">
        <f t="shared" si="7"/>
        <v>0.90879849512737476</v>
      </c>
    </row>
    <row r="250" spans="1:11">
      <c r="A250" s="3">
        <v>25812</v>
      </c>
      <c r="B250" s="1">
        <v>51.9</v>
      </c>
      <c r="G250" s="6">
        <f t="shared" si="6"/>
        <v>35.307083185937032</v>
      </c>
      <c r="J250" s="8">
        <v>39.200000000000003</v>
      </c>
      <c r="K250">
        <f t="shared" si="7"/>
        <v>0.90069089760043441</v>
      </c>
    </row>
    <row r="251" spans="1:11">
      <c r="A251" s="3">
        <v>25842</v>
      </c>
      <c r="B251" s="1">
        <v>54.7</v>
      </c>
      <c r="G251" s="6">
        <f t="shared" si="6"/>
        <v>37.211896922365234</v>
      </c>
      <c r="J251" s="8">
        <v>39.4</v>
      </c>
      <c r="K251">
        <f t="shared" si="7"/>
        <v>0.94446438889251871</v>
      </c>
    </row>
    <row r="252" spans="1:11">
      <c r="A252" s="3">
        <v>25873</v>
      </c>
      <c r="B252" s="1">
        <v>55.5</v>
      </c>
      <c r="G252" s="6">
        <f t="shared" si="6"/>
        <v>37.756129418487575</v>
      </c>
      <c r="J252" s="8">
        <v>39.6</v>
      </c>
      <c r="K252">
        <f t="shared" si="7"/>
        <v>0.95343761157796902</v>
      </c>
    </row>
    <row r="253" spans="1:11">
      <c r="A253" s="3">
        <v>25903</v>
      </c>
      <c r="B253" s="1">
        <v>56.3</v>
      </c>
      <c r="G253" s="6">
        <f t="shared" si="6"/>
        <v>38.300361914609915</v>
      </c>
      <c r="J253" s="8">
        <v>39.799999999999997</v>
      </c>
      <c r="K253">
        <f t="shared" si="7"/>
        <v>0.96232065112085219</v>
      </c>
    </row>
    <row r="254" spans="1:11">
      <c r="A254" s="3">
        <v>25934</v>
      </c>
      <c r="B254" s="1">
        <v>56.9</v>
      </c>
      <c r="G254" s="6">
        <f t="shared" si="6"/>
        <v>38.70853628670168</v>
      </c>
      <c r="J254" s="8">
        <v>39.9</v>
      </c>
      <c r="K254">
        <f t="shared" si="7"/>
        <v>0.97013875405267369</v>
      </c>
    </row>
    <row r="255" spans="1:11">
      <c r="A255" s="3">
        <v>25965</v>
      </c>
      <c r="B255" s="1">
        <v>56.8</v>
      </c>
      <c r="G255" s="6">
        <f t="shared" si="6"/>
        <v>38.640507224686381</v>
      </c>
      <c r="J255" s="8">
        <v>39.9</v>
      </c>
      <c r="K255">
        <f t="shared" si="7"/>
        <v>0.96843376502973388</v>
      </c>
    </row>
    <row r="256" spans="1:11">
      <c r="A256" s="3">
        <v>25993</v>
      </c>
      <c r="B256" s="1">
        <v>56.4</v>
      </c>
      <c r="G256" s="6">
        <f t="shared" si="6"/>
        <v>38.368390976625214</v>
      </c>
      <c r="J256" s="8">
        <v>40</v>
      </c>
      <c r="K256">
        <f t="shared" si="7"/>
        <v>0.95920977441563038</v>
      </c>
    </row>
    <row r="257" spans="1:11">
      <c r="A257" s="3">
        <v>26024</v>
      </c>
      <c r="B257" s="1">
        <v>56.2</v>
      </c>
      <c r="G257" s="6">
        <f t="shared" si="6"/>
        <v>38.232332852594624</v>
      </c>
      <c r="J257" s="8">
        <v>40.1</v>
      </c>
      <c r="K257">
        <f t="shared" si="7"/>
        <v>0.95342475941632476</v>
      </c>
    </row>
    <row r="258" spans="1:11">
      <c r="A258" s="3">
        <v>26054</v>
      </c>
      <c r="B258" s="1">
        <v>56.2</v>
      </c>
      <c r="G258" s="6">
        <f t="shared" si="6"/>
        <v>38.232332852594624</v>
      </c>
      <c r="J258" s="8">
        <v>40.299999999999997</v>
      </c>
      <c r="K258">
        <f t="shared" si="7"/>
        <v>0.94869312289316687</v>
      </c>
    </row>
    <row r="259" spans="1:11">
      <c r="A259" s="3">
        <v>26085</v>
      </c>
      <c r="B259" s="1">
        <v>56.2</v>
      </c>
      <c r="G259" s="6">
        <f t="shared" ref="G259:G322" si="8">100*B259/$B$818</f>
        <v>38.232332852594624</v>
      </c>
      <c r="J259" s="8">
        <v>40.5</v>
      </c>
      <c r="K259">
        <f t="shared" ref="K259:K322" si="9">G259/J259</f>
        <v>0.94400821858258332</v>
      </c>
    </row>
    <row r="260" spans="1:11">
      <c r="A260" s="3">
        <v>26115</v>
      </c>
      <c r="B260" s="1">
        <v>56.2</v>
      </c>
      <c r="G260" s="6">
        <f t="shared" si="8"/>
        <v>38.232332852594624</v>
      </c>
      <c r="J260" s="8">
        <v>40.6</v>
      </c>
      <c r="K260">
        <f t="shared" si="9"/>
        <v>0.94168307518705963</v>
      </c>
    </row>
    <row r="261" spans="1:11">
      <c r="A261" s="3">
        <v>26146</v>
      </c>
      <c r="B261" s="1">
        <v>53.9</v>
      </c>
      <c r="G261" s="6">
        <f t="shared" si="8"/>
        <v>36.667664426242887</v>
      </c>
      <c r="J261" s="8">
        <v>40.700000000000003</v>
      </c>
      <c r="K261">
        <f t="shared" si="9"/>
        <v>0.90092541587820352</v>
      </c>
    </row>
    <row r="262" spans="1:11">
      <c r="A262" s="3">
        <v>26177</v>
      </c>
      <c r="B262" s="1">
        <v>52.1</v>
      </c>
      <c r="G262" s="6">
        <f t="shared" si="8"/>
        <v>35.443141309967615</v>
      </c>
      <c r="J262" s="8">
        <v>40.799999999999997</v>
      </c>
      <c r="K262">
        <f t="shared" si="9"/>
        <v>0.86870444387175538</v>
      </c>
    </row>
    <row r="263" spans="1:11">
      <c r="A263" s="3">
        <v>26207</v>
      </c>
      <c r="B263" s="1">
        <v>53.8</v>
      </c>
      <c r="G263" s="6">
        <f t="shared" si="8"/>
        <v>36.599635364227595</v>
      </c>
      <c r="J263" s="8">
        <v>40.9</v>
      </c>
      <c r="K263">
        <f t="shared" si="9"/>
        <v>0.8948566103723129</v>
      </c>
    </row>
    <row r="264" spans="1:11">
      <c r="A264" s="3">
        <v>26238</v>
      </c>
      <c r="B264" s="1">
        <v>54.1</v>
      </c>
      <c r="G264" s="6">
        <f t="shared" si="8"/>
        <v>36.803722550273477</v>
      </c>
      <c r="J264" s="8">
        <v>41</v>
      </c>
      <c r="K264">
        <f t="shared" si="9"/>
        <v>0.89765176951886527</v>
      </c>
    </row>
    <row r="265" spans="1:11">
      <c r="A265" s="3">
        <v>26268</v>
      </c>
      <c r="B265" s="1">
        <v>54.5</v>
      </c>
      <c r="G265" s="6">
        <f t="shared" si="8"/>
        <v>37.075838798334644</v>
      </c>
      <c r="J265" s="8">
        <v>41.1</v>
      </c>
      <c r="K265">
        <f t="shared" si="9"/>
        <v>0.90208853523928567</v>
      </c>
    </row>
    <row r="266" spans="1:11">
      <c r="A266" s="3">
        <v>26299</v>
      </c>
      <c r="B266" s="1">
        <v>55.4</v>
      </c>
      <c r="G266" s="6">
        <f t="shared" si="8"/>
        <v>37.688100356472283</v>
      </c>
      <c r="J266" s="8">
        <v>41.2</v>
      </c>
      <c r="K266">
        <f t="shared" si="9"/>
        <v>0.91475971739010387</v>
      </c>
    </row>
    <row r="267" spans="1:11">
      <c r="A267" s="3">
        <v>26330</v>
      </c>
      <c r="B267" s="1">
        <v>55.2</v>
      </c>
      <c r="G267" s="6">
        <f t="shared" si="8"/>
        <v>37.5520422324417</v>
      </c>
      <c r="J267" s="8">
        <v>41.4</v>
      </c>
      <c r="K267">
        <f t="shared" si="9"/>
        <v>0.90705416020390583</v>
      </c>
    </row>
    <row r="268" spans="1:11">
      <c r="A268" s="3">
        <v>26359</v>
      </c>
      <c r="B268" s="1">
        <v>55.1</v>
      </c>
      <c r="G268" s="6">
        <f t="shared" si="8"/>
        <v>37.484013170426401</v>
      </c>
      <c r="J268" s="8">
        <v>41.4</v>
      </c>
      <c r="K268">
        <f t="shared" si="9"/>
        <v>0.90541094614556528</v>
      </c>
    </row>
    <row r="269" spans="1:11">
      <c r="A269" s="3">
        <v>26390</v>
      </c>
      <c r="B269" s="1">
        <v>55.1</v>
      </c>
      <c r="G269" s="6">
        <f t="shared" si="8"/>
        <v>37.484013170426401</v>
      </c>
      <c r="J269" s="8">
        <v>41.5</v>
      </c>
      <c r="K269">
        <f t="shared" si="9"/>
        <v>0.90322923302232294</v>
      </c>
    </row>
    <row r="270" spans="1:11">
      <c r="A270" s="3">
        <v>26420</v>
      </c>
      <c r="B270" s="1">
        <v>55</v>
      </c>
      <c r="G270" s="6">
        <f t="shared" si="8"/>
        <v>37.415984108411109</v>
      </c>
      <c r="J270" s="8">
        <v>41.6</v>
      </c>
      <c r="K270">
        <f t="shared" si="9"/>
        <v>0.8994226949137285</v>
      </c>
    </row>
    <row r="271" spans="1:11">
      <c r="A271" s="3">
        <v>26451</v>
      </c>
      <c r="B271" s="1">
        <v>54.9</v>
      </c>
      <c r="G271" s="6">
        <f t="shared" si="8"/>
        <v>37.347955046395818</v>
      </c>
      <c r="J271" s="8">
        <v>41.7</v>
      </c>
      <c r="K271">
        <f t="shared" si="9"/>
        <v>0.8956344135826334</v>
      </c>
    </row>
    <row r="272" spans="1:11">
      <c r="A272" s="3">
        <v>26481</v>
      </c>
      <c r="B272" s="1">
        <v>54.8</v>
      </c>
      <c r="G272" s="6">
        <f t="shared" si="8"/>
        <v>37.279925984380526</v>
      </c>
      <c r="J272" s="8">
        <v>41.8</v>
      </c>
      <c r="K272">
        <f t="shared" si="9"/>
        <v>0.89186425799953417</v>
      </c>
    </row>
    <row r="273" spans="1:11">
      <c r="A273" s="3">
        <v>26512</v>
      </c>
      <c r="B273" s="1">
        <v>54.6</v>
      </c>
      <c r="G273" s="6">
        <f t="shared" si="8"/>
        <v>37.143867860349943</v>
      </c>
      <c r="J273" s="8">
        <v>41.9</v>
      </c>
      <c r="K273">
        <f t="shared" si="9"/>
        <v>0.88648849308711086</v>
      </c>
    </row>
    <row r="274" spans="1:11">
      <c r="A274" s="3">
        <v>26543</v>
      </c>
      <c r="B274" s="1">
        <v>54.1</v>
      </c>
      <c r="G274" s="6">
        <f t="shared" si="8"/>
        <v>36.803722550273477</v>
      </c>
      <c r="J274" s="8">
        <v>42.1</v>
      </c>
      <c r="K274">
        <f t="shared" si="9"/>
        <v>0.87419768527965502</v>
      </c>
    </row>
    <row r="275" spans="1:11">
      <c r="A275" s="3">
        <v>26573</v>
      </c>
      <c r="B275" s="1">
        <v>54.3</v>
      </c>
      <c r="G275" s="6">
        <f t="shared" si="8"/>
        <v>36.93978067430406</v>
      </c>
      <c r="J275" s="8">
        <v>42.2</v>
      </c>
      <c r="K275">
        <f t="shared" si="9"/>
        <v>0.87535025294559377</v>
      </c>
    </row>
    <row r="276" spans="1:11">
      <c r="A276" s="3">
        <v>26604</v>
      </c>
      <c r="B276" s="1">
        <v>54.4</v>
      </c>
      <c r="G276" s="6">
        <f t="shared" si="8"/>
        <v>37.007809736319352</v>
      </c>
      <c r="J276" s="8">
        <v>42.4</v>
      </c>
      <c r="K276">
        <f t="shared" si="9"/>
        <v>0.87282570132828663</v>
      </c>
    </row>
    <row r="277" spans="1:11">
      <c r="A277" s="3">
        <v>26634</v>
      </c>
      <c r="B277" s="1">
        <v>54.6</v>
      </c>
      <c r="G277" s="6">
        <f t="shared" si="8"/>
        <v>37.143867860349943</v>
      </c>
      <c r="J277" s="8">
        <v>42.5</v>
      </c>
      <c r="K277">
        <f t="shared" si="9"/>
        <v>0.8739733614199986</v>
      </c>
    </row>
    <row r="278" spans="1:11">
      <c r="A278" s="3">
        <v>26665</v>
      </c>
      <c r="B278" s="1">
        <v>54.8</v>
      </c>
      <c r="G278" s="6">
        <f t="shared" si="8"/>
        <v>37.279925984380526</v>
      </c>
      <c r="J278" s="8">
        <v>42.7</v>
      </c>
      <c r="K278">
        <f t="shared" si="9"/>
        <v>0.87306618230399358</v>
      </c>
    </row>
    <row r="279" spans="1:11">
      <c r="A279" s="3">
        <v>26696</v>
      </c>
      <c r="B279" s="1">
        <v>54.8</v>
      </c>
      <c r="G279" s="6">
        <f t="shared" si="8"/>
        <v>37.279925984380526</v>
      </c>
      <c r="J279" s="8">
        <v>43</v>
      </c>
      <c r="K279">
        <f t="shared" si="9"/>
        <v>0.86697502289257034</v>
      </c>
    </row>
    <row r="280" spans="1:11">
      <c r="A280" s="3">
        <v>26724</v>
      </c>
      <c r="B280" s="1">
        <v>54.7</v>
      </c>
      <c r="G280" s="6">
        <f t="shared" si="8"/>
        <v>37.211896922365234</v>
      </c>
      <c r="J280" s="8">
        <v>43.4</v>
      </c>
      <c r="K280">
        <f t="shared" si="9"/>
        <v>0.8574169797780008</v>
      </c>
    </row>
    <row r="281" spans="1:11">
      <c r="A281" s="3">
        <v>26755</v>
      </c>
      <c r="B281" s="1">
        <v>54.8</v>
      </c>
      <c r="G281" s="6">
        <f t="shared" si="8"/>
        <v>37.279925984380526</v>
      </c>
      <c r="J281" s="8">
        <v>43.7</v>
      </c>
      <c r="K281">
        <f t="shared" si="9"/>
        <v>0.85308755112998913</v>
      </c>
    </row>
    <row r="282" spans="1:11">
      <c r="A282" s="3">
        <v>26785</v>
      </c>
      <c r="B282" s="1">
        <v>54.8</v>
      </c>
      <c r="G282" s="6">
        <f t="shared" si="8"/>
        <v>37.279925984380526</v>
      </c>
      <c r="J282" s="8">
        <v>43.9</v>
      </c>
      <c r="K282">
        <f t="shared" si="9"/>
        <v>0.8492010474801942</v>
      </c>
    </row>
    <row r="283" spans="1:11">
      <c r="A283" s="3">
        <v>26816</v>
      </c>
      <c r="B283" s="1">
        <v>54.8</v>
      </c>
      <c r="G283" s="6">
        <f t="shared" si="8"/>
        <v>37.279925984380526</v>
      </c>
      <c r="J283" s="8">
        <v>44.2</v>
      </c>
      <c r="K283">
        <f t="shared" si="9"/>
        <v>0.84343723946562266</v>
      </c>
    </row>
    <row r="284" spans="1:11">
      <c r="A284" s="3">
        <v>26846</v>
      </c>
      <c r="B284" s="1">
        <v>54.7</v>
      </c>
      <c r="G284" s="6">
        <f t="shared" si="8"/>
        <v>37.211896922365234</v>
      </c>
      <c r="J284" s="8">
        <v>44.2</v>
      </c>
      <c r="K284">
        <f t="shared" si="9"/>
        <v>0.84189812041550294</v>
      </c>
    </row>
    <row r="285" spans="1:11">
      <c r="A285" s="3">
        <v>26877</v>
      </c>
      <c r="B285" s="1">
        <v>54.6</v>
      </c>
      <c r="G285" s="6">
        <f t="shared" si="8"/>
        <v>37.143867860349943</v>
      </c>
      <c r="J285" s="8">
        <v>45</v>
      </c>
      <c r="K285">
        <f t="shared" si="9"/>
        <v>0.82541928578555424</v>
      </c>
    </row>
    <row r="286" spans="1:11">
      <c r="A286" s="3">
        <v>26908</v>
      </c>
      <c r="B286" s="1">
        <v>53.8</v>
      </c>
      <c r="G286" s="6">
        <f t="shared" si="8"/>
        <v>36.599635364227595</v>
      </c>
      <c r="J286" s="8">
        <v>45.2</v>
      </c>
      <c r="K286">
        <f t="shared" si="9"/>
        <v>0.8097264461112299</v>
      </c>
    </row>
    <row r="287" spans="1:11">
      <c r="A287" s="3">
        <v>26938</v>
      </c>
      <c r="B287" s="1">
        <v>55.2</v>
      </c>
      <c r="G287" s="6">
        <f t="shared" si="8"/>
        <v>37.5520422324417</v>
      </c>
      <c r="J287" s="8">
        <v>45.6</v>
      </c>
      <c r="K287">
        <f t="shared" si="9"/>
        <v>0.82350969807986185</v>
      </c>
    </row>
    <row r="288" spans="1:11">
      <c r="A288" s="3">
        <v>26969</v>
      </c>
      <c r="B288" s="1">
        <v>55.4</v>
      </c>
      <c r="G288" s="6">
        <f t="shared" si="8"/>
        <v>37.688100356472283</v>
      </c>
      <c r="J288" s="8">
        <v>45.9</v>
      </c>
      <c r="K288">
        <f t="shared" si="9"/>
        <v>0.8210915110342546</v>
      </c>
    </row>
    <row r="289" spans="1:11">
      <c r="A289" s="3">
        <v>26999</v>
      </c>
      <c r="B289" s="1">
        <v>55.3</v>
      </c>
      <c r="G289" s="6">
        <f t="shared" si="8"/>
        <v>37.620071294456991</v>
      </c>
      <c r="J289" s="8">
        <v>46.3</v>
      </c>
      <c r="K289">
        <f t="shared" si="9"/>
        <v>0.81252853767725686</v>
      </c>
    </row>
    <row r="290" spans="1:11">
      <c r="A290" s="3">
        <v>27030</v>
      </c>
      <c r="B290" s="1">
        <v>55.7</v>
      </c>
      <c r="G290" s="6">
        <f t="shared" si="8"/>
        <v>37.892187542518158</v>
      </c>
      <c r="J290" s="8">
        <v>46.8</v>
      </c>
      <c r="K290">
        <f t="shared" si="9"/>
        <v>0.80966212697688378</v>
      </c>
    </row>
    <row r="291" spans="1:11">
      <c r="A291" s="3">
        <v>27061</v>
      </c>
      <c r="B291" s="1">
        <v>55.6</v>
      </c>
      <c r="G291" s="6">
        <f t="shared" si="8"/>
        <v>37.824158480502867</v>
      </c>
      <c r="J291" s="8">
        <v>47.3</v>
      </c>
      <c r="K291">
        <f t="shared" si="9"/>
        <v>0.79966508415439475</v>
      </c>
    </row>
    <row r="292" spans="1:11">
      <c r="A292" s="3">
        <v>27089</v>
      </c>
      <c r="B292" s="1">
        <v>55.7</v>
      </c>
      <c r="G292" s="6">
        <f t="shared" si="8"/>
        <v>37.892187542518158</v>
      </c>
      <c r="J292" s="8">
        <v>47.8</v>
      </c>
      <c r="K292">
        <f t="shared" si="9"/>
        <v>0.79272358875561</v>
      </c>
    </row>
    <row r="293" spans="1:11">
      <c r="A293" s="3">
        <v>27120</v>
      </c>
      <c r="B293" s="1">
        <v>55.9</v>
      </c>
      <c r="G293" s="6">
        <f t="shared" si="8"/>
        <v>38.028245666548749</v>
      </c>
      <c r="J293" s="8">
        <v>48.1</v>
      </c>
      <c r="K293">
        <f t="shared" si="9"/>
        <v>0.79060801801556646</v>
      </c>
    </row>
    <row r="294" spans="1:11">
      <c r="A294" s="3">
        <v>27150</v>
      </c>
      <c r="B294" s="1">
        <v>56.6</v>
      </c>
      <c r="G294" s="6">
        <f t="shared" si="8"/>
        <v>38.504449100655798</v>
      </c>
      <c r="J294" s="8">
        <v>48.6</v>
      </c>
      <c r="K294">
        <f t="shared" si="9"/>
        <v>0.79227261523983117</v>
      </c>
    </row>
    <row r="295" spans="1:11">
      <c r="A295" s="3">
        <v>27181</v>
      </c>
      <c r="B295" s="1">
        <v>57.4</v>
      </c>
      <c r="G295" s="6">
        <f t="shared" si="8"/>
        <v>39.048681596778138</v>
      </c>
      <c r="J295" s="8">
        <v>49</v>
      </c>
      <c r="K295">
        <f t="shared" si="9"/>
        <v>0.79691186932200286</v>
      </c>
    </row>
    <row r="296" spans="1:11">
      <c r="A296" s="3">
        <v>27211</v>
      </c>
      <c r="B296" s="1">
        <v>58.2</v>
      </c>
      <c r="G296" s="6">
        <f t="shared" si="8"/>
        <v>39.592914092900486</v>
      </c>
      <c r="J296" s="8">
        <v>49.3</v>
      </c>
      <c r="K296">
        <f t="shared" si="9"/>
        <v>0.80310170573834661</v>
      </c>
    </row>
    <row r="297" spans="1:11">
      <c r="A297" s="3">
        <v>27242</v>
      </c>
      <c r="B297" s="1">
        <v>58.3</v>
      </c>
      <c r="G297" s="6">
        <f t="shared" si="8"/>
        <v>39.660943154915778</v>
      </c>
      <c r="J297" s="8">
        <v>49.9</v>
      </c>
      <c r="K297">
        <f t="shared" si="9"/>
        <v>0.79480848005843241</v>
      </c>
    </row>
    <row r="298" spans="1:11">
      <c r="A298" s="3">
        <v>27273</v>
      </c>
      <c r="B298" s="1">
        <v>58.4</v>
      </c>
      <c r="G298" s="6">
        <f t="shared" si="8"/>
        <v>39.728972216931069</v>
      </c>
      <c r="J298" s="8">
        <v>50.6</v>
      </c>
      <c r="K298">
        <f t="shared" si="9"/>
        <v>0.78515755369428986</v>
      </c>
    </row>
    <row r="299" spans="1:11">
      <c r="A299" s="3">
        <v>27303</v>
      </c>
      <c r="B299" s="1">
        <v>61</v>
      </c>
      <c r="G299" s="6">
        <f t="shared" si="8"/>
        <v>41.497727829328689</v>
      </c>
      <c r="J299" s="8">
        <v>51</v>
      </c>
      <c r="K299">
        <f t="shared" si="9"/>
        <v>0.8136809378299743</v>
      </c>
    </row>
    <row r="300" spans="1:11">
      <c r="A300" s="3">
        <v>27334</v>
      </c>
      <c r="B300" s="1">
        <v>61.4</v>
      </c>
      <c r="G300" s="6">
        <f t="shared" si="8"/>
        <v>41.769844077389855</v>
      </c>
      <c r="J300" s="8">
        <v>51.5</v>
      </c>
      <c r="K300">
        <f t="shared" si="9"/>
        <v>0.81106493354155063</v>
      </c>
    </row>
    <row r="301" spans="1:11">
      <c r="A301" s="3">
        <v>27364</v>
      </c>
      <c r="B301" s="1">
        <v>61.6</v>
      </c>
      <c r="G301" s="6">
        <f t="shared" si="8"/>
        <v>41.905902201420446</v>
      </c>
      <c r="J301" s="8">
        <v>51.9</v>
      </c>
      <c r="K301">
        <f t="shared" si="9"/>
        <v>0.80743549521041325</v>
      </c>
    </row>
    <row r="302" spans="1:11">
      <c r="A302" s="3">
        <v>27395</v>
      </c>
      <c r="B302" s="1">
        <v>60.9</v>
      </c>
      <c r="G302" s="6">
        <f t="shared" si="8"/>
        <v>41.429698767313397</v>
      </c>
      <c r="J302" s="8">
        <v>52.3</v>
      </c>
      <c r="K302">
        <f t="shared" si="9"/>
        <v>0.79215485214748371</v>
      </c>
    </row>
    <row r="303" spans="1:11">
      <c r="A303" s="3">
        <v>27426</v>
      </c>
      <c r="B303" s="1">
        <v>61.4</v>
      </c>
      <c r="G303" s="6">
        <f t="shared" si="8"/>
        <v>41.769844077389855</v>
      </c>
      <c r="J303" s="8">
        <v>52.6</v>
      </c>
      <c r="K303">
        <f t="shared" si="9"/>
        <v>0.79410349957014936</v>
      </c>
    </row>
    <row r="304" spans="1:11">
      <c r="A304" s="3">
        <v>27454</v>
      </c>
      <c r="B304" s="1">
        <v>62.8</v>
      </c>
      <c r="G304" s="6">
        <f t="shared" si="8"/>
        <v>42.72225094560396</v>
      </c>
      <c r="J304" s="8">
        <v>52.8</v>
      </c>
      <c r="K304">
        <f t="shared" si="9"/>
        <v>0.80913354063643872</v>
      </c>
    </row>
    <row r="305" spans="1:11">
      <c r="A305" s="3">
        <v>27485</v>
      </c>
      <c r="B305" s="1">
        <v>62.9</v>
      </c>
      <c r="G305" s="6">
        <f t="shared" si="8"/>
        <v>42.790280007619252</v>
      </c>
      <c r="J305" s="8">
        <v>53</v>
      </c>
      <c r="K305">
        <f t="shared" si="9"/>
        <v>0.80736377372866508</v>
      </c>
    </row>
    <row r="306" spans="1:11">
      <c r="A306" s="3">
        <v>27515</v>
      </c>
      <c r="B306" s="1">
        <v>62.6</v>
      </c>
      <c r="G306" s="6">
        <f t="shared" si="8"/>
        <v>42.586192821573377</v>
      </c>
      <c r="J306" s="8">
        <v>53.1</v>
      </c>
      <c r="K306">
        <f t="shared" si="9"/>
        <v>0.80199986481305796</v>
      </c>
    </row>
    <row r="307" spans="1:11">
      <c r="A307" s="3">
        <v>27546</v>
      </c>
      <c r="B307" s="1">
        <v>62.7</v>
      </c>
      <c r="G307" s="6">
        <f t="shared" si="8"/>
        <v>42.654221883588669</v>
      </c>
      <c r="J307" s="8">
        <v>53.5</v>
      </c>
      <c r="K307">
        <f t="shared" si="9"/>
        <v>0.79727517539418069</v>
      </c>
    </row>
    <row r="308" spans="1:11">
      <c r="A308" s="3">
        <v>27576</v>
      </c>
      <c r="B308" s="1">
        <v>62.5</v>
      </c>
      <c r="G308" s="6">
        <f t="shared" si="8"/>
        <v>42.518163759558078</v>
      </c>
      <c r="J308" s="8">
        <v>54</v>
      </c>
      <c r="K308">
        <f t="shared" si="9"/>
        <v>0.7873734029547792</v>
      </c>
    </row>
    <row r="309" spans="1:11">
      <c r="A309" s="3">
        <v>27607</v>
      </c>
      <c r="B309" s="1">
        <v>62.6</v>
      </c>
      <c r="G309" s="6">
        <f t="shared" si="8"/>
        <v>42.586192821573377</v>
      </c>
      <c r="J309" s="8">
        <v>54.2</v>
      </c>
      <c r="K309">
        <f t="shared" si="9"/>
        <v>0.78572311478917667</v>
      </c>
    </row>
    <row r="310" spans="1:11">
      <c r="A310" s="3">
        <v>27638</v>
      </c>
      <c r="B310" s="1">
        <v>62.4</v>
      </c>
      <c r="G310" s="6">
        <f t="shared" si="8"/>
        <v>42.450134697542786</v>
      </c>
      <c r="J310" s="8">
        <v>54.6</v>
      </c>
      <c r="K310">
        <f t="shared" si="9"/>
        <v>0.77747499446049062</v>
      </c>
    </row>
    <row r="311" spans="1:11">
      <c r="A311" s="3">
        <v>27668</v>
      </c>
      <c r="B311" s="1">
        <v>64.099999999999994</v>
      </c>
      <c r="G311" s="6">
        <f t="shared" si="8"/>
        <v>43.606628751802759</v>
      </c>
      <c r="J311" s="8">
        <v>54.9</v>
      </c>
      <c r="K311">
        <f t="shared" si="9"/>
        <v>0.79429196269221791</v>
      </c>
    </row>
    <row r="312" spans="1:11">
      <c r="A312" s="3">
        <v>27699</v>
      </c>
      <c r="B312" s="1">
        <v>64.8</v>
      </c>
      <c r="G312" s="6">
        <f t="shared" si="8"/>
        <v>44.082832185909815</v>
      </c>
      <c r="J312" s="8">
        <v>55.3</v>
      </c>
      <c r="K312">
        <f t="shared" si="9"/>
        <v>0.79715790571265488</v>
      </c>
    </row>
    <row r="313" spans="1:11">
      <c r="A313" s="3">
        <v>27729</v>
      </c>
      <c r="B313" s="1">
        <v>66.099999999999994</v>
      </c>
      <c r="G313" s="6">
        <f t="shared" si="8"/>
        <v>44.967209992108621</v>
      </c>
      <c r="J313" s="8">
        <v>55.6</v>
      </c>
      <c r="K313">
        <f t="shared" si="9"/>
        <v>0.80876276964224136</v>
      </c>
    </row>
    <row r="314" spans="1:11">
      <c r="A314" s="3">
        <v>27760</v>
      </c>
      <c r="B314" s="1">
        <v>66.2</v>
      </c>
      <c r="G314" s="6">
        <f t="shared" si="8"/>
        <v>45.03523905412392</v>
      </c>
      <c r="J314" s="8">
        <v>55.8</v>
      </c>
      <c r="K314">
        <f t="shared" si="9"/>
        <v>0.80708313717067959</v>
      </c>
    </row>
    <row r="315" spans="1:11">
      <c r="A315" s="3">
        <v>27791</v>
      </c>
      <c r="B315" s="1">
        <v>66.3</v>
      </c>
      <c r="G315" s="6">
        <f t="shared" si="8"/>
        <v>45.103268116139212</v>
      </c>
      <c r="J315" s="8">
        <v>55.9</v>
      </c>
      <c r="K315">
        <f t="shared" si="9"/>
        <v>0.80685631692556736</v>
      </c>
    </row>
    <row r="316" spans="1:11">
      <c r="A316" s="3">
        <v>27820</v>
      </c>
      <c r="B316" s="1">
        <v>66.400000000000006</v>
      </c>
      <c r="G316" s="6">
        <f t="shared" si="8"/>
        <v>45.171297178154511</v>
      </c>
      <c r="J316" s="8">
        <v>56</v>
      </c>
      <c r="K316">
        <f t="shared" si="9"/>
        <v>0.80663030675275915</v>
      </c>
    </row>
    <row r="317" spans="1:11">
      <c r="A317" s="3">
        <v>27851</v>
      </c>
      <c r="B317" s="1">
        <v>66.3</v>
      </c>
      <c r="G317" s="6">
        <f t="shared" si="8"/>
        <v>45.103268116139212</v>
      </c>
      <c r="J317" s="8">
        <v>56.1</v>
      </c>
      <c r="K317">
        <f t="shared" si="9"/>
        <v>0.8039798238170982</v>
      </c>
    </row>
    <row r="318" spans="1:11">
      <c r="A318" s="3">
        <v>27881</v>
      </c>
      <c r="B318" s="1">
        <v>66.400000000000006</v>
      </c>
      <c r="G318" s="6">
        <f t="shared" si="8"/>
        <v>45.171297178154511</v>
      </c>
      <c r="J318" s="8">
        <v>56.4</v>
      </c>
      <c r="K318">
        <f t="shared" si="9"/>
        <v>0.80090952443536367</v>
      </c>
    </row>
    <row r="319" spans="1:11">
      <c r="A319" s="3">
        <v>27912</v>
      </c>
      <c r="B319" s="1">
        <v>66.400000000000006</v>
      </c>
      <c r="G319" s="6">
        <f t="shared" si="8"/>
        <v>45.171297178154511</v>
      </c>
      <c r="J319" s="8">
        <v>56.7</v>
      </c>
      <c r="K319">
        <f t="shared" si="9"/>
        <v>0.79667190790395959</v>
      </c>
    </row>
    <row r="320" spans="1:11">
      <c r="A320" s="3">
        <v>27942</v>
      </c>
      <c r="B320" s="1">
        <v>66.3</v>
      </c>
      <c r="G320" s="6">
        <f t="shared" si="8"/>
        <v>45.103268116139212</v>
      </c>
      <c r="J320" s="8">
        <v>57</v>
      </c>
      <c r="K320">
        <f t="shared" si="9"/>
        <v>0.791285405546302</v>
      </c>
    </row>
    <row r="321" spans="1:11">
      <c r="A321" s="3">
        <v>27973</v>
      </c>
      <c r="B321" s="1">
        <v>66.3</v>
      </c>
      <c r="G321" s="6">
        <f t="shared" si="8"/>
        <v>45.103268116139212</v>
      </c>
      <c r="J321" s="8">
        <v>57.3</v>
      </c>
      <c r="K321">
        <f t="shared" si="9"/>
        <v>0.78714255001988154</v>
      </c>
    </row>
    <row r="322" spans="1:11">
      <c r="A322" s="3">
        <v>28004</v>
      </c>
      <c r="B322" s="1">
        <v>66.2</v>
      </c>
      <c r="G322" s="6">
        <f t="shared" si="8"/>
        <v>45.03523905412392</v>
      </c>
      <c r="J322" s="8">
        <v>57.6</v>
      </c>
      <c r="K322">
        <f t="shared" si="9"/>
        <v>0.78186178913409576</v>
      </c>
    </row>
    <row r="323" spans="1:11">
      <c r="A323" s="3">
        <v>28034</v>
      </c>
      <c r="B323" s="1">
        <v>68.599999999999994</v>
      </c>
      <c r="G323" s="6">
        <f t="shared" ref="G323:G386" si="10">100*B323/$B$818</f>
        <v>46.667936542490942</v>
      </c>
      <c r="J323" s="8">
        <v>57.9</v>
      </c>
      <c r="K323">
        <f t="shared" ref="K323:K386" si="11">G323/J323</f>
        <v>0.80600926670968809</v>
      </c>
    </row>
    <row r="324" spans="1:11">
      <c r="A324" s="3">
        <v>28065</v>
      </c>
      <c r="B324" s="1">
        <v>68.900000000000006</v>
      </c>
      <c r="G324" s="6">
        <f t="shared" si="10"/>
        <v>46.872023728536831</v>
      </c>
      <c r="J324" s="8">
        <v>58.1</v>
      </c>
      <c r="K324">
        <f t="shared" si="11"/>
        <v>0.80674739636035853</v>
      </c>
    </row>
    <row r="325" spans="1:11">
      <c r="A325" s="3">
        <v>28095</v>
      </c>
      <c r="B325" s="1">
        <v>69.3</v>
      </c>
      <c r="G325" s="6">
        <f t="shared" si="10"/>
        <v>47.144139976597998</v>
      </c>
      <c r="J325" s="8">
        <v>58.4</v>
      </c>
      <c r="K325">
        <f t="shared" si="11"/>
        <v>0.80726267083215753</v>
      </c>
    </row>
    <row r="326" spans="1:11">
      <c r="A326" s="3">
        <v>28126</v>
      </c>
      <c r="B326" s="1">
        <v>69.599999999999994</v>
      </c>
      <c r="G326" s="6">
        <f t="shared" si="10"/>
        <v>47.348227162643873</v>
      </c>
      <c r="J326" s="8">
        <v>58.7</v>
      </c>
      <c r="K326">
        <f t="shared" si="11"/>
        <v>0.80661375064129248</v>
      </c>
    </row>
    <row r="327" spans="1:11">
      <c r="A327" s="3">
        <v>28157</v>
      </c>
      <c r="B327" s="1">
        <v>69.400000000000006</v>
      </c>
      <c r="G327" s="6">
        <f t="shared" si="10"/>
        <v>47.212169038613297</v>
      </c>
      <c r="J327" s="8">
        <v>59.3</v>
      </c>
      <c r="K327">
        <f t="shared" si="11"/>
        <v>0.79615799390578923</v>
      </c>
    </row>
    <row r="328" spans="1:11">
      <c r="A328" s="3">
        <v>28185</v>
      </c>
      <c r="B328" s="1">
        <v>69.5</v>
      </c>
      <c r="G328" s="6">
        <f t="shared" si="10"/>
        <v>47.280198100628589</v>
      </c>
      <c r="J328" s="8">
        <v>59.6</v>
      </c>
      <c r="K328">
        <f t="shared" si="11"/>
        <v>0.79329191444007696</v>
      </c>
    </row>
    <row r="329" spans="1:11">
      <c r="A329" s="3">
        <v>28216</v>
      </c>
      <c r="B329" s="1">
        <v>69.400000000000006</v>
      </c>
      <c r="G329" s="6">
        <f t="shared" si="10"/>
        <v>47.212169038613297</v>
      </c>
      <c r="J329" s="8">
        <v>60</v>
      </c>
      <c r="K329">
        <f t="shared" si="11"/>
        <v>0.78686948397688827</v>
      </c>
    </row>
    <row r="330" spans="1:11">
      <c r="A330" s="3">
        <v>28246</v>
      </c>
      <c r="B330" s="1">
        <v>69.8</v>
      </c>
      <c r="G330" s="6">
        <f t="shared" si="10"/>
        <v>47.484285286674464</v>
      </c>
      <c r="J330" s="8">
        <v>60.2</v>
      </c>
      <c r="K330">
        <f t="shared" si="11"/>
        <v>0.78877550310090472</v>
      </c>
    </row>
    <row r="331" spans="1:11">
      <c r="A331" s="3">
        <v>28277</v>
      </c>
      <c r="B331" s="1">
        <v>69.900000000000006</v>
      </c>
      <c r="G331" s="6">
        <f t="shared" si="10"/>
        <v>47.552314348689762</v>
      </c>
      <c r="J331" s="8">
        <v>60.5</v>
      </c>
      <c r="K331">
        <f t="shared" si="11"/>
        <v>0.78598866692049196</v>
      </c>
    </row>
    <row r="332" spans="1:11">
      <c r="A332" s="3">
        <v>28307</v>
      </c>
      <c r="B332" s="1">
        <v>69.900000000000006</v>
      </c>
      <c r="G332" s="6">
        <f t="shared" si="10"/>
        <v>47.552314348689762</v>
      </c>
      <c r="J332" s="8">
        <v>60.8</v>
      </c>
      <c r="K332">
        <f t="shared" si="11"/>
        <v>0.78211043336660802</v>
      </c>
    </row>
    <row r="333" spans="1:11">
      <c r="A333" s="3">
        <v>28338</v>
      </c>
      <c r="B333" s="1">
        <v>69.900000000000006</v>
      </c>
      <c r="G333" s="6">
        <f t="shared" si="10"/>
        <v>47.552314348689762</v>
      </c>
      <c r="J333" s="8">
        <v>61.1</v>
      </c>
      <c r="K333">
        <f t="shared" si="11"/>
        <v>0.778270283939276</v>
      </c>
    </row>
    <row r="334" spans="1:11">
      <c r="A334" s="3">
        <v>28369</v>
      </c>
      <c r="B334" s="1">
        <v>69.599999999999994</v>
      </c>
      <c r="G334" s="6">
        <f t="shared" si="10"/>
        <v>47.348227162643873</v>
      </c>
      <c r="J334" s="8">
        <v>61.3</v>
      </c>
      <c r="K334">
        <f t="shared" si="11"/>
        <v>0.77240174816711049</v>
      </c>
    </row>
    <row r="335" spans="1:11">
      <c r="A335" s="3">
        <v>28399</v>
      </c>
      <c r="B335" s="1">
        <v>71.900000000000006</v>
      </c>
      <c r="G335" s="6">
        <f t="shared" si="10"/>
        <v>48.912895588995625</v>
      </c>
      <c r="J335" s="8">
        <v>61.6</v>
      </c>
      <c r="K335">
        <f t="shared" si="11"/>
        <v>0.79404051280837051</v>
      </c>
    </row>
    <row r="336" spans="1:11">
      <c r="A336" s="3">
        <v>28430</v>
      </c>
      <c r="B336" s="1">
        <v>73.099999999999994</v>
      </c>
      <c r="G336" s="6">
        <f t="shared" si="10"/>
        <v>49.729244333179125</v>
      </c>
      <c r="J336" s="8">
        <v>62</v>
      </c>
      <c r="K336">
        <f t="shared" si="11"/>
        <v>0.80208458601901811</v>
      </c>
    </row>
    <row r="337" spans="1:11">
      <c r="A337" s="3">
        <v>28460</v>
      </c>
      <c r="B337" s="1">
        <v>74.3</v>
      </c>
      <c r="G337" s="6">
        <f t="shared" si="10"/>
        <v>50.545593077362646</v>
      </c>
      <c r="J337" s="8">
        <v>62.3</v>
      </c>
      <c r="K337">
        <f t="shared" si="11"/>
        <v>0.81132573157885468</v>
      </c>
    </row>
    <row r="338" spans="1:11">
      <c r="A338" s="3">
        <v>28491</v>
      </c>
      <c r="B338" s="1">
        <v>74.5</v>
      </c>
      <c r="G338" s="6">
        <f t="shared" si="10"/>
        <v>50.68165120139323</v>
      </c>
      <c r="J338" s="8">
        <v>62.7</v>
      </c>
      <c r="K338">
        <f t="shared" si="11"/>
        <v>0.80831979587549008</v>
      </c>
    </row>
    <row r="339" spans="1:11">
      <c r="A339" s="3">
        <v>28522</v>
      </c>
      <c r="B339" s="1">
        <v>74.599999999999994</v>
      </c>
      <c r="G339" s="6">
        <f t="shared" si="10"/>
        <v>50.749680263408521</v>
      </c>
      <c r="J339" s="8">
        <v>63</v>
      </c>
      <c r="K339">
        <f t="shared" si="11"/>
        <v>0.80555048037156385</v>
      </c>
    </row>
    <row r="340" spans="1:11">
      <c r="A340" s="3">
        <v>28550</v>
      </c>
      <c r="B340" s="1">
        <v>74.599999999999994</v>
      </c>
      <c r="G340" s="6">
        <f t="shared" si="10"/>
        <v>50.749680263408521</v>
      </c>
      <c r="J340" s="8">
        <v>63.4</v>
      </c>
      <c r="K340">
        <f t="shared" si="11"/>
        <v>0.80046814295597035</v>
      </c>
    </row>
    <row r="341" spans="1:11">
      <c r="A341" s="3">
        <v>28581</v>
      </c>
      <c r="B341" s="1">
        <v>74.599999999999994</v>
      </c>
      <c r="G341" s="6">
        <f t="shared" si="10"/>
        <v>50.749680263408521</v>
      </c>
      <c r="J341" s="8">
        <v>63.9</v>
      </c>
      <c r="K341">
        <f t="shared" si="11"/>
        <v>0.79420469895787982</v>
      </c>
    </row>
    <row r="342" spans="1:11">
      <c r="A342" s="3">
        <v>28611</v>
      </c>
      <c r="B342" s="1">
        <v>75.3</v>
      </c>
      <c r="G342" s="6">
        <f t="shared" si="10"/>
        <v>51.225883697515577</v>
      </c>
      <c r="J342" s="8">
        <v>64.5</v>
      </c>
      <c r="K342">
        <f t="shared" si="11"/>
        <v>0.79419974724830356</v>
      </c>
    </row>
    <row r="343" spans="1:11">
      <c r="A343" s="3">
        <v>28642</v>
      </c>
      <c r="B343" s="1">
        <v>75.8</v>
      </c>
      <c r="G343" s="6">
        <f t="shared" si="10"/>
        <v>51.566029007592043</v>
      </c>
      <c r="J343" s="8">
        <v>65</v>
      </c>
      <c r="K343">
        <f t="shared" si="11"/>
        <v>0.79332352319372379</v>
      </c>
    </row>
    <row r="344" spans="1:11">
      <c r="A344" s="3">
        <v>28672</v>
      </c>
      <c r="B344" s="1">
        <v>75.900000000000006</v>
      </c>
      <c r="G344" s="6">
        <f t="shared" si="10"/>
        <v>51.634058069607342</v>
      </c>
      <c r="J344" s="8">
        <v>65.5</v>
      </c>
      <c r="K344">
        <f t="shared" si="11"/>
        <v>0.78830623007034106</v>
      </c>
    </row>
    <row r="345" spans="1:11">
      <c r="A345" s="3">
        <v>28703</v>
      </c>
      <c r="B345" s="1">
        <v>75.900000000000006</v>
      </c>
      <c r="G345" s="6">
        <f t="shared" si="10"/>
        <v>51.634058069607342</v>
      </c>
      <c r="J345" s="8">
        <v>65.900000000000006</v>
      </c>
      <c r="K345">
        <f t="shared" si="11"/>
        <v>0.78352136676187156</v>
      </c>
    </row>
    <row r="346" spans="1:11">
      <c r="A346" s="3">
        <v>28734</v>
      </c>
      <c r="B346" s="1">
        <v>75.8</v>
      </c>
      <c r="G346" s="6">
        <f t="shared" si="10"/>
        <v>51.566029007592043</v>
      </c>
      <c r="J346" s="8">
        <v>66.5</v>
      </c>
      <c r="K346">
        <f t="shared" si="11"/>
        <v>0.77542900763296307</v>
      </c>
    </row>
    <row r="347" spans="1:11">
      <c r="A347" s="3">
        <v>28764</v>
      </c>
      <c r="B347" s="1">
        <v>76.7</v>
      </c>
      <c r="G347" s="6">
        <f t="shared" si="10"/>
        <v>52.178290565729675</v>
      </c>
      <c r="J347" s="8">
        <v>67.099999999999994</v>
      </c>
      <c r="K347">
        <f t="shared" si="11"/>
        <v>0.77761982959358689</v>
      </c>
    </row>
    <row r="348" spans="1:11">
      <c r="A348" s="3">
        <v>28795</v>
      </c>
      <c r="B348" s="1">
        <v>78.2</v>
      </c>
      <c r="G348" s="6">
        <f t="shared" si="10"/>
        <v>53.198726495959072</v>
      </c>
      <c r="J348" s="8">
        <v>67.5</v>
      </c>
      <c r="K348">
        <f t="shared" si="11"/>
        <v>0.78812928142161587</v>
      </c>
    </row>
    <row r="349" spans="1:11">
      <c r="A349" s="3">
        <v>28825</v>
      </c>
      <c r="B349" s="1">
        <v>78.900000000000006</v>
      </c>
      <c r="G349" s="6">
        <f t="shared" si="10"/>
        <v>53.674929930066128</v>
      </c>
      <c r="J349" s="8">
        <v>67.900000000000006</v>
      </c>
      <c r="K349">
        <f t="shared" si="11"/>
        <v>0.790499704419236</v>
      </c>
    </row>
    <row r="350" spans="1:11">
      <c r="A350" s="3">
        <v>28856</v>
      </c>
      <c r="B350" s="1">
        <v>79.599999999999994</v>
      </c>
      <c r="G350" s="6">
        <f t="shared" si="10"/>
        <v>54.151133364173162</v>
      </c>
      <c r="J350" s="8">
        <v>68.5</v>
      </c>
      <c r="K350">
        <f t="shared" si="11"/>
        <v>0.79052749436749137</v>
      </c>
    </row>
    <row r="351" spans="1:11">
      <c r="A351" s="3">
        <v>28887</v>
      </c>
      <c r="B351" s="1">
        <v>80.099999999999994</v>
      </c>
      <c r="G351" s="6">
        <f t="shared" si="10"/>
        <v>54.491278674249628</v>
      </c>
      <c r="J351" s="8">
        <v>69.2</v>
      </c>
      <c r="K351">
        <f t="shared" si="11"/>
        <v>0.7874462236163241</v>
      </c>
    </row>
    <row r="352" spans="1:11">
      <c r="A352" s="3">
        <v>28915</v>
      </c>
      <c r="B352" s="1">
        <v>80.3</v>
      </c>
      <c r="G352" s="6">
        <f t="shared" si="10"/>
        <v>54.627336798280218</v>
      </c>
      <c r="J352" s="8">
        <v>69.900000000000006</v>
      </c>
      <c r="K352">
        <f t="shared" si="11"/>
        <v>0.78150696421001742</v>
      </c>
    </row>
    <row r="353" spans="1:11">
      <c r="A353" s="3">
        <v>28946</v>
      </c>
      <c r="B353" s="1">
        <v>81.099999999999994</v>
      </c>
      <c r="G353" s="6">
        <f t="shared" si="10"/>
        <v>55.171569294402559</v>
      </c>
      <c r="J353" s="8">
        <v>70.599999999999994</v>
      </c>
      <c r="K353">
        <f t="shared" si="11"/>
        <v>0.7814669871728408</v>
      </c>
    </row>
    <row r="354" spans="1:11">
      <c r="A354" s="3">
        <v>28976</v>
      </c>
      <c r="B354" s="1">
        <v>81.8</v>
      </c>
      <c r="G354" s="6">
        <f t="shared" si="10"/>
        <v>55.647772728509615</v>
      </c>
      <c r="J354" s="8">
        <v>71.400000000000006</v>
      </c>
      <c r="K354">
        <f t="shared" si="11"/>
        <v>0.77938057042730546</v>
      </c>
    </row>
    <row r="355" spans="1:11">
      <c r="A355" s="3">
        <v>29007</v>
      </c>
      <c r="B355" s="1">
        <v>82.1</v>
      </c>
      <c r="G355" s="6">
        <f t="shared" si="10"/>
        <v>55.851859914555497</v>
      </c>
      <c r="J355" s="8">
        <v>72.2</v>
      </c>
      <c r="K355">
        <f t="shared" si="11"/>
        <v>0.77357146696060242</v>
      </c>
    </row>
    <row r="356" spans="1:11">
      <c r="A356" s="3">
        <v>29037</v>
      </c>
      <c r="B356" s="1">
        <v>82.3</v>
      </c>
      <c r="G356" s="6">
        <f t="shared" si="10"/>
        <v>55.987918038586081</v>
      </c>
      <c r="J356" s="8">
        <v>73</v>
      </c>
      <c r="K356">
        <f t="shared" si="11"/>
        <v>0.76695778135049431</v>
      </c>
    </row>
    <row r="357" spans="1:11">
      <c r="A357" s="3">
        <v>29068</v>
      </c>
      <c r="B357" s="1">
        <v>82.2</v>
      </c>
      <c r="G357" s="6">
        <f t="shared" si="10"/>
        <v>55.919888976570789</v>
      </c>
      <c r="J357" s="8">
        <v>73.7</v>
      </c>
      <c r="K357">
        <f t="shared" si="11"/>
        <v>0.75875018964139462</v>
      </c>
    </row>
    <row r="358" spans="1:11">
      <c r="A358" s="3">
        <v>29099</v>
      </c>
      <c r="B358" s="1">
        <v>82</v>
      </c>
      <c r="G358" s="6">
        <f t="shared" si="10"/>
        <v>55.783830852540198</v>
      </c>
      <c r="J358" s="8">
        <v>74.400000000000006</v>
      </c>
      <c r="K358">
        <f t="shared" si="11"/>
        <v>0.74978267274919619</v>
      </c>
    </row>
    <row r="359" spans="1:11">
      <c r="A359" s="3">
        <v>29129</v>
      </c>
      <c r="B359" s="1">
        <v>82.7</v>
      </c>
      <c r="G359" s="6">
        <f t="shared" si="10"/>
        <v>56.260034286647254</v>
      </c>
      <c r="J359" s="8">
        <v>75.2</v>
      </c>
      <c r="K359">
        <f t="shared" si="11"/>
        <v>0.74813875381179862</v>
      </c>
    </row>
    <row r="360" spans="1:11">
      <c r="A360" s="3">
        <v>29160</v>
      </c>
      <c r="B360" s="1">
        <v>84.2</v>
      </c>
      <c r="G360" s="6">
        <f t="shared" si="10"/>
        <v>57.280470216876644</v>
      </c>
      <c r="J360" s="8">
        <v>76</v>
      </c>
      <c r="K360">
        <f t="shared" si="11"/>
        <v>0.75369039759048218</v>
      </c>
    </row>
    <row r="361" spans="1:11">
      <c r="A361" s="3">
        <v>29190</v>
      </c>
      <c r="B361" s="1">
        <v>84.7</v>
      </c>
      <c r="G361" s="6">
        <f t="shared" si="10"/>
        <v>57.62061552695311</v>
      </c>
      <c r="J361" s="8">
        <v>76.900000000000006</v>
      </c>
      <c r="K361">
        <f t="shared" si="11"/>
        <v>0.74929278968729651</v>
      </c>
    </row>
    <row r="362" spans="1:11">
      <c r="A362" s="3">
        <v>29221</v>
      </c>
      <c r="B362" s="1">
        <v>85.8</v>
      </c>
      <c r="G362" s="6">
        <f t="shared" si="10"/>
        <v>58.368935209121332</v>
      </c>
      <c r="J362" s="8">
        <v>78</v>
      </c>
      <c r="K362">
        <f t="shared" si="11"/>
        <v>0.7483196821682222</v>
      </c>
    </row>
    <row r="363" spans="1:11">
      <c r="A363" s="3">
        <v>29252</v>
      </c>
      <c r="B363" s="1">
        <v>86.5</v>
      </c>
      <c r="G363" s="6">
        <f t="shared" si="10"/>
        <v>58.845138643228381</v>
      </c>
      <c r="J363" s="8">
        <v>79</v>
      </c>
      <c r="K363">
        <f t="shared" si="11"/>
        <v>0.74487517269909342</v>
      </c>
    </row>
    <row r="364" spans="1:11">
      <c r="A364" s="3">
        <v>29281</v>
      </c>
      <c r="B364" s="1">
        <v>86.4</v>
      </c>
      <c r="G364" s="6">
        <f t="shared" si="10"/>
        <v>58.777109581213089</v>
      </c>
      <c r="J364" s="8">
        <v>80.099999999999994</v>
      </c>
      <c r="K364">
        <f t="shared" si="11"/>
        <v>0.73379662398518219</v>
      </c>
    </row>
    <row r="365" spans="1:11">
      <c r="A365" s="3">
        <v>29312</v>
      </c>
      <c r="B365" s="1">
        <v>87.3</v>
      </c>
      <c r="G365" s="6">
        <f t="shared" si="10"/>
        <v>59.389371139350729</v>
      </c>
      <c r="J365" s="8">
        <v>80.900000000000006</v>
      </c>
      <c r="K365">
        <f t="shared" si="11"/>
        <v>0.73410841952225869</v>
      </c>
    </row>
    <row r="366" spans="1:11">
      <c r="A366" s="3">
        <v>29342</v>
      </c>
      <c r="B366" s="1">
        <v>88.3</v>
      </c>
      <c r="G366" s="6">
        <f t="shared" si="10"/>
        <v>60.069661759503653</v>
      </c>
      <c r="J366" s="8">
        <v>81.7</v>
      </c>
      <c r="K366">
        <f t="shared" si="11"/>
        <v>0.73524677796210103</v>
      </c>
    </row>
    <row r="367" spans="1:11">
      <c r="A367" s="3">
        <v>29373</v>
      </c>
      <c r="B367" s="1">
        <v>88.1</v>
      </c>
      <c r="G367" s="6">
        <f t="shared" si="10"/>
        <v>59.933603635473069</v>
      </c>
      <c r="J367" s="8">
        <v>82.5</v>
      </c>
      <c r="K367">
        <f t="shared" si="11"/>
        <v>0.72646792285421902</v>
      </c>
    </row>
    <row r="368" spans="1:11">
      <c r="A368" s="3">
        <v>29403</v>
      </c>
      <c r="B368" s="1">
        <v>88.4</v>
      </c>
      <c r="G368" s="6">
        <f t="shared" si="10"/>
        <v>60.137690821518952</v>
      </c>
      <c r="J368" s="8">
        <v>82.6</v>
      </c>
      <c r="K368">
        <f t="shared" si="11"/>
        <v>0.72805921091427306</v>
      </c>
    </row>
    <row r="369" spans="1:11">
      <c r="A369" s="3">
        <v>29434</v>
      </c>
      <c r="B369" s="1">
        <v>89.4</v>
      </c>
      <c r="G369" s="6">
        <f t="shared" si="10"/>
        <v>60.817981441671876</v>
      </c>
      <c r="J369" s="8">
        <v>83.2</v>
      </c>
      <c r="K369">
        <f t="shared" si="11"/>
        <v>0.73098535386624852</v>
      </c>
    </row>
    <row r="370" spans="1:11">
      <c r="A370" s="3">
        <v>29465</v>
      </c>
      <c r="B370" s="1">
        <v>89.7</v>
      </c>
      <c r="G370" s="6">
        <f t="shared" si="10"/>
        <v>61.022068627717758</v>
      </c>
      <c r="J370" s="8">
        <v>83.9</v>
      </c>
      <c r="K370">
        <f t="shared" si="11"/>
        <v>0.72731905396564667</v>
      </c>
    </row>
    <row r="371" spans="1:11">
      <c r="A371" s="3">
        <v>29495</v>
      </c>
      <c r="B371" s="1">
        <v>89.8</v>
      </c>
      <c r="G371" s="6">
        <f t="shared" si="10"/>
        <v>61.090097689733049</v>
      </c>
      <c r="J371" s="8">
        <v>84.7</v>
      </c>
      <c r="K371">
        <f t="shared" si="11"/>
        <v>0.72125262915859556</v>
      </c>
    </row>
    <row r="372" spans="1:11">
      <c r="A372" s="3">
        <v>29526</v>
      </c>
      <c r="B372" s="1">
        <v>90.9</v>
      </c>
      <c r="G372" s="6">
        <f t="shared" si="10"/>
        <v>61.838417371901272</v>
      </c>
      <c r="J372" s="8">
        <v>85.6</v>
      </c>
      <c r="K372">
        <f t="shared" si="11"/>
        <v>0.72241141789604291</v>
      </c>
    </row>
    <row r="373" spans="1:11">
      <c r="A373" s="3">
        <v>29556</v>
      </c>
      <c r="B373" s="1">
        <v>91</v>
      </c>
      <c r="G373" s="6">
        <f t="shared" si="10"/>
        <v>61.906446433916564</v>
      </c>
      <c r="J373" s="8">
        <v>86.4</v>
      </c>
      <c r="K373">
        <f t="shared" si="11"/>
        <v>0.71650979668884907</v>
      </c>
    </row>
    <row r="374" spans="1:11">
      <c r="A374" s="3">
        <v>29587</v>
      </c>
      <c r="B374" s="1">
        <v>91.4</v>
      </c>
      <c r="G374" s="6">
        <f t="shared" si="10"/>
        <v>62.178562681977738</v>
      </c>
      <c r="J374" s="8">
        <v>87.2</v>
      </c>
      <c r="K374">
        <f t="shared" si="11"/>
        <v>0.71305691149057038</v>
      </c>
    </row>
    <row r="375" spans="1:11">
      <c r="A375" s="3">
        <v>29618</v>
      </c>
      <c r="B375" s="1">
        <v>91.2</v>
      </c>
      <c r="G375" s="6">
        <f t="shared" si="10"/>
        <v>62.042504557947154</v>
      </c>
      <c r="J375" s="8">
        <v>88</v>
      </c>
      <c r="K375">
        <f t="shared" si="11"/>
        <v>0.7050284608857631</v>
      </c>
    </row>
    <row r="376" spans="1:11">
      <c r="A376" s="3">
        <v>29646</v>
      </c>
      <c r="B376" s="1">
        <v>90.3</v>
      </c>
      <c r="G376" s="6">
        <f t="shared" si="10"/>
        <v>61.430242999809515</v>
      </c>
      <c r="J376" s="8">
        <v>88.6</v>
      </c>
      <c r="K376">
        <f t="shared" si="11"/>
        <v>0.69334360044931742</v>
      </c>
    </row>
    <row r="377" spans="1:11">
      <c r="A377" s="3">
        <v>29677</v>
      </c>
      <c r="B377" s="1">
        <v>91.8</v>
      </c>
      <c r="G377" s="6">
        <f t="shared" si="10"/>
        <v>62.450678930038912</v>
      </c>
      <c r="J377" s="8">
        <v>89.1</v>
      </c>
      <c r="K377">
        <f t="shared" si="11"/>
        <v>0.70090548743029091</v>
      </c>
    </row>
    <row r="378" spans="1:11">
      <c r="A378" s="3">
        <v>29707</v>
      </c>
      <c r="B378" s="1">
        <v>94.2</v>
      </c>
      <c r="G378" s="6">
        <f t="shared" si="10"/>
        <v>64.083376418405933</v>
      </c>
      <c r="J378" s="8">
        <v>89.7</v>
      </c>
      <c r="K378">
        <f t="shared" si="11"/>
        <v>0.71441891213384534</v>
      </c>
    </row>
    <row r="379" spans="1:11">
      <c r="A379" s="3">
        <v>29738</v>
      </c>
      <c r="B379" s="1">
        <v>94.8</v>
      </c>
      <c r="G379" s="6">
        <f t="shared" si="10"/>
        <v>64.491550790497698</v>
      </c>
      <c r="J379" s="8">
        <v>90.5</v>
      </c>
      <c r="K379">
        <f t="shared" si="11"/>
        <v>0.71261382088947733</v>
      </c>
    </row>
    <row r="380" spans="1:11">
      <c r="A380" s="3">
        <v>29768</v>
      </c>
      <c r="B380" s="1">
        <v>95</v>
      </c>
      <c r="G380" s="6">
        <f t="shared" si="10"/>
        <v>64.627608914528281</v>
      </c>
      <c r="J380" s="8">
        <v>91.5</v>
      </c>
      <c r="K380">
        <f t="shared" si="11"/>
        <v>0.70631266573254947</v>
      </c>
    </row>
    <row r="381" spans="1:11">
      <c r="A381" s="3">
        <v>29799</v>
      </c>
      <c r="B381" s="1">
        <v>94.7</v>
      </c>
      <c r="G381" s="6">
        <f t="shared" si="10"/>
        <v>64.423521728482399</v>
      </c>
      <c r="J381" s="8">
        <v>92.2</v>
      </c>
      <c r="K381">
        <f t="shared" si="11"/>
        <v>0.69873667818310625</v>
      </c>
    </row>
    <row r="382" spans="1:11">
      <c r="A382" s="3">
        <v>29830</v>
      </c>
      <c r="B382" s="1">
        <v>94.4</v>
      </c>
      <c r="G382" s="6">
        <f t="shared" si="10"/>
        <v>64.219434542436531</v>
      </c>
      <c r="J382" s="8">
        <v>93.1</v>
      </c>
      <c r="K382">
        <f t="shared" si="11"/>
        <v>0.6897898447093076</v>
      </c>
    </row>
    <row r="383" spans="1:11">
      <c r="A383" s="3">
        <v>29860</v>
      </c>
      <c r="B383" s="1">
        <v>95</v>
      </c>
      <c r="G383" s="6">
        <f t="shared" si="10"/>
        <v>64.627608914528281</v>
      </c>
      <c r="J383" s="8">
        <v>93.4</v>
      </c>
      <c r="K383">
        <f t="shared" si="11"/>
        <v>0.69194442092642694</v>
      </c>
    </row>
    <row r="384" spans="1:11">
      <c r="A384" s="3">
        <v>29891</v>
      </c>
      <c r="B384" s="1">
        <v>96.4</v>
      </c>
      <c r="G384" s="6">
        <f t="shared" si="10"/>
        <v>65.580015782742379</v>
      </c>
      <c r="J384" s="8">
        <v>93.8</v>
      </c>
      <c r="K384">
        <f t="shared" si="11"/>
        <v>0.69914728979469487</v>
      </c>
    </row>
    <row r="385" spans="1:11">
      <c r="A385" s="3">
        <v>29921</v>
      </c>
      <c r="B385" s="1">
        <v>97.2</v>
      </c>
      <c r="G385" s="6">
        <f t="shared" si="10"/>
        <v>66.124248278864727</v>
      </c>
      <c r="J385" s="8">
        <v>94.1</v>
      </c>
      <c r="K385">
        <f t="shared" si="11"/>
        <v>0.70270189456816934</v>
      </c>
    </row>
    <row r="386" spans="1:11">
      <c r="A386" s="3">
        <v>29952</v>
      </c>
      <c r="B386" s="1">
        <v>97.4</v>
      </c>
      <c r="G386" s="6">
        <f t="shared" si="10"/>
        <v>66.26030640289531</v>
      </c>
      <c r="J386" s="8">
        <v>94.4</v>
      </c>
      <c r="K386">
        <f t="shared" si="11"/>
        <v>0.7019100254543994</v>
      </c>
    </row>
    <row r="387" spans="1:11">
      <c r="A387" s="3">
        <v>29983</v>
      </c>
      <c r="B387" s="1">
        <v>96.5</v>
      </c>
      <c r="G387" s="6">
        <f t="shared" ref="G387:G450" si="12">100*B387/$B$818</f>
        <v>65.648044844757678</v>
      </c>
      <c r="J387" s="8">
        <v>94.7</v>
      </c>
      <c r="K387">
        <f t="shared" ref="K387:K450" si="13">G387/J387</f>
        <v>0.69322117048318554</v>
      </c>
    </row>
    <row r="388" spans="1:11">
      <c r="A388" s="3">
        <v>30011</v>
      </c>
      <c r="B388" s="1">
        <v>95.9</v>
      </c>
      <c r="G388" s="6">
        <f t="shared" si="12"/>
        <v>65.239870472665913</v>
      </c>
      <c r="J388" s="8">
        <v>94.7</v>
      </c>
      <c r="K388">
        <f t="shared" si="13"/>
        <v>0.68891098703976672</v>
      </c>
    </row>
    <row r="389" spans="1:11">
      <c r="A389" s="3">
        <v>30042</v>
      </c>
      <c r="B389" s="1">
        <v>96.7</v>
      </c>
      <c r="G389" s="6">
        <f t="shared" si="12"/>
        <v>65.784102968788261</v>
      </c>
      <c r="J389" s="8">
        <v>95</v>
      </c>
      <c r="K389">
        <f t="shared" si="13"/>
        <v>0.6924642417767185</v>
      </c>
    </row>
    <row r="390" spans="1:11">
      <c r="A390" s="3">
        <v>30072</v>
      </c>
      <c r="B390" s="1">
        <v>97.5</v>
      </c>
      <c r="G390" s="6">
        <f t="shared" si="12"/>
        <v>66.328335464910609</v>
      </c>
      <c r="J390" s="8">
        <v>95.9</v>
      </c>
      <c r="K390">
        <f t="shared" si="13"/>
        <v>0.69164062007206051</v>
      </c>
    </row>
    <row r="391" spans="1:11">
      <c r="A391" s="3">
        <v>30103</v>
      </c>
      <c r="B391" s="1">
        <v>97.8</v>
      </c>
      <c r="G391" s="6">
        <f t="shared" si="12"/>
        <v>66.532422650956491</v>
      </c>
      <c r="J391" s="8">
        <v>97</v>
      </c>
      <c r="K391">
        <f t="shared" si="13"/>
        <v>0.68590126444285038</v>
      </c>
    </row>
    <row r="392" spans="1:11">
      <c r="A392" s="3">
        <v>30133</v>
      </c>
      <c r="B392" s="1">
        <v>98</v>
      </c>
      <c r="G392" s="6">
        <f t="shared" si="12"/>
        <v>66.668480774987074</v>
      </c>
      <c r="J392" s="8">
        <v>97.5</v>
      </c>
      <c r="K392">
        <f t="shared" si="13"/>
        <v>0.68377928999986748</v>
      </c>
    </row>
    <row r="393" spans="1:11">
      <c r="A393" s="3">
        <v>30164</v>
      </c>
      <c r="B393" s="1">
        <v>98.1</v>
      </c>
      <c r="G393" s="6">
        <f t="shared" si="12"/>
        <v>66.736509837002359</v>
      </c>
      <c r="J393" s="8">
        <v>97.7</v>
      </c>
      <c r="K393">
        <f t="shared" si="13"/>
        <v>0.68307584275335065</v>
      </c>
    </row>
    <row r="394" spans="1:11">
      <c r="A394" s="3">
        <v>30195</v>
      </c>
      <c r="B394" s="1">
        <v>97.6</v>
      </c>
      <c r="G394" s="6">
        <f t="shared" si="12"/>
        <v>66.396364526925893</v>
      </c>
      <c r="J394" s="8">
        <v>97.7</v>
      </c>
      <c r="K394">
        <f t="shared" si="13"/>
        <v>0.67959431450282382</v>
      </c>
    </row>
    <row r="395" spans="1:11">
      <c r="A395" s="3">
        <v>30225</v>
      </c>
      <c r="B395" s="1">
        <v>97.5</v>
      </c>
      <c r="G395" s="6">
        <f t="shared" si="12"/>
        <v>66.328335464910609</v>
      </c>
      <c r="J395" s="8">
        <v>98.1</v>
      </c>
      <c r="K395">
        <f t="shared" si="13"/>
        <v>0.67612982125291143</v>
      </c>
    </row>
    <row r="396" spans="1:11">
      <c r="A396" s="3">
        <v>30256</v>
      </c>
      <c r="B396" s="1">
        <v>98.1</v>
      </c>
      <c r="G396" s="6">
        <f t="shared" si="12"/>
        <v>66.736509837002359</v>
      </c>
      <c r="J396" s="8">
        <v>98</v>
      </c>
      <c r="K396">
        <f t="shared" si="13"/>
        <v>0.68098479425512615</v>
      </c>
    </row>
    <row r="397" spans="1:11">
      <c r="A397" s="3">
        <v>30286</v>
      </c>
      <c r="B397" s="1">
        <v>98.6</v>
      </c>
      <c r="G397" s="6">
        <f t="shared" si="12"/>
        <v>67.076655147078824</v>
      </c>
      <c r="J397" s="8">
        <v>97.7</v>
      </c>
      <c r="K397">
        <f t="shared" si="13"/>
        <v>0.68655737100387737</v>
      </c>
    </row>
    <row r="398" spans="1:11">
      <c r="A398" s="3">
        <v>30317</v>
      </c>
      <c r="B398" s="1">
        <v>99.1</v>
      </c>
      <c r="G398" s="6">
        <f t="shared" si="12"/>
        <v>67.41680045715529</v>
      </c>
      <c r="J398" s="8">
        <v>97.9</v>
      </c>
      <c r="K398">
        <f t="shared" si="13"/>
        <v>0.68862921815276079</v>
      </c>
    </row>
    <row r="399" spans="1:11">
      <c r="A399" s="3">
        <v>30348</v>
      </c>
      <c r="B399" s="1">
        <v>99.3</v>
      </c>
      <c r="G399" s="6">
        <f t="shared" si="12"/>
        <v>67.552858581185873</v>
      </c>
      <c r="J399" s="8">
        <v>98</v>
      </c>
      <c r="K399">
        <f t="shared" si="13"/>
        <v>0.68931488348148851</v>
      </c>
    </row>
    <row r="400" spans="1:11">
      <c r="A400" s="3">
        <v>30376</v>
      </c>
      <c r="B400" s="1">
        <v>99.2</v>
      </c>
      <c r="G400" s="6">
        <f t="shared" si="12"/>
        <v>67.484829519170589</v>
      </c>
      <c r="J400" s="8">
        <v>98.1</v>
      </c>
      <c r="K400">
        <f t="shared" si="13"/>
        <v>0.68791875146962889</v>
      </c>
    </row>
    <row r="401" spans="1:11">
      <c r="A401" s="3">
        <v>30407</v>
      </c>
      <c r="B401" s="1">
        <v>99.2</v>
      </c>
      <c r="G401" s="6">
        <f t="shared" si="12"/>
        <v>67.484829519170589</v>
      </c>
      <c r="J401" s="8">
        <v>98.8</v>
      </c>
      <c r="K401">
        <f t="shared" si="13"/>
        <v>0.68304483318998577</v>
      </c>
    </row>
    <row r="402" spans="1:11">
      <c r="A402" s="3">
        <v>30437</v>
      </c>
      <c r="B402" s="1">
        <v>99.4</v>
      </c>
      <c r="G402" s="6">
        <f t="shared" si="12"/>
        <v>67.620887643201172</v>
      </c>
      <c r="J402" s="8">
        <v>99.2</v>
      </c>
      <c r="K402">
        <f t="shared" si="13"/>
        <v>0.68166217382259242</v>
      </c>
    </row>
    <row r="403" spans="1:11">
      <c r="A403" s="3">
        <v>30468</v>
      </c>
      <c r="B403" s="1">
        <v>99.4</v>
      </c>
      <c r="G403" s="6">
        <f t="shared" si="12"/>
        <v>67.620887643201172</v>
      </c>
      <c r="J403" s="8">
        <v>99.4</v>
      </c>
      <c r="K403">
        <f t="shared" si="13"/>
        <v>0.68029062015292929</v>
      </c>
    </row>
    <row r="404" spans="1:11">
      <c r="A404" s="3">
        <v>30498</v>
      </c>
      <c r="B404" s="1">
        <v>99.3</v>
      </c>
      <c r="G404" s="6">
        <f t="shared" si="12"/>
        <v>67.552858581185873</v>
      </c>
      <c r="J404" s="8">
        <v>99.8</v>
      </c>
      <c r="K404">
        <f t="shared" si="13"/>
        <v>0.67688235051288448</v>
      </c>
    </row>
    <row r="405" spans="1:11">
      <c r="A405" s="3">
        <v>30529</v>
      </c>
      <c r="B405" s="1">
        <v>99.7</v>
      </c>
      <c r="G405" s="6">
        <f t="shared" si="12"/>
        <v>67.824974829247054</v>
      </c>
      <c r="J405" s="8">
        <v>100.1</v>
      </c>
      <c r="K405">
        <f t="shared" si="13"/>
        <v>0.67757217611635423</v>
      </c>
    </row>
    <row r="406" spans="1:11">
      <c r="A406" s="3">
        <v>30560</v>
      </c>
      <c r="B406" s="1">
        <v>99.9</v>
      </c>
      <c r="G406" s="6">
        <f t="shared" si="12"/>
        <v>67.961032953277638</v>
      </c>
      <c r="J406" s="8">
        <v>100.4</v>
      </c>
      <c r="K406">
        <f t="shared" si="13"/>
        <v>0.67690271865814378</v>
      </c>
    </row>
    <row r="407" spans="1:11">
      <c r="A407" s="3">
        <v>30590</v>
      </c>
      <c r="B407" s="1">
        <v>100.6</v>
      </c>
      <c r="G407" s="6">
        <f t="shared" si="12"/>
        <v>68.437236387384687</v>
      </c>
      <c r="J407" s="8">
        <v>100.8</v>
      </c>
      <c r="K407">
        <f t="shared" si="13"/>
        <v>0.67894083717643539</v>
      </c>
    </row>
    <row r="408" spans="1:11">
      <c r="A408" s="3">
        <v>30621</v>
      </c>
      <c r="B408" s="1">
        <v>101.5</v>
      </c>
      <c r="G408" s="6">
        <f t="shared" si="12"/>
        <v>69.049497945522319</v>
      </c>
      <c r="J408" s="8">
        <v>101.1</v>
      </c>
      <c r="K408">
        <f t="shared" si="13"/>
        <v>0.68298217552445428</v>
      </c>
    </row>
    <row r="409" spans="1:11">
      <c r="A409" s="3">
        <v>30651</v>
      </c>
      <c r="B409" s="1">
        <v>101.9</v>
      </c>
      <c r="G409" s="6">
        <f t="shared" si="12"/>
        <v>69.3216141935835</v>
      </c>
      <c r="J409" s="8">
        <v>101.4</v>
      </c>
      <c r="K409">
        <f t="shared" si="13"/>
        <v>0.68364511039036979</v>
      </c>
    </row>
    <row r="410" spans="1:11">
      <c r="A410" s="3">
        <v>30682</v>
      </c>
      <c r="B410" s="1">
        <v>102</v>
      </c>
      <c r="G410" s="6">
        <f t="shared" si="12"/>
        <v>69.389643255598784</v>
      </c>
      <c r="J410" s="8">
        <v>102.1</v>
      </c>
      <c r="K410">
        <f t="shared" si="13"/>
        <v>0.67962432179822518</v>
      </c>
    </row>
    <row r="411" spans="1:11">
      <c r="A411" s="3">
        <v>30713</v>
      </c>
      <c r="B411" s="1">
        <v>102</v>
      </c>
      <c r="G411" s="6">
        <f t="shared" si="12"/>
        <v>69.389643255598784</v>
      </c>
      <c r="J411" s="8">
        <v>102.6</v>
      </c>
      <c r="K411">
        <f t="shared" si="13"/>
        <v>0.67631231243273671</v>
      </c>
    </row>
    <row r="412" spans="1:11">
      <c r="A412" s="3">
        <v>30742</v>
      </c>
      <c r="B412" s="1">
        <v>102</v>
      </c>
      <c r="G412" s="6">
        <f t="shared" si="12"/>
        <v>69.389643255598784</v>
      </c>
      <c r="J412" s="8">
        <v>102.9</v>
      </c>
      <c r="K412">
        <f t="shared" si="13"/>
        <v>0.67434055641981328</v>
      </c>
    </row>
    <row r="413" spans="1:11">
      <c r="A413" s="3">
        <v>30773</v>
      </c>
      <c r="B413" s="1">
        <v>102.1</v>
      </c>
      <c r="G413" s="6">
        <f t="shared" si="12"/>
        <v>69.457672317614083</v>
      </c>
      <c r="J413" s="8">
        <v>103.3</v>
      </c>
      <c r="K413">
        <f t="shared" si="13"/>
        <v>0.67238792175812279</v>
      </c>
    </row>
    <row r="414" spans="1:11">
      <c r="A414" s="3">
        <v>30803</v>
      </c>
      <c r="B414" s="1">
        <v>102.2</v>
      </c>
      <c r="G414" s="6">
        <f t="shared" si="12"/>
        <v>69.525701379629368</v>
      </c>
      <c r="J414" s="8">
        <v>103.5</v>
      </c>
      <c r="K414">
        <f t="shared" si="13"/>
        <v>0.67174590704955905</v>
      </c>
    </row>
    <row r="415" spans="1:11">
      <c r="A415" s="3">
        <v>30834</v>
      </c>
      <c r="B415" s="1">
        <v>102.3</v>
      </c>
      <c r="G415" s="6">
        <f t="shared" si="12"/>
        <v>69.593730441644666</v>
      </c>
      <c r="J415" s="8">
        <v>103.7</v>
      </c>
      <c r="K415">
        <f t="shared" si="13"/>
        <v>0.67110636877188679</v>
      </c>
    </row>
    <row r="416" spans="1:11">
      <c r="A416" s="3">
        <v>30864</v>
      </c>
      <c r="B416" s="1">
        <v>102.4</v>
      </c>
      <c r="G416" s="6">
        <f t="shared" si="12"/>
        <v>69.661759503659965</v>
      </c>
      <c r="J416" s="8">
        <v>104.1</v>
      </c>
      <c r="K416">
        <f t="shared" si="13"/>
        <v>0.66918116718213227</v>
      </c>
    </row>
    <row r="417" spans="1:11">
      <c r="A417" s="3">
        <v>30895</v>
      </c>
      <c r="B417" s="1">
        <v>102.4</v>
      </c>
      <c r="G417" s="6">
        <f t="shared" si="12"/>
        <v>69.661759503659965</v>
      </c>
      <c r="J417" s="8">
        <v>104.4</v>
      </c>
      <c r="K417">
        <f t="shared" si="13"/>
        <v>0.6672582327936778</v>
      </c>
    </row>
    <row r="418" spans="1:11">
      <c r="A418" s="3">
        <v>30926</v>
      </c>
      <c r="B418" s="1">
        <v>102.5</v>
      </c>
      <c r="G418" s="6">
        <f t="shared" si="12"/>
        <v>69.72978856567525</v>
      </c>
      <c r="J418" s="8">
        <v>104.7</v>
      </c>
      <c r="K418">
        <f t="shared" si="13"/>
        <v>0.66599607035028885</v>
      </c>
    </row>
    <row r="419" spans="1:11">
      <c r="A419" s="3">
        <v>30956</v>
      </c>
      <c r="B419" s="1">
        <v>103.2</v>
      </c>
      <c r="G419" s="6">
        <f t="shared" si="12"/>
        <v>70.205991999782299</v>
      </c>
      <c r="J419" s="8">
        <v>105.1</v>
      </c>
      <c r="K419">
        <f t="shared" si="13"/>
        <v>0.66799231208165843</v>
      </c>
    </row>
    <row r="420" spans="1:11">
      <c r="A420" s="3">
        <v>30987</v>
      </c>
      <c r="B420" s="1">
        <v>104.1</v>
      </c>
      <c r="G420" s="6">
        <f t="shared" si="12"/>
        <v>70.818253557919945</v>
      </c>
      <c r="J420" s="8">
        <v>105.3</v>
      </c>
      <c r="K420">
        <f t="shared" si="13"/>
        <v>0.67253802049306688</v>
      </c>
    </row>
    <row r="421" spans="1:11">
      <c r="A421" s="3">
        <v>31017</v>
      </c>
      <c r="B421" s="1">
        <v>104.4</v>
      </c>
      <c r="G421" s="6">
        <f t="shared" si="12"/>
        <v>71.022340743965813</v>
      </c>
      <c r="J421" s="8">
        <v>105.5</v>
      </c>
      <c r="K421">
        <f t="shared" si="13"/>
        <v>0.6731975425968324</v>
      </c>
    </row>
    <row r="422" spans="1:11">
      <c r="A422" s="3">
        <v>31048</v>
      </c>
      <c r="B422" s="1">
        <v>105</v>
      </c>
      <c r="G422" s="6">
        <f t="shared" si="12"/>
        <v>71.430515116057578</v>
      </c>
      <c r="J422" s="8">
        <v>105.7</v>
      </c>
      <c r="K422">
        <f t="shared" si="13"/>
        <v>0.67578538425787682</v>
      </c>
    </row>
    <row r="423" spans="1:11">
      <c r="A423" s="3">
        <v>31079</v>
      </c>
      <c r="B423" s="1">
        <v>105.4</v>
      </c>
      <c r="G423" s="6">
        <f t="shared" si="12"/>
        <v>71.702631364118744</v>
      </c>
      <c r="J423" s="8">
        <v>106.3</v>
      </c>
      <c r="K423">
        <f t="shared" si="13"/>
        <v>0.67453086890045855</v>
      </c>
    </row>
    <row r="424" spans="1:11">
      <c r="A424" s="3">
        <v>31107</v>
      </c>
      <c r="B424" s="1">
        <v>105.5</v>
      </c>
      <c r="G424" s="6">
        <f t="shared" si="12"/>
        <v>71.770660426134043</v>
      </c>
      <c r="J424" s="8">
        <v>106.8</v>
      </c>
      <c r="K424">
        <f t="shared" si="13"/>
        <v>0.67200992908365209</v>
      </c>
    </row>
    <row r="425" spans="1:11">
      <c r="A425" s="3">
        <v>31138</v>
      </c>
      <c r="B425" s="1">
        <v>105.6</v>
      </c>
      <c r="G425" s="6">
        <f t="shared" si="12"/>
        <v>71.838689488149328</v>
      </c>
      <c r="J425" s="8">
        <v>107</v>
      </c>
      <c r="K425">
        <f t="shared" si="13"/>
        <v>0.67138962138457314</v>
      </c>
    </row>
    <row r="426" spans="1:11">
      <c r="A426" s="3">
        <v>31168</v>
      </c>
      <c r="B426" s="1">
        <v>105.7</v>
      </c>
      <c r="G426" s="6">
        <f t="shared" si="12"/>
        <v>71.906718550164626</v>
      </c>
      <c r="J426" s="8">
        <v>107.2</v>
      </c>
      <c r="K426">
        <f t="shared" si="13"/>
        <v>0.67077162826646108</v>
      </c>
    </row>
    <row r="427" spans="1:11">
      <c r="A427" s="3">
        <v>31199</v>
      </c>
      <c r="B427" s="1">
        <v>105.8</v>
      </c>
      <c r="G427" s="6">
        <f t="shared" si="12"/>
        <v>71.974747612179925</v>
      </c>
      <c r="J427" s="8">
        <v>107.5</v>
      </c>
      <c r="K427">
        <f t="shared" si="13"/>
        <v>0.66953253592725515</v>
      </c>
    </row>
    <row r="428" spans="1:11">
      <c r="A428" s="3">
        <v>31229</v>
      </c>
      <c r="B428" s="1">
        <v>105.8</v>
      </c>
      <c r="G428" s="6">
        <f t="shared" si="12"/>
        <v>71.974747612179925</v>
      </c>
      <c r="J428" s="8">
        <v>107.7</v>
      </c>
      <c r="K428">
        <f t="shared" si="13"/>
        <v>0.66828920716973006</v>
      </c>
    </row>
    <row r="429" spans="1:11">
      <c r="A429" s="3">
        <v>31260</v>
      </c>
      <c r="B429" s="1">
        <v>105.7</v>
      </c>
      <c r="G429" s="6">
        <f t="shared" si="12"/>
        <v>71.906718550164626</v>
      </c>
      <c r="J429" s="8">
        <v>107.9</v>
      </c>
      <c r="K429">
        <f t="shared" si="13"/>
        <v>0.66642000509883803</v>
      </c>
    </row>
    <row r="430" spans="1:11">
      <c r="A430" s="3">
        <v>31291</v>
      </c>
      <c r="B430" s="1">
        <v>105.7</v>
      </c>
      <c r="G430" s="6">
        <f t="shared" si="12"/>
        <v>71.906718550164626</v>
      </c>
      <c r="J430" s="8">
        <v>108.1</v>
      </c>
      <c r="K430">
        <f t="shared" si="13"/>
        <v>0.66518703561669412</v>
      </c>
    </row>
    <row r="431" spans="1:11">
      <c r="A431" s="3">
        <v>31321</v>
      </c>
      <c r="B431" s="1">
        <v>106.5</v>
      </c>
      <c r="G431" s="6">
        <f t="shared" si="12"/>
        <v>72.450951046286974</v>
      </c>
      <c r="J431" s="8">
        <v>108.5</v>
      </c>
      <c r="K431">
        <f t="shared" si="13"/>
        <v>0.6677507008874376</v>
      </c>
    </row>
    <row r="432" spans="1:11">
      <c r="A432" s="3">
        <v>31352</v>
      </c>
      <c r="B432" s="1">
        <v>107.7</v>
      </c>
      <c r="G432" s="6">
        <f t="shared" si="12"/>
        <v>73.267299790470489</v>
      </c>
      <c r="J432" s="8">
        <v>109</v>
      </c>
      <c r="K432">
        <f t="shared" si="13"/>
        <v>0.67217706229789442</v>
      </c>
    </row>
    <row r="433" spans="1:11">
      <c r="A433" s="3">
        <v>31382</v>
      </c>
      <c r="B433" s="1">
        <v>108.2</v>
      </c>
      <c r="G433" s="6">
        <f t="shared" si="12"/>
        <v>73.607445100546954</v>
      </c>
      <c r="J433" s="8">
        <v>109.5</v>
      </c>
      <c r="K433">
        <f t="shared" si="13"/>
        <v>0.67221411050727808</v>
      </c>
    </row>
    <row r="434" spans="1:11">
      <c r="A434" s="3">
        <v>31413</v>
      </c>
      <c r="B434" s="1">
        <v>108.4</v>
      </c>
      <c r="G434" s="6">
        <f t="shared" si="12"/>
        <v>73.743503224577537</v>
      </c>
      <c r="J434" s="8">
        <v>109.9</v>
      </c>
      <c r="K434">
        <f t="shared" si="13"/>
        <v>0.67100548884965905</v>
      </c>
    </row>
    <row r="435" spans="1:11">
      <c r="A435" s="3">
        <v>31444</v>
      </c>
      <c r="B435" s="1">
        <v>108.7</v>
      </c>
      <c r="G435" s="6">
        <f t="shared" si="12"/>
        <v>73.94759041062342</v>
      </c>
      <c r="J435" s="8">
        <v>109.7</v>
      </c>
      <c r="K435">
        <f t="shared" si="13"/>
        <v>0.67408924713421525</v>
      </c>
    </row>
    <row r="436" spans="1:11">
      <c r="A436" s="3">
        <v>31472</v>
      </c>
      <c r="B436" s="1">
        <v>108.6</v>
      </c>
      <c r="G436" s="6">
        <f t="shared" si="12"/>
        <v>73.879561348608121</v>
      </c>
      <c r="J436" s="8">
        <v>109.1</v>
      </c>
      <c r="K436">
        <f t="shared" si="13"/>
        <v>0.67717288128880038</v>
      </c>
    </row>
    <row r="437" spans="1:11">
      <c r="A437" s="3">
        <v>31503</v>
      </c>
      <c r="B437" s="1">
        <v>109.1</v>
      </c>
      <c r="G437" s="6">
        <f t="shared" si="12"/>
        <v>74.219706658684586</v>
      </c>
      <c r="J437" s="8">
        <v>108.7</v>
      </c>
      <c r="K437">
        <f t="shared" si="13"/>
        <v>0.68279398950031811</v>
      </c>
    </row>
    <row r="438" spans="1:11">
      <c r="A438" s="3">
        <v>31533</v>
      </c>
      <c r="B438" s="1">
        <v>109.9</v>
      </c>
      <c r="G438" s="6">
        <f t="shared" si="12"/>
        <v>74.763939154806934</v>
      </c>
      <c r="J438" s="8">
        <v>109</v>
      </c>
      <c r="K438">
        <f t="shared" si="13"/>
        <v>0.68590769866795354</v>
      </c>
    </row>
    <row r="439" spans="1:11">
      <c r="A439" s="3">
        <v>31564</v>
      </c>
      <c r="B439" s="1">
        <v>110.5</v>
      </c>
      <c r="G439" s="6">
        <f t="shared" si="12"/>
        <v>75.172113526898684</v>
      </c>
      <c r="J439" s="8">
        <v>109.4</v>
      </c>
      <c r="K439">
        <f t="shared" si="13"/>
        <v>0.6871308366261305</v>
      </c>
    </row>
    <row r="440" spans="1:11">
      <c r="A440" s="3">
        <v>31594</v>
      </c>
      <c r="B440" s="1">
        <v>110.8</v>
      </c>
      <c r="G440" s="6">
        <f t="shared" si="12"/>
        <v>75.376200712944566</v>
      </c>
      <c r="J440" s="8">
        <v>109.5</v>
      </c>
      <c r="K440">
        <f t="shared" si="13"/>
        <v>0.6883671297985805</v>
      </c>
    </row>
    <row r="441" spans="1:11">
      <c r="A441" s="3">
        <v>31625</v>
      </c>
      <c r="B441" s="1">
        <v>110.8</v>
      </c>
      <c r="G441" s="6">
        <f t="shared" si="12"/>
        <v>75.376200712944566</v>
      </c>
      <c r="J441" s="8">
        <v>109.6</v>
      </c>
      <c r="K441">
        <f t="shared" si="13"/>
        <v>0.6877390575998592</v>
      </c>
    </row>
    <row r="442" spans="1:11">
      <c r="A442" s="3">
        <v>31656</v>
      </c>
      <c r="B442" s="1">
        <v>110.6</v>
      </c>
      <c r="G442" s="6">
        <f t="shared" si="12"/>
        <v>75.240142588913983</v>
      </c>
      <c r="J442" s="8">
        <v>110</v>
      </c>
      <c r="K442">
        <f t="shared" si="13"/>
        <v>0.68400129626285444</v>
      </c>
    </row>
    <row r="443" spans="1:11">
      <c r="A443" s="3">
        <v>31686</v>
      </c>
      <c r="B443" s="1">
        <v>111.9</v>
      </c>
      <c r="G443" s="6">
        <f t="shared" si="12"/>
        <v>76.124520395112782</v>
      </c>
      <c r="J443" s="8">
        <v>110.2</v>
      </c>
      <c r="K443">
        <f t="shared" si="13"/>
        <v>0.69078512155274752</v>
      </c>
    </row>
    <row r="444" spans="1:11">
      <c r="A444" s="3">
        <v>31717</v>
      </c>
      <c r="B444" s="1">
        <v>113.6</v>
      </c>
      <c r="G444" s="6">
        <f t="shared" si="12"/>
        <v>77.281014449372762</v>
      </c>
      <c r="J444" s="8">
        <v>110.4</v>
      </c>
      <c r="K444">
        <f t="shared" si="13"/>
        <v>0.70000918885301411</v>
      </c>
    </row>
    <row r="445" spans="1:11">
      <c r="A445" s="3">
        <v>31747</v>
      </c>
      <c r="B445" s="1">
        <v>114.3</v>
      </c>
      <c r="G445" s="6">
        <f t="shared" si="12"/>
        <v>77.757217883479811</v>
      </c>
      <c r="J445" s="8">
        <v>110.8</v>
      </c>
      <c r="K445">
        <f t="shared" si="13"/>
        <v>0.70177994479674921</v>
      </c>
    </row>
    <row r="446" spans="1:11">
      <c r="A446" s="3">
        <v>31778</v>
      </c>
      <c r="B446" s="1">
        <v>114.7</v>
      </c>
      <c r="G446" s="6">
        <f t="shared" si="12"/>
        <v>78.029334131540992</v>
      </c>
      <c r="J446" s="8">
        <v>111.4</v>
      </c>
      <c r="K446">
        <f t="shared" si="13"/>
        <v>0.70044285575889575</v>
      </c>
    </row>
    <row r="447" spans="1:11">
      <c r="A447" s="3">
        <v>31809</v>
      </c>
      <c r="B447" s="1">
        <v>113.5</v>
      </c>
      <c r="G447" s="6">
        <f t="shared" si="12"/>
        <v>77.212985387357477</v>
      </c>
      <c r="J447" s="8">
        <v>111.8</v>
      </c>
      <c r="K447">
        <f t="shared" si="13"/>
        <v>0.69063493190838532</v>
      </c>
    </row>
    <row r="448" spans="1:11">
      <c r="A448" s="3">
        <v>31837</v>
      </c>
      <c r="B448" s="1">
        <v>113.1</v>
      </c>
      <c r="G448" s="6">
        <f t="shared" si="12"/>
        <v>76.940869139296296</v>
      </c>
      <c r="J448" s="8">
        <v>112.2</v>
      </c>
      <c r="K448">
        <f t="shared" si="13"/>
        <v>0.68574749678517199</v>
      </c>
    </row>
    <row r="449" spans="1:11">
      <c r="A449" s="3">
        <v>31868</v>
      </c>
      <c r="B449" s="1">
        <v>113.5</v>
      </c>
      <c r="G449" s="6">
        <f t="shared" si="12"/>
        <v>77.212985387357477</v>
      </c>
      <c r="J449" s="8">
        <v>112.7</v>
      </c>
      <c r="K449">
        <f t="shared" si="13"/>
        <v>0.68511965738560321</v>
      </c>
    </row>
    <row r="450" spans="1:11">
      <c r="A450" s="3">
        <v>31898</v>
      </c>
      <c r="B450" s="1">
        <v>113.8</v>
      </c>
      <c r="G450" s="6">
        <f t="shared" si="12"/>
        <v>77.41707257340336</v>
      </c>
      <c r="J450" s="8">
        <v>113</v>
      </c>
      <c r="K450">
        <f t="shared" si="13"/>
        <v>0.68510683693277308</v>
      </c>
    </row>
    <row r="451" spans="1:11">
      <c r="A451" s="3">
        <v>31929</v>
      </c>
      <c r="B451" s="1">
        <v>114.1</v>
      </c>
      <c r="G451" s="6">
        <f t="shared" ref="G451:G514" si="14">100*B451/$B$818</f>
        <v>77.621159759449228</v>
      </c>
      <c r="J451" s="8">
        <v>113.5</v>
      </c>
      <c r="K451">
        <f t="shared" ref="K451:K514" si="15">G451/J451</f>
        <v>0.68388687012730598</v>
      </c>
    </row>
    <row r="452" spans="1:11">
      <c r="A452" s="3">
        <v>31959</v>
      </c>
      <c r="B452" s="1">
        <v>114.4</v>
      </c>
      <c r="G452" s="6">
        <f t="shared" si="14"/>
        <v>77.82524694549511</v>
      </c>
      <c r="J452" s="8">
        <v>113.8</v>
      </c>
      <c r="K452">
        <f t="shared" si="15"/>
        <v>0.68387738967921896</v>
      </c>
    </row>
    <row r="453" spans="1:11">
      <c r="A453" s="3">
        <v>31990</v>
      </c>
      <c r="B453" s="1">
        <v>114</v>
      </c>
      <c r="G453" s="6">
        <f t="shared" si="14"/>
        <v>77.553130697433943</v>
      </c>
      <c r="J453" s="8">
        <v>114.3</v>
      </c>
      <c r="K453">
        <f t="shared" si="15"/>
        <v>0.67850508046748859</v>
      </c>
    </row>
    <row r="454" spans="1:11">
      <c r="A454" s="3">
        <v>32021</v>
      </c>
      <c r="B454" s="1">
        <v>113.8</v>
      </c>
      <c r="G454" s="6">
        <f t="shared" si="14"/>
        <v>77.41707257340336</v>
      </c>
      <c r="J454" s="8">
        <v>114.7</v>
      </c>
      <c r="K454">
        <f t="shared" si="15"/>
        <v>0.67495268154667265</v>
      </c>
    </row>
    <row r="455" spans="1:11">
      <c r="A455" s="3">
        <v>32051</v>
      </c>
      <c r="B455" s="1">
        <v>115</v>
      </c>
      <c r="G455" s="6">
        <f t="shared" si="14"/>
        <v>78.233421317586874</v>
      </c>
      <c r="J455" s="8">
        <v>115</v>
      </c>
      <c r="K455">
        <f t="shared" si="15"/>
        <v>0.68029062015292929</v>
      </c>
    </row>
    <row r="456" spans="1:11">
      <c r="A456" s="3">
        <v>32082</v>
      </c>
      <c r="B456" s="1">
        <v>116.3</v>
      </c>
      <c r="G456" s="6">
        <f t="shared" si="14"/>
        <v>79.117799123785673</v>
      </c>
      <c r="J456" s="8">
        <v>115.4</v>
      </c>
      <c r="K456">
        <f t="shared" si="15"/>
        <v>0.68559617958219821</v>
      </c>
    </row>
    <row r="457" spans="1:11">
      <c r="A457" s="3">
        <v>32112</v>
      </c>
      <c r="B457" s="1">
        <v>116.4</v>
      </c>
      <c r="G457" s="6">
        <f t="shared" si="14"/>
        <v>79.185828185800972</v>
      </c>
      <c r="J457" s="8">
        <v>115.6</v>
      </c>
      <c r="K457">
        <f t="shared" si="15"/>
        <v>0.68499851371800147</v>
      </c>
    </row>
    <row r="458" spans="1:11">
      <c r="A458" s="3">
        <v>32143</v>
      </c>
      <c r="B458" s="1">
        <v>116.1</v>
      </c>
      <c r="G458" s="6">
        <f t="shared" si="14"/>
        <v>78.98174099975509</v>
      </c>
      <c r="J458" s="8">
        <v>116</v>
      </c>
      <c r="K458">
        <f t="shared" si="15"/>
        <v>0.68087707758409555</v>
      </c>
    </row>
    <row r="459" spans="1:11">
      <c r="A459" s="3">
        <v>32174</v>
      </c>
      <c r="B459" s="1">
        <v>116</v>
      </c>
      <c r="G459" s="6">
        <f t="shared" si="14"/>
        <v>78.913711937739791</v>
      </c>
      <c r="J459" s="8">
        <v>116.2</v>
      </c>
      <c r="K459">
        <f t="shared" si="15"/>
        <v>0.67911972407693455</v>
      </c>
    </row>
    <row r="460" spans="1:11">
      <c r="A460" s="3">
        <v>32203</v>
      </c>
      <c r="B460" s="1">
        <v>115.7</v>
      </c>
      <c r="G460" s="6">
        <f t="shared" si="14"/>
        <v>78.709624751693923</v>
      </c>
      <c r="J460" s="8">
        <v>116.5</v>
      </c>
      <c r="K460">
        <f t="shared" si="15"/>
        <v>0.67561909658106367</v>
      </c>
    </row>
    <row r="461" spans="1:11">
      <c r="A461" s="3">
        <v>32234</v>
      </c>
      <c r="B461" s="1">
        <v>115.6</v>
      </c>
      <c r="G461" s="6">
        <f t="shared" si="14"/>
        <v>78.641595689678624</v>
      </c>
      <c r="J461" s="8">
        <v>117.2</v>
      </c>
      <c r="K461">
        <f t="shared" si="15"/>
        <v>0.67100337619179706</v>
      </c>
    </row>
    <row r="462" spans="1:11">
      <c r="A462" s="3">
        <v>32264</v>
      </c>
      <c r="B462" s="1">
        <v>115.9</v>
      </c>
      <c r="G462" s="6">
        <f t="shared" si="14"/>
        <v>78.845682875724506</v>
      </c>
      <c r="J462" s="8">
        <v>117.5</v>
      </c>
      <c r="K462">
        <f t="shared" si="15"/>
        <v>0.67102708830403834</v>
      </c>
    </row>
    <row r="463" spans="1:11">
      <c r="A463" s="3">
        <v>32295</v>
      </c>
      <c r="B463" s="1">
        <v>116.1</v>
      </c>
      <c r="G463" s="6">
        <f t="shared" si="14"/>
        <v>78.98174099975509</v>
      </c>
      <c r="J463" s="8">
        <v>118</v>
      </c>
      <c r="K463">
        <f t="shared" si="15"/>
        <v>0.66933678813351771</v>
      </c>
    </row>
    <row r="464" spans="1:11">
      <c r="A464" s="3">
        <v>32325</v>
      </c>
      <c r="B464" s="1">
        <v>116.1</v>
      </c>
      <c r="G464" s="6">
        <f t="shared" si="14"/>
        <v>78.98174099975509</v>
      </c>
      <c r="J464" s="8">
        <v>118.5</v>
      </c>
      <c r="K464">
        <f t="shared" si="15"/>
        <v>0.6665125822764143</v>
      </c>
    </row>
    <row r="465" spans="1:11">
      <c r="A465" s="3">
        <v>32356</v>
      </c>
      <c r="B465" s="1">
        <v>115.9</v>
      </c>
      <c r="G465" s="6">
        <f t="shared" si="14"/>
        <v>78.845682875724506</v>
      </c>
      <c r="J465" s="8">
        <v>119</v>
      </c>
      <c r="K465">
        <f t="shared" si="15"/>
        <v>0.66256876366155049</v>
      </c>
    </row>
    <row r="466" spans="1:11">
      <c r="A466" s="3">
        <v>32387</v>
      </c>
      <c r="B466" s="1">
        <v>116.2</v>
      </c>
      <c r="G466" s="6">
        <f t="shared" si="14"/>
        <v>79.049770061770388</v>
      </c>
      <c r="J466" s="8">
        <v>119.5</v>
      </c>
      <c r="K466">
        <f t="shared" si="15"/>
        <v>0.66150435198134216</v>
      </c>
    </row>
    <row r="467" spans="1:11">
      <c r="A467" s="3">
        <v>32417</v>
      </c>
      <c r="B467" s="1">
        <v>117.2</v>
      </c>
      <c r="G467" s="6">
        <f t="shared" si="14"/>
        <v>79.73006068192332</v>
      </c>
      <c r="J467" s="8">
        <v>119.9</v>
      </c>
      <c r="K467">
        <f t="shared" si="15"/>
        <v>0.66497131511195429</v>
      </c>
    </row>
    <row r="468" spans="1:11">
      <c r="A468" s="3">
        <v>32448</v>
      </c>
      <c r="B468" s="1">
        <v>118.4</v>
      </c>
      <c r="G468" s="6">
        <f t="shared" si="14"/>
        <v>80.546409426106834</v>
      </c>
      <c r="J468" s="8">
        <v>120.3</v>
      </c>
      <c r="K468">
        <f t="shared" si="15"/>
        <v>0.66954621301834438</v>
      </c>
    </row>
    <row r="469" spans="1:11">
      <c r="A469" s="3">
        <v>32478</v>
      </c>
      <c r="B469" s="1">
        <v>119</v>
      </c>
      <c r="G469" s="6">
        <f t="shared" si="14"/>
        <v>80.954583798198584</v>
      </c>
      <c r="J469" s="8">
        <v>120.7</v>
      </c>
      <c r="K469">
        <f t="shared" si="15"/>
        <v>0.67070906212260628</v>
      </c>
    </row>
    <row r="470" spans="1:11">
      <c r="A470" s="3">
        <v>32509</v>
      </c>
      <c r="B470" s="1">
        <v>119.4</v>
      </c>
      <c r="G470" s="6">
        <f t="shared" si="14"/>
        <v>81.226700046259751</v>
      </c>
      <c r="J470" s="8">
        <v>121.2</v>
      </c>
      <c r="K470">
        <f t="shared" si="15"/>
        <v>0.67018729411105404</v>
      </c>
    </row>
    <row r="471" spans="1:11">
      <c r="A471" s="3">
        <v>32540</v>
      </c>
      <c r="B471" s="1">
        <v>119.5</v>
      </c>
      <c r="G471" s="6">
        <f t="shared" si="14"/>
        <v>81.29472910827505</v>
      </c>
      <c r="J471" s="8">
        <v>121.6</v>
      </c>
      <c r="K471">
        <f t="shared" si="15"/>
        <v>0.66854218016673561</v>
      </c>
    </row>
    <row r="472" spans="1:11">
      <c r="A472" s="3">
        <v>32568</v>
      </c>
      <c r="B472" s="1">
        <v>119.4</v>
      </c>
      <c r="G472" s="6">
        <f t="shared" si="14"/>
        <v>81.226700046259751</v>
      </c>
      <c r="J472" s="8">
        <v>122.2</v>
      </c>
      <c r="K472">
        <f t="shared" si="15"/>
        <v>0.66470294636873772</v>
      </c>
    </row>
    <row r="473" spans="1:11">
      <c r="A473" s="3">
        <v>32599</v>
      </c>
      <c r="B473" s="1">
        <v>119.2</v>
      </c>
      <c r="G473" s="6">
        <f t="shared" si="14"/>
        <v>81.090641922229167</v>
      </c>
      <c r="J473" s="8">
        <v>123.1</v>
      </c>
      <c r="K473">
        <f t="shared" si="15"/>
        <v>0.65873795225206477</v>
      </c>
    </row>
    <row r="474" spans="1:11">
      <c r="A474" s="3">
        <v>32629</v>
      </c>
      <c r="B474" s="1">
        <v>119.2</v>
      </c>
      <c r="G474" s="6">
        <f t="shared" si="14"/>
        <v>81.090641922229167</v>
      </c>
      <c r="J474" s="8">
        <v>123.7</v>
      </c>
      <c r="K474">
        <f t="shared" si="15"/>
        <v>0.65554278029287927</v>
      </c>
    </row>
    <row r="475" spans="1:11">
      <c r="A475" s="3">
        <v>32660</v>
      </c>
      <c r="B475" s="1">
        <v>118.9</v>
      </c>
      <c r="G475" s="6">
        <f t="shared" si="14"/>
        <v>80.886554736183285</v>
      </c>
      <c r="J475" s="8">
        <v>124.1</v>
      </c>
      <c r="K475">
        <f t="shared" si="15"/>
        <v>0.65178529199180735</v>
      </c>
    </row>
    <row r="476" spans="1:11">
      <c r="A476" s="3">
        <v>32690</v>
      </c>
      <c r="B476" s="1">
        <v>118.5</v>
      </c>
      <c r="G476" s="6">
        <f t="shared" si="14"/>
        <v>80.614438488122119</v>
      </c>
      <c r="J476" s="8">
        <v>124.5</v>
      </c>
      <c r="K476">
        <f t="shared" si="15"/>
        <v>0.64750553002507727</v>
      </c>
    </row>
    <row r="477" spans="1:11">
      <c r="A477" s="3">
        <v>32721</v>
      </c>
      <c r="B477" s="1">
        <v>117.7</v>
      </c>
      <c r="G477" s="6">
        <f t="shared" si="14"/>
        <v>80.070205991999771</v>
      </c>
      <c r="J477" s="8">
        <v>124.5</v>
      </c>
      <c r="K477">
        <f t="shared" si="15"/>
        <v>0.64313418467469696</v>
      </c>
    </row>
    <row r="478" spans="1:11">
      <c r="A478" s="3">
        <v>32752</v>
      </c>
      <c r="B478" s="1">
        <v>117.1</v>
      </c>
      <c r="G478" s="6">
        <f t="shared" si="14"/>
        <v>79.662031619908021</v>
      </c>
      <c r="J478" s="8">
        <v>124.8</v>
      </c>
      <c r="K478">
        <f t="shared" si="15"/>
        <v>0.63831756105695536</v>
      </c>
    </row>
    <row r="479" spans="1:11">
      <c r="A479" s="3">
        <v>32782</v>
      </c>
      <c r="B479" s="1">
        <v>118.5</v>
      </c>
      <c r="G479" s="6">
        <f t="shared" si="14"/>
        <v>80.614438488122119</v>
      </c>
      <c r="J479" s="8">
        <v>125.4</v>
      </c>
      <c r="K479">
        <f t="shared" si="15"/>
        <v>0.64285836114929917</v>
      </c>
    </row>
    <row r="480" spans="1:11">
      <c r="A480" s="3">
        <v>32813</v>
      </c>
      <c r="B480" s="1">
        <v>120.6</v>
      </c>
      <c r="G480" s="6">
        <f t="shared" si="14"/>
        <v>82.043048790443265</v>
      </c>
      <c r="J480" s="8">
        <v>125.9</v>
      </c>
      <c r="K480">
        <f t="shared" si="15"/>
        <v>0.65165249237842149</v>
      </c>
    </row>
    <row r="481" spans="1:11">
      <c r="A481" s="3">
        <v>32843</v>
      </c>
      <c r="B481" s="1">
        <v>121.9</v>
      </c>
      <c r="G481" s="6">
        <f t="shared" si="14"/>
        <v>82.927426596642078</v>
      </c>
      <c r="J481" s="8">
        <v>126.3</v>
      </c>
      <c r="K481">
        <f t="shared" si="15"/>
        <v>0.65659086774855169</v>
      </c>
    </row>
    <row r="482" spans="1:11">
      <c r="A482" s="3">
        <v>32874</v>
      </c>
      <c r="B482" s="1">
        <v>122.4</v>
      </c>
      <c r="G482" s="6">
        <f t="shared" si="14"/>
        <v>83.267571906718544</v>
      </c>
      <c r="J482" s="8">
        <v>127.5</v>
      </c>
      <c r="K482">
        <f t="shared" si="15"/>
        <v>0.65307899534681213</v>
      </c>
    </row>
    <row r="483" spans="1:11">
      <c r="A483" s="3">
        <v>32905</v>
      </c>
      <c r="B483" s="1">
        <v>122.2</v>
      </c>
      <c r="G483" s="6">
        <f t="shared" si="14"/>
        <v>83.131513782687961</v>
      </c>
      <c r="J483" s="8">
        <v>128</v>
      </c>
      <c r="K483">
        <f t="shared" si="15"/>
        <v>0.64946495142724969</v>
      </c>
    </row>
    <row r="484" spans="1:11">
      <c r="A484" s="3">
        <v>32933</v>
      </c>
      <c r="B484" s="1">
        <v>121.6</v>
      </c>
      <c r="G484" s="6">
        <f t="shared" si="14"/>
        <v>82.723339410596196</v>
      </c>
      <c r="J484" s="8">
        <v>128.6</v>
      </c>
      <c r="K484">
        <f t="shared" si="15"/>
        <v>0.64326080412594244</v>
      </c>
    </row>
    <row r="485" spans="1:11">
      <c r="A485" s="3">
        <v>32964</v>
      </c>
      <c r="B485" s="1">
        <v>121.1</v>
      </c>
      <c r="G485" s="6">
        <f t="shared" si="14"/>
        <v>82.383194100519731</v>
      </c>
      <c r="J485" s="8">
        <v>128.9</v>
      </c>
      <c r="K485">
        <f t="shared" si="15"/>
        <v>0.63912485725771706</v>
      </c>
    </row>
    <row r="486" spans="1:11">
      <c r="A486" s="3">
        <v>32994</v>
      </c>
      <c r="B486" s="1">
        <v>121</v>
      </c>
      <c r="G486" s="6">
        <f t="shared" si="14"/>
        <v>82.315165038504446</v>
      </c>
      <c r="J486" s="8">
        <v>129.1</v>
      </c>
      <c r="K486">
        <f t="shared" si="15"/>
        <v>0.63760778496130477</v>
      </c>
    </row>
    <row r="487" spans="1:11">
      <c r="A487" s="3">
        <v>33025</v>
      </c>
      <c r="B487" s="1">
        <v>120.6</v>
      </c>
      <c r="G487" s="6">
        <f t="shared" si="14"/>
        <v>82.043048790443265</v>
      </c>
      <c r="J487" s="8">
        <v>129.9</v>
      </c>
      <c r="K487">
        <f t="shared" si="15"/>
        <v>0.63158621085791578</v>
      </c>
    </row>
    <row r="488" spans="1:11">
      <c r="A488" s="3">
        <v>33055</v>
      </c>
      <c r="B488" s="1">
        <v>120.2</v>
      </c>
      <c r="G488" s="6">
        <f t="shared" si="14"/>
        <v>81.770932542382099</v>
      </c>
      <c r="J488" s="8">
        <v>130.5</v>
      </c>
      <c r="K488">
        <f t="shared" si="15"/>
        <v>0.62659718423281296</v>
      </c>
    </row>
    <row r="489" spans="1:11">
      <c r="A489" s="3">
        <v>33086</v>
      </c>
      <c r="B489" s="1">
        <v>119.9</v>
      </c>
      <c r="G489" s="6">
        <f t="shared" si="14"/>
        <v>81.566845356336216</v>
      </c>
      <c r="J489" s="8">
        <v>131.6</v>
      </c>
      <c r="K489">
        <f t="shared" si="15"/>
        <v>0.61980885529130869</v>
      </c>
    </row>
    <row r="490" spans="1:11">
      <c r="A490" s="3">
        <v>33117</v>
      </c>
      <c r="B490" s="1">
        <v>119.6</v>
      </c>
      <c r="G490" s="6">
        <f t="shared" si="14"/>
        <v>81.362758170290348</v>
      </c>
      <c r="J490" s="8">
        <v>132.5</v>
      </c>
      <c r="K490">
        <f t="shared" si="15"/>
        <v>0.61405855222860639</v>
      </c>
    </row>
    <row r="491" spans="1:11">
      <c r="A491" s="3">
        <v>33147</v>
      </c>
      <c r="B491" s="1">
        <v>121.1</v>
      </c>
      <c r="G491" s="6">
        <f t="shared" si="14"/>
        <v>82.383194100519731</v>
      </c>
      <c r="J491" s="8">
        <v>133.4</v>
      </c>
      <c r="K491">
        <f t="shared" si="15"/>
        <v>0.6175651731673143</v>
      </c>
    </row>
    <row r="492" spans="1:11">
      <c r="A492" s="3">
        <v>33178</v>
      </c>
      <c r="B492" s="1">
        <v>122.8</v>
      </c>
      <c r="G492" s="6">
        <f t="shared" si="14"/>
        <v>83.539688154779711</v>
      </c>
      <c r="J492" s="8">
        <v>133.69999999999999</v>
      </c>
      <c r="K492">
        <f t="shared" si="15"/>
        <v>0.62482938036484459</v>
      </c>
    </row>
    <row r="493" spans="1:11">
      <c r="A493" s="3">
        <v>33208</v>
      </c>
      <c r="B493" s="1">
        <v>124.3</v>
      </c>
      <c r="G493" s="6">
        <f t="shared" si="14"/>
        <v>84.560124085009107</v>
      </c>
      <c r="J493" s="8">
        <v>134.19999999999999</v>
      </c>
      <c r="K493">
        <f t="shared" si="15"/>
        <v>0.63010524653509026</v>
      </c>
    </row>
    <row r="494" spans="1:11">
      <c r="A494" s="3">
        <v>33239</v>
      </c>
      <c r="B494" s="1">
        <v>125.3</v>
      </c>
      <c r="G494" s="6">
        <f t="shared" si="14"/>
        <v>85.240414705162038</v>
      </c>
      <c r="J494" s="8">
        <v>134.69999999999999</v>
      </c>
      <c r="K494">
        <f t="shared" si="15"/>
        <v>0.6328167387168675</v>
      </c>
    </row>
    <row r="495" spans="1:11">
      <c r="A495" s="3">
        <v>33270</v>
      </c>
      <c r="B495" s="1">
        <v>125.9</v>
      </c>
      <c r="G495" s="6">
        <f t="shared" si="14"/>
        <v>85.648589077253803</v>
      </c>
      <c r="J495" s="8">
        <v>134.80000000000001</v>
      </c>
      <c r="K495">
        <f t="shared" si="15"/>
        <v>0.63537528989060676</v>
      </c>
    </row>
    <row r="496" spans="1:11">
      <c r="A496" s="3">
        <v>33298</v>
      </c>
      <c r="B496" s="1">
        <v>126.1</v>
      </c>
      <c r="G496" s="6">
        <f t="shared" si="14"/>
        <v>85.784647201284386</v>
      </c>
      <c r="J496" s="8">
        <v>134.80000000000001</v>
      </c>
      <c r="K496">
        <f t="shared" si="15"/>
        <v>0.63638462315492861</v>
      </c>
    </row>
    <row r="497" spans="1:11">
      <c r="A497" s="3">
        <v>33329</v>
      </c>
      <c r="B497" s="1">
        <v>125.9</v>
      </c>
      <c r="G497" s="6">
        <f t="shared" si="14"/>
        <v>85.648589077253803</v>
      </c>
      <c r="J497" s="8">
        <v>135.1</v>
      </c>
      <c r="K497">
        <f t="shared" si="15"/>
        <v>0.63396438991305559</v>
      </c>
    </row>
    <row r="498" spans="1:11">
      <c r="A498" s="3">
        <v>33359</v>
      </c>
      <c r="B498" s="1">
        <v>125.9</v>
      </c>
      <c r="G498" s="6">
        <f t="shared" si="14"/>
        <v>85.648589077253803</v>
      </c>
      <c r="J498" s="8">
        <v>135.6</v>
      </c>
      <c r="K498">
        <f t="shared" si="15"/>
        <v>0.63162676310659149</v>
      </c>
    </row>
    <row r="499" spans="1:11">
      <c r="A499" s="3">
        <v>33390</v>
      </c>
      <c r="B499" s="1">
        <v>125.8</v>
      </c>
      <c r="G499" s="6">
        <f t="shared" si="14"/>
        <v>85.580560015238504</v>
      </c>
      <c r="J499" s="8">
        <v>136</v>
      </c>
      <c r="K499">
        <f t="shared" si="15"/>
        <v>0.62926882364145964</v>
      </c>
    </row>
    <row r="500" spans="1:11">
      <c r="A500" s="3">
        <v>33420</v>
      </c>
      <c r="B500" s="1">
        <v>125.6</v>
      </c>
      <c r="G500" s="6">
        <f t="shared" si="14"/>
        <v>85.444501891207921</v>
      </c>
      <c r="J500" s="8">
        <v>136.19999999999999</v>
      </c>
      <c r="K500">
        <f t="shared" si="15"/>
        <v>0.62734582886349433</v>
      </c>
    </row>
    <row r="501" spans="1:11">
      <c r="A501" s="3">
        <v>33451</v>
      </c>
      <c r="B501" s="1">
        <v>125.1</v>
      </c>
      <c r="G501" s="6">
        <f t="shared" si="14"/>
        <v>85.104356581131455</v>
      </c>
      <c r="J501" s="8">
        <v>136.6</v>
      </c>
      <c r="K501">
        <f t="shared" si="15"/>
        <v>0.62301871582087454</v>
      </c>
    </row>
    <row r="502" spans="1:11">
      <c r="A502" s="3">
        <v>33482</v>
      </c>
      <c r="B502" s="1">
        <v>124.8</v>
      </c>
      <c r="G502" s="6">
        <f t="shared" si="14"/>
        <v>84.900269395085573</v>
      </c>
      <c r="J502" s="8">
        <v>137</v>
      </c>
      <c r="K502">
        <f t="shared" si="15"/>
        <v>0.61970999558456619</v>
      </c>
    </row>
    <row r="503" spans="1:11">
      <c r="A503" s="3">
        <v>33512</v>
      </c>
      <c r="B503" s="1">
        <v>125.8</v>
      </c>
      <c r="G503" s="6">
        <f t="shared" si="14"/>
        <v>85.580560015238504</v>
      </c>
      <c r="J503" s="8">
        <v>137.19999999999999</v>
      </c>
      <c r="K503">
        <f t="shared" si="15"/>
        <v>0.62376501468832735</v>
      </c>
    </row>
    <row r="504" spans="1:11">
      <c r="A504" s="3">
        <v>33543</v>
      </c>
      <c r="B504" s="1">
        <v>127.3</v>
      </c>
      <c r="G504" s="6">
        <f t="shared" si="14"/>
        <v>86.600995945467901</v>
      </c>
      <c r="J504" s="8">
        <v>137.80000000000001</v>
      </c>
      <c r="K504">
        <f t="shared" si="15"/>
        <v>0.62845425214417916</v>
      </c>
    </row>
    <row r="505" spans="1:11">
      <c r="A505" s="3">
        <v>33573</v>
      </c>
      <c r="B505" s="1">
        <v>128.30000000000001</v>
      </c>
      <c r="G505" s="6">
        <f t="shared" si="14"/>
        <v>87.281286565620846</v>
      </c>
      <c r="J505" s="8">
        <v>138.19999999999999</v>
      </c>
      <c r="K505">
        <f t="shared" si="15"/>
        <v>0.63155778991042588</v>
      </c>
    </row>
    <row r="506" spans="1:11">
      <c r="A506" s="3">
        <v>33604</v>
      </c>
      <c r="B506" s="1">
        <v>128.69999999999999</v>
      </c>
      <c r="G506" s="6">
        <f t="shared" si="14"/>
        <v>87.553402813681984</v>
      </c>
      <c r="J506" s="8">
        <v>138.30000000000001</v>
      </c>
      <c r="K506">
        <f t="shared" si="15"/>
        <v>0.6330687115956759</v>
      </c>
    </row>
    <row r="507" spans="1:11">
      <c r="A507" s="3">
        <v>33635</v>
      </c>
      <c r="B507" s="1">
        <v>128.9</v>
      </c>
      <c r="G507" s="6">
        <f t="shared" si="14"/>
        <v>87.689460937712582</v>
      </c>
      <c r="J507" s="8">
        <v>138.6</v>
      </c>
      <c r="K507">
        <f t="shared" si="15"/>
        <v>0.63268009334568964</v>
      </c>
    </row>
    <row r="508" spans="1:11">
      <c r="A508" s="3">
        <v>33664</v>
      </c>
      <c r="B508" s="1">
        <v>129.1</v>
      </c>
      <c r="G508" s="6">
        <f t="shared" si="14"/>
        <v>87.825519061743165</v>
      </c>
      <c r="J508" s="8">
        <v>139.1</v>
      </c>
      <c r="K508">
        <f t="shared" si="15"/>
        <v>0.63138403351361017</v>
      </c>
    </row>
    <row r="509" spans="1:11">
      <c r="A509" s="3">
        <v>33695</v>
      </c>
      <c r="B509" s="1">
        <v>129.1</v>
      </c>
      <c r="G509" s="6">
        <f t="shared" si="14"/>
        <v>87.825519061743165</v>
      </c>
      <c r="J509" s="8">
        <v>139.4</v>
      </c>
      <c r="K509">
        <f t="shared" si="15"/>
        <v>0.63002524434535989</v>
      </c>
    </row>
    <row r="510" spans="1:11">
      <c r="A510" s="3">
        <v>33725</v>
      </c>
      <c r="B510" s="1">
        <v>129.19999999999999</v>
      </c>
      <c r="G510" s="6">
        <f t="shared" si="14"/>
        <v>87.89354812375845</v>
      </c>
      <c r="J510" s="8">
        <v>139.69999999999999</v>
      </c>
      <c r="K510">
        <f t="shared" si="15"/>
        <v>0.62915925643348936</v>
      </c>
    </row>
    <row r="511" spans="1:11">
      <c r="A511" s="3">
        <v>33756</v>
      </c>
      <c r="B511" s="1">
        <v>129.1</v>
      </c>
      <c r="G511" s="6">
        <f t="shared" si="14"/>
        <v>87.825519061743165</v>
      </c>
      <c r="J511" s="8">
        <v>140.1</v>
      </c>
      <c r="K511">
        <f t="shared" si="15"/>
        <v>0.62687736660773141</v>
      </c>
    </row>
    <row r="512" spans="1:11">
      <c r="A512" s="3">
        <v>33786</v>
      </c>
      <c r="B512" s="1">
        <v>128.6</v>
      </c>
      <c r="G512" s="6">
        <f t="shared" si="14"/>
        <v>87.4853737516667</v>
      </c>
      <c r="J512" s="8">
        <v>140.5</v>
      </c>
      <c r="K512">
        <f t="shared" si="15"/>
        <v>0.6226716993001189</v>
      </c>
    </row>
    <row r="513" spans="1:11">
      <c r="A513" s="3">
        <v>33817</v>
      </c>
      <c r="B513" s="1">
        <v>128.5</v>
      </c>
      <c r="G513" s="6">
        <f t="shared" si="14"/>
        <v>87.417344689651415</v>
      </c>
      <c r="J513" s="8">
        <v>140.80000000000001</v>
      </c>
      <c r="K513">
        <f t="shared" si="15"/>
        <v>0.62086182307991056</v>
      </c>
    </row>
    <row r="514" spans="1:11">
      <c r="A514" s="3">
        <v>33848</v>
      </c>
      <c r="B514" s="1">
        <v>128.30000000000001</v>
      </c>
      <c r="G514" s="6">
        <f t="shared" si="14"/>
        <v>87.281286565620846</v>
      </c>
      <c r="J514" s="8">
        <v>141.1</v>
      </c>
      <c r="K514">
        <f t="shared" si="15"/>
        <v>0.61857750932403155</v>
      </c>
    </row>
    <row r="515" spans="1:11">
      <c r="A515" s="3">
        <v>33878</v>
      </c>
      <c r="B515" s="1">
        <v>129.1</v>
      </c>
      <c r="G515" s="6">
        <f t="shared" ref="G515:G578" si="16">100*B515/$B$818</f>
        <v>87.825519061743165</v>
      </c>
      <c r="J515" s="8">
        <v>141.69999999999999</v>
      </c>
      <c r="K515">
        <f t="shared" ref="K515:K578" si="17">G515/J515</f>
        <v>0.61979900537574573</v>
      </c>
    </row>
    <row r="516" spans="1:11">
      <c r="A516" s="3">
        <v>33909</v>
      </c>
      <c r="B516" s="1">
        <v>130.6</v>
      </c>
      <c r="G516" s="6">
        <f t="shared" si="16"/>
        <v>88.845954991972562</v>
      </c>
      <c r="J516" s="8">
        <v>142.1</v>
      </c>
      <c r="K516">
        <f t="shared" si="17"/>
        <v>0.62523543273731574</v>
      </c>
    </row>
    <row r="517" spans="1:11">
      <c r="A517" s="3">
        <v>33939</v>
      </c>
      <c r="B517" s="1">
        <v>131.30000000000001</v>
      </c>
      <c r="G517" s="6">
        <f t="shared" si="16"/>
        <v>89.322158426079625</v>
      </c>
      <c r="J517" s="8">
        <v>142.30000000000001</v>
      </c>
      <c r="K517">
        <f t="shared" si="17"/>
        <v>0.62770315127252019</v>
      </c>
    </row>
    <row r="518" spans="1:11">
      <c r="A518" s="3">
        <v>33970</v>
      </c>
      <c r="B518" s="1">
        <v>131.80000000000001</v>
      </c>
      <c r="G518" s="6">
        <f t="shared" si="16"/>
        <v>89.66230373615609</v>
      </c>
      <c r="J518" s="8">
        <v>142.80000000000001</v>
      </c>
      <c r="K518">
        <f t="shared" si="17"/>
        <v>0.62788728106551883</v>
      </c>
    </row>
    <row r="519" spans="1:11">
      <c r="A519" s="3">
        <v>34001</v>
      </c>
      <c r="B519" s="1">
        <v>132</v>
      </c>
      <c r="G519" s="6">
        <f t="shared" si="16"/>
        <v>89.79836186018666</v>
      </c>
      <c r="J519" s="8">
        <v>143.1</v>
      </c>
      <c r="K519">
        <f t="shared" si="17"/>
        <v>0.62752174605301647</v>
      </c>
    </row>
    <row r="520" spans="1:11">
      <c r="A520" s="3">
        <v>34029</v>
      </c>
      <c r="B520" s="1">
        <v>132</v>
      </c>
      <c r="G520" s="6">
        <f t="shared" si="16"/>
        <v>89.79836186018666</v>
      </c>
      <c r="J520" s="8">
        <v>143.30000000000001</v>
      </c>
      <c r="K520">
        <f t="shared" si="17"/>
        <v>0.62664593063633389</v>
      </c>
    </row>
    <row r="521" spans="1:11">
      <c r="A521" s="3">
        <v>34060</v>
      </c>
      <c r="B521" s="1">
        <v>132.19999999999999</v>
      </c>
      <c r="G521" s="6">
        <f t="shared" si="16"/>
        <v>89.934419984217243</v>
      </c>
      <c r="J521" s="8">
        <v>143.80000000000001</v>
      </c>
      <c r="K521">
        <f t="shared" si="17"/>
        <v>0.62541321268579442</v>
      </c>
    </row>
    <row r="522" spans="1:11">
      <c r="A522" s="3">
        <v>34090</v>
      </c>
      <c r="B522" s="1">
        <v>132.4</v>
      </c>
      <c r="G522" s="6">
        <f t="shared" si="16"/>
        <v>90.070478108247841</v>
      </c>
      <c r="J522" s="8">
        <v>144.19999999999999</v>
      </c>
      <c r="K522">
        <f t="shared" si="17"/>
        <v>0.62462190088937486</v>
      </c>
    </row>
    <row r="523" spans="1:11">
      <c r="A523" s="3">
        <v>34121</v>
      </c>
      <c r="B523" s="1">
        <v>132.19999999999999</v>
      </c>
      <c r="G523" s="6">
        <f t="shared" si="16"/>
        <v>89.934419984217243</v>
      </c>
      <c r="J523" s="8">
        <v>144.30000000000001</v>
      </c>
      <c r="K523">
        <f t="shared" si="17"/>
        <v>0.62324615373677916</v>
      </c>
    </row>
    <row r="524" spans="1:11">
      <c r="A524" s="3">
        <v>34151</v>
      </c>
      <c r="B524" s="1">
        <v>132.19999999999999</v>
      </c>
      <c r="G524" s="6">
        <f t="shared" si="16"/>
        <v>89.934419984217243</v>
      </c>
      <c r="J524" s="8">
        <v>144.5</v>
      </c>
      <c r="K524">
        <f t="shared" si="17"/>
        <v>0.62238352930254148</v>
      </c>
    </row>
    <row r="525" spans="1:11">
      <c r="A525" s="3">
        <v>34182</v>
      </c>
      <c r="B525" s="1">
        <v>132.19999999999999</v>
      </c>
      <c r="G525" s="6">
        <f t="shared" si="16"/>
        <v>89.934419984217243</v>
      </c>
      <c r="J525" s="8">
        <v>144.80000000000001</v>
      </c>
      <c r="K525">
        <f t="shared" si="17"/>
        <v>0.62109406066448369</v>
      </c>
    </row>
    <row r="526" spans="1:11">
      <c r="A526" s="3">
        <v>34213</v>
      </c>
      <c r="B526" s="1">
        <v>132.1</v>
      </c>
      <c r="G526" s="6">
        <f t="shared" si="16"/>
        <v>89.866390922201958</v>
      </c>
      <c r="J526" s="8">
        <v>145</v>
      </c>
      <c r="K526">
        <f t="shared" si="17"/>
        <v>0.61976821325656528</v>
      </c>
    </row>
    <row r="527" spans="1:11">
      <c r="A527" s="3">
        <v>34243</v>
      </c>
      <c r="B527" s="1">
        <v>133.4</v>
      </c>
      <c r="G527" s="6">
        <f t="shared" si="16"/>
        <v>90.750768728400772</v>
      </c>
      <c r="J527" s="8">
        <v>145.6</v>
      </c>
      <c r="K527">
        <f t="shared" si="17"/>
        <v>0.62328824676099437</v>
      </c>
    </row>
    <row r="528" spans="1:11">
      <c r="A528" s="3">
        <v>34274</v>
      </c>
      <c r="B528" s="1">
        <v>134.80000000000001</v>
      </c>
      <c r="G528" s="6">
        <f t="shared" si="16"/>
        <v>91.703175596614884</v>
      </c>
      <c r="J528" s="8">
        <v>146</v>
      </c>
      <c r="K528">
        <f t="shared" si="17"/>
        <v>0.62810394244256773</v>
      </c>
    </row>
    <row r="529" spans="1:11">
      <c r="A529" s="3">
        <v>34304</v>
      </c>
      <c r="B529" s="1">
        <v>135.6</v>
      </c>
      <c r="G529" s="6">
        <f t="shared" si="16"/>
        <v>92.247408092737217</v>
      </c>
      <c r="J529" s="8">
        <v>146.30000000000001</v>
      </c>
      <c r="K529">
        <f t="shared" si="17"/>
        <v>0.63053594048350792</v>
      </c>
    </row>
    <row r="530" spans="1:11">
      <c r="A530" s="3">
        <v>34335</v>
      </c>
      <c r="B530" s="1">
        <v>136.1</v>
      </c>
      <c r="G530" s="6">
        <f t="shared" si="16"/>
        <v>92.587553402813683</v>
      </c>
      <c r="J530" s="8">
        <v>146.30000000000001</v>
      </c>
      <c r="K530">
        <f t="shared" si="17"/>
        <v>0.63286092551478934</v>
      </c>
    </row>
    <row r="531" spans="1:11">
      <c r="A531" s="3">
        <v>34366</v>
      </c>
      <c r="B531" s="1">
        <v>136.5</v>
      </c>
      <c r="G531" s="6">
        <f t="shared" si="16"/>
        <v>92.859669650874849</v>
      </c>
      <c r="J531" s="8">
        <v>146.69999999999999</v>
      </c>
      <c r="K531">
        <f t="shared" si="17"/>
        <v>0.63299024983554775</v>
      </c>
    </row>
    <row r="532" spans="1:11">
      <c r="A532" s="3">
        <v>34394</v>
      </c>
      <c r="B532" s="1">
        <v>136.80000000000001</v>
      </c>
      <c r="G532" s="6">
        <f t="shared" si="16"/>
        <v>93.063756836920746</v>
      </c>
      <c r="J532" s="8">
        <v>147.1</v>
      </c>
      <c r="K532">
        <f t="shared" si="17"/>
        <v>0.63265640269830559</v>
      </c>
    </row>
    <row r="533" spans="1:11">
      <c r="A533" s="3">
        <v>34425</v>
      </c>
      <c r="B533" s="1">
        <v>136.9</v>
      </c>
      <c r="G533" s="6">
        <f t="shared" si="16"/>
        <v>93.131785898936016</v>
      </c>
      <c r="J533" s="8">
        <v>147.19999999999999</v>
      </c>
      <c r="K533">
        <f t="shared" si="17"/>
        <v>0.63268876290038056</v>
      </c>
    </row>
    <row r="534" spans="1:11">
      <c r="A534" s="3">
        <v>34455</v>
      </c>
      <c r="B534" s="1">
        <v>137.19999999999999</v>
      </c>
      <c r="G534" s="6">
        <f t="shared" si="16"/>
        <v>93.335873084981884</v>
      </c>
      <c r="J534" s="8">
        <v>147.5</v>
      </c>
      <c r="K534">
        <f t="shared" si="17"/>
        <v>0.63278558023716536</v>
      </c>
    </row>
    <row r="535" spans="1:11">
      <c r="A535" s="3">
        <v>34486</v>
      </c>
      <c r="B535" s="1">
        <v>137.4</v>
      </c>
      <c r="G535" s="6">
        <f t="shared" si="16"/>
        <v>93.471931209012482</v>
      </c>
      <c r="J535" s="8">
        <v>147.9</v>
      </c>
      <c r="K535">
        <f t="shared" si="17"/>
        <v>0.63199412582158543</v>
      </c>
    </row>
    <row r="536" spans="1:11">
      <c r="A536" s="3">
        <v>34516</v>
      </c>
      <c r="B536" s="1">
        <v>137.4</v>
      </c>
      <c r="G536" s="6">
        <f t="shared" si="16"/>
        <v>93.471931209012482</v>
      </c>
      <c r="J536" s="8">
        <v>148.4</v>
      </c>
      <c r="K536">
        <f t="shared" si="17"/>
        <v>0.62986476555938331</v>
      </c>
    </row>
    <row r="537" spans="1:11">
      <c r="A537" s="3">
        <v>34547</v>
      </c>
      <c r="B537" s="1">
        <v>137.30000000000001</v>
      </c>
      <c r="G537" s="6">
        <f t="shared" si="16"/>
        <v>93.403902146997197</v>
      </c>
      <c r="J537" s="8">
        <v>149</v>
      </c>
      <c r="K537">
        <f t="shared" si="17"/>
        <v>0.62687182648991402</v>
      </c>
    </row>
    <row r="538" spans="1:11">
      <c r="A538" s="3">
        <v>34578</v>
      </c>
      <c r="B538" s="1">
        <v>137.5</v>
      </c>
      <c r="G538" s="6">
        <f t="shared" si="16"/>
        <v>93.53996027102778</v>
      </c>
      <c r="J538" s="8">
        <v>149.30000000000001</v>
      </c>
      <c r="K538">
        <f t="shared" si="17"/>
        <v>0.62652351152731256</v>
      </c>
    </row>
    <row r="539" spans="1:11">
      <c r="A539" s="3">
        <v>34608</v>
      </c>
      <c r="B539" s="1">
        <v>138.4</v>
      </c>
      <c r="G539" s="6">
        <f t="shared" si="16"/>
        <v>94.152221829165413</v>
      </c>
      <c r="J539" s="8">
        <v>149.4</v>
      </c>
      <c r="K539">
        <f t="shared" si="17"/>
        <v>0.63020228801315537</v>
      </c>
    </row>
    <row r="540" spans="1:11">
      <c r="A540" s="3">
        <v>34639</v>
      </c>
      <c r="B540" s="1">
        <v>139.4</v>
      </c>
      <c r="G540" s="6">
        <f t="shared" si="16"/>
        <v>94.832512449318344</v>
      </c>
      <c r="J540" s="8">
        <v>149.80000000000001</v>
      </c>
      <c r="K540">
        <f t="shared" si="17"/>
        <v>0.63306083076981534</v>
      </c>
    </row>
    <row r="541" spans="1:11">
      <c r="A541" s="3">
        <v>34669</v>
      </c>
      <c r="B541" s="1">
        <v>140.1</v>
      </c>
      <c r="G541" s="6">
        <f t="shared" si="16"/>
        <v>95.308715883425393</v>
      </c>
      <c r="J541" s="8">
        <v>150.1</v>
      </c>
      <c r="K541">
        <f t="shared" si="17"/>
        <v>0.63496812713807727</v>
      </c>
    </row>
    <row r="542" spans="1:11">
      <c r="A542" s="3">
        <v>34700</v>
      </c>
      <c r="B542" s="1">
        <v>140.6</v>
      </c>
      <c r="G542" s="6">
        <f t="shared" si="16"/>
        <v>95.648861193501858</v>
      </c>
      <c r="J542" s="8">
        <v>150.5</v>
      </c>
      <c r="K542">
        <f t="shared" si="17"/>
        <v>0.63554060593688944</v>
      </c>
    </row>
    <row r="543" spans="1:11">
      <c r="A543" s="3">
        <v>34731</v>
      </c>
      <c r="B543" s="1">
        <v>140.69999999999999</v>
      </c>
      <c r="G543" s="6">
        <f t="shared" si="16"/>
        <v>95.716890255517143</v>
      </c>
      <c r="J543" s="8">
        <v>150.9</v>
      </c>
      <c r="K543">
        <f t="shared" si="17"/>
        <v>0.63430676113662787</v>
      </c>
    </row>
    <row r="544" spans="1:11">
      <c r="A544" s="3">
        <v>34759</v>
      </c>
      <c r="B544" s="1">
        <v>140.69999999999999</v>
      </c>
      <c r="G544" s="6">
        <f t="shared" si="16"/>
        <v>95.716890255517143</v>
      </c>
      <c r="J544" s="8">
        <v>151.19999999999999</v>
      </c>
      <c r="K544">
        <f t="shared" si="17"/>
        <v>0.63304821597564254</v>
      </c>
    </row>
    <row r="545" spans="1:11">
      <c r="A545" s="3">
        <v>34790</v>
      </c>
      <c r="B545" s="1">
        <v>141.1</v>
      </c>
      <c r="G545" s="6">
        <f t="shared" si="16"/>
        <v>95.989006503578324</v>
      </c>
      <c r="J545" s="8">
        <v>151.80000000000001</v>
      </c>
      <c r="K545">
        <f t="shared" si="17"/>
        <v>0.6323386462686319</v>
      </c>
    </row>
    <row r="546" spans="1:11">
      <c r="A546" s="3">
        <v>34820</v>
      </c>
      <c r="B546" s="1">
        <v>141.1</v>
      </c>
      <c r="G546" s="6">
        <f t="shared" si="16"/>
        <v>95.989006503578324</v>
      </c>
      <c r="J546" s="8">
        <v>152.1</v>
      </c>
      <c r="K546">
        <f t="shared" si="17"/>
        <v>0.6310914300038023</v>
      </c>
    </row>
    <row r="547" spans="1:11">
      <c r="A547" s="3">
        <v>34851</v>
      </c>
      <c r="B547" s="1">
        <v>141</v>
      </c>
      <c r="G547" s="6">
        <f t="shared" si="16"/>
        <v>95.920977441563025</v>
      </c>
      <c r="J547" s="8">
        <v>152.4</v>
      </c>
      <c r="K547">
        <f t="shared" si="17"/>
        <v>0.62940273911786759</v>
      </c>
    </row>
    <row r="548" spans="1:11">
      <c r="A548" s="3">
        <v>34881</v>
      </c>
      <c r="B548" s="1">
        <v>140.30000000000001</v>
      </c>
      <c r="G548" s="6">
        <f t="shared" si="16"/>
        <v>95.44477400745599</v>
      </c>
      <c r="J548" s="8">
        <v>152.6</v>
      </c>
      <c r="K548">
        <f t="shared" si="17"/>
        <v>0.62545723464912184</v>
      </c>
    </row>
    <row r="549" spans="1:11">
      <c r="A549" s="3">
        <v>34912</v>
      </c>
      <c r="B549" s="1">
        <v>140</v>
      </c>
      <c r="G549" s="6">
        <f t="shared" si="16"/>
        <v>95.240686821410094</v>
      </c>
      <c r="J549" s="8">
        <v>152.9</v>
      </c>
      <c r="K549">
        <f t="shared" si="17"/>
        <v>0.6228952702512105</v>
      </c>
    </row>
    <row r="550" spans="1:11">
      <c r="A550" s="3">
        <v>34943</v>
      </c>
      <c r="B550" s="1">
        <v>140</v>
      </c>
      <c r="G550" s="6">
        <f t="shared" si="16"/>
        <v>95.240686821410094</v>
      </c>
      <c r="J550" s="8">
        <v>153.1</v>
      </c>
      <c r="K550">
        <f t="shared" si="17"/>
        <v>0.62208155990470348</v>
      </c>
    </row>
    <row r="551" spans="1:11">
      <c r="A551" s="3">
        <v>34973</v>
      </c>
      <c r="B551" s="1">
        <v>140.9</v>
      </c>
      <c r="G551" s="6">
        <f t="shared" si="16"/>
        <v>95.85294837954774</v>
      </c>
      <c r="J551" s="8">
        <v>153.5</v>
      </c>
      <c r="K551">
        <f t="shared" si="17"/>
        <v>0.62444917511106024</v>
      </c>
    </row>
    <row r="552" spans="1:11">
      <c r="A552" s="3">
        <v>35004</v>
      </c>
      <c r="B552" s="1">
        <v>142.19999999999999</v>
      </c>
      <c r="G552" s="6">
        <f t="shared" si="16"/>
        <v>96.737326185746539</v>
      </c>
      <c r="J552" s="8">
        <v>153.69999999999999</v>
      </c>
      <c r="K552">
        <f t="shared" si="17"/>
        <v>0.62939054122151294</v>
      </c>
    </row>
    <row r="553" spans="1:11">
      <c r="A553" s="3">
        <v>35034</v>
      </c>
      <c r="B553" s="1">
        <v>142.80000000000001</v>
      </c>
      <c r="G553" s="6">
        <f t="shared" si="16"/>
        <v>97.145500557838318</v>
      </c>
      <c r="J553" s="8">
        <v>153.9</v>
      </c>
      <c r="K553">
        <f t="shared" si="17"/>
        <v>0.63122482493722099</v>
      </c>
    </row>
    <row r="554" spans="1:11">
      <c r="A554" s="3">
        <v>35065</v>
      </c>
      <c r="B554" s="1">
        <v>143.19999999999999</v>
      </c>
      <c r="G554" s="6">
        <f t="shared" si="16"/>
        <v>97.417616805899456</v>
      </c>
      <c r="J554" s="8">
        <v>154.69999999999999</v>
      </c>
      <c r="K554">
        <f t="shared" si="17"/>
        <v>0.62971956564899456</v>
      </c>
    </row>
    <row r="555" spans="1:11">
      <c r="A555" s="3">
        <v>35096</v>
      </c>
      <c r="B555" s="1">
        <v>143.5</v>
      </c>
      <c r="G555" s="6">
        <f t="shared" si="16"/>
        <v>97.621703991945353</v>
      </c>
      <c r="J555" s="8">
        <v>155</v>
      </c>
      <c r="K555">
        <f t="shared" si="17"/>
        <v>0.6298174451093248</v>
      </c>
    </row>
    <row r="556" spans="1:11">
      <c r="A556" s="3">
        <v>35125</v>
      </c>
      <c r="B556" s="1">
        <v>143.6</v>
      </c>
      <c r="G556" s="6">
        <f t="shared" si="16"/>
        <v>97.689733053960651</v>
      </c>
      <c r="J556" s="8">
        <v>155.5</v>
      </c>
      <c r="K556">
        <f t="shared" si="17"/>
        <v>0.62822979455923245</v>
      </c>
    </row>
    <row r="557" spans="1:11">
      <c r="A557" s="3">
        <v>35156</v>
      </c>
      <c r="B557" s="1">
        <v>143.5</v>
      </c>
      <c r="G557" s="6">
        <f t="shared" si="16"/>
        <v>97.621703991945353</v>
      </c>
      <c r="J557" s="8">
        <v>156.1</v>
      </c>
      <c r="K557">
        <f t="shared" si="17"/>
        <v>0.62537926964731172</v>
      </c>
    </row>
    <row r="558" spans="1:11">
      <c r="A558" s="3">
        <v>35186</v>
      </c>
      <c r="B558" s="1">
        <v>143.4</v>
      </c>
      <c r="G558" s="6">
        <f t="shared" si="16"/>
        <v>97.553674929930054</v>
      </c>
      <c r="J558" s="8">
        <v>156.4</v>
      </c>
      <c r="K558">
        <f t="shared" si="17"/>
        <v>0.62374472461592101</v>
      </c>
    </row>
    <row r="559" spans="1:11">
      <c r="A559" s="3">
        <v>35217</v>
      </c>
      <c r="B559" s="1">
        <v>143.5</v>
      </c>
      <c r="G559" s="6">
        <f t="shared" si="16"/>
        <v>97.621703991945353</v>
      </c>
      <c r="J559" s="8">
        <v>156.69999999999999</v>
      </c>
      <c r="K559">
        <f t="shared" si="17"/>
        <v>0.62298470958484597</v>
      </c>
    </row>
    <row r="560" spans="1:11">
      <c r="A560" s="3">
        <v>35247</v>
      </c>
      <c r="B560" s="1">
        <v>143.19999999999999</v>
      </c>
      <c r="G560" s="6">
        <f t="shared" si="16"/>
        <v>97.417616805899456</v>
      </c>
      <c r="J560" s="8">
        <v>157</v>
      </c>
      <c r="K560">
        <f t="shared" si="17"/>
        <v>0.62049437455986911</v>
      </c>
    </row>
    <row r="561" spans="1:11">
      <c r="A561" s="3">
        <v>35278</v>
      </c>
      <c r="B561" s="1">
        <v>142.9</v>
      </c>
      <c r="G561" s="6">
        <f t="shared" si="16"/>
        <v>97.213529619853588</v>
      </c>
      <c r="J561" s="8">
        <v>157.19999999999999</v>
      </c>
      <c r="K561">
        <f t="shared" si="17"/>
        <v>0.61840667697107887</v>
      </c>
    </row>
    <row r="562" spans="1:11">
      <c r="A562" s="3">
        <v>35309</v>
      </c>
      <c r="B562" s="1">
        <v>143.19999999999999</v>
      </c>
      <c r="G562" s="6">
        <f t="shared" si="16"/>
        <v>97.417616805899456</v>
      </c>
      <c r="J562" s="8">
        <v>157.69999999999999</v>
      </c>
      <c r="K562">
        <f t="shared" si="17"/>
        <v>0.61774011925110628</v>
      </c>
    </row>
    <row r="563" spans="1:11">
      <c r="A563" s="3">
        <v>35339</v>
      </c>
      <c r="B563" s="1">
        <v>143.80000000000001</v>
      </c>
      <c r="G563" s="6">
        <f t="shared" si="16"/>
        <v>97.825791177991249</v>
      </c>
      <c r="J563" s="8">
        <v>158.19999999999999</v>
      </c>
      <c r="K563">
        <f t="shared" si="17"/>
        <v>0.61836783298350984</v>
      </c>
    </row>
    <row r="564" spans="1:11">
      <c r="A564" s="3">
        <v>35370</v>
      </c>
      <c r="B564" s="1">
        <v>144.80000000000001</v>
      </c>
      <c r="G564" s="6">
        <f t="shared" si="16"/>
        <v>98.50608179814418</v>
      </c>
      <c r="J564" s="8">
        <v>158.69999999999999</v>
      </c>
      <c r="K564">
        <f t="shared" si="17"/>
        <v>0.6207062495157164</v>
      </c>
    </row>
    <row r="565" spans="1:11">
      <c r="A565" s="3">
        <v>35400</v>
      </c>
      <c r="B565" s="1">
        <v>145.4</v>
      </c>
      <c r="G565" s="6">
        <f t="shared" si="16"/>
        <v>98.914256170235916</v>
      </c>
      <c r="J565" s="8">
        <v>159.1</v>
      </c>
      <c r="K565">
        <f t="shared" si="17"/>
        <v>0.62171122671424206</v>
      </c>
    </row>
    <row r="566" spans="1:11">
      <c r="A566" s="3">
        <v>35431</v>
      </c>
      <c r="B566" s="1">
        <v>145.4</v>
      </c>
      <c r="G566" s="6">
        <f t="shared" si="16"/>
        <v>98.914256170235916</v>
      </c>
      <c r="J566" s="8">
        <v>159.4</v>
      </c>
      <c r="K566">
        <f t="shared" si="17"/>
        <v>0.62054113030260927</v>
      </c>
    </row>
    <row r="567" spans="1:11">
      <c r="A567" s="3">
        <v>35462</v>
      </c>
      <c r="B567" s="1">
        <v>145.4</v>
      </c>
      <c r="G567" s="6">
        <f t="shared" si="16"/>
        <v>98.914256170235916</v>
      </c>
      <c r="J567" s="8">
        <v>159.69999999999999</v>
      </c>
      <c r="K567">
        <f t="shared" si="17"/>
        <v>0.61937542999521555</v>
      </c>
    </row>
    <row r="568" spans="1:11">
      <c r="A568" s="3">
        <v>35490</v>
      </c>
      <c r="B568" s="1">
        <v>145.4</v>
      </c>
      <c r="G568" s="6">
        <f t="shared" si="16"/>
        <v>98.914256170235916</v>
      </c>
      <c r="J568" s="8">
        <v>159.80000000000001</v>
      </c>
      <c r="K568">
        <f t="shared" si="17"/>
        <v>0.61898783585879791</v>
      </c>
    </row>
    <row r="569" spans="1:11">
      <c r="A569" s="3">
        <v>35521</v>
      </c>
      <c r="B569" s="1">
        <v>145.19999999999999</v>
      </c>
      <c r="G569" s="6">
        <f t="shared" si="16"/>
        <v>98.778198046205318</v>
      </c>
      <c r="J569" s="8">
        <v>159.9</v>
      </c>
      <c r="K569">
        <f t="shared" si="17"/>
        <v>0.6177498314334291</v>
      </c>
    </row>
    <row r="570" spans="1:11">
      <c r="A570" s="3">
        <v>35551</v>
      </c>
      <c r="B570" s="1">
        <v>144.6</v>
      </c>
      <c r="G570" s="6">
        <f t="shared" si="16"/>
        <v>98.370023674113568</v>
      </c>
      <c r="J570" s="8">
        <v>159.9</v>
      </c>
      <c r="K570">
        <f t="shared" si="17"/>
        <v>0.615197146179572</v>
      </c>
    </row>
    <row r="571" spans="1:11">
      <c r="A571" s="3">
        <v>35582</v>
      </c>
      <c r="B571" s="1">
        <v>144.19999999999999</v>
      </c>
      <c r="G571" s="6">
        <f t="shared" si="16"/>
        <v>98.097907426052387</v>
      </c>
      <c r="J571" s="8">
        <v>160.19999999999999</v>
      </c>
      <c r="K571">
        <f t="shared" si="17"/>
        <v>0.61234648830244942</v>
      </c>
    </row>
    <row r="572" spans="1:11">
      <c r="A572" s="3">
        <v>35612</v>
      </c>
      <c r="B572" s="1">
        <v>143.69999999999999</v>
      </c>
      <c r="G572" s="6">
        <f t="shared" si="16"/>
        <v>97.757762115975922</v>
      </c>
      <c r="J572" s="8">
        <v>160.4</v>
      </c>
      <c r="K572">
        <f t="shared" si="17"/>
        <v>0.60946235733152065</v>
      </c>
    </row>
    <row r="573" spans="1:11">
      <c r="A573" s="3">
        <v>35643</v>
      </c>
      <c r="B573" s="1">
        <v>143</v>
      </c>
      <c r="G573" s="6">
        <f t="shared" si="16"/>
        <v>97.281558681868887</v>
      </c>
      <c r="J573" s="8">
        <v>160.80000000000001</v>
      </c>
      <c r="K573">
        <f t="shared" si="17"/>
        <v>0.60498481767331391</v>
      </c>
    </row>
    <row r="574" spans="1:11">
      <c r="A574" s="3">
        <v>35674</v>
      </c>
      <c r="B574" s="1">
        <v>142.69999999999999</v>
      </c>
      <c r="G574" s="6">
        <f t="shared" si="16"/>
        <v>97.077471495822991</v>
      </c>
      <c r="J574" s="8">
        <v>161.19999999999999</v>
      </c>
      <c r="K574">
        <f t="shared" si="17"/>
        <v>0.60221756511056446</v>
      </c>
    </row>
    <row r="575" spans="1:11">
      <c r="A575" s="3">
        <v>35704</v>
      </c>
      <c r="B575" s="1">
        <v>143.30000000000001</v>
      </c>
      <c r="G575" s="6">
        <f t="shared" si="16"/>
        <v>97.485645867914783</v>
      </c>
      <c r="J575" s="8">
        <v>161.5</v>
      </c>
      <c r="K575">
        <f t="shared" si="17"/>
        <v>0.60362629020380676</v>
      </c>
    </row>
    <row r="576" spans="1:11">
      <c r="A576" s="3">
        <v>35735</v>
      </c>
      <c r="B576" s="1">
        <v>144</v>
      </c>
      <c r="G576" s="6">
        <f t="shared" si="16"/>
        <v>97.961849302021818</v>
      </c>
      <c r="J576" s="8">
        <v>161.69999999999999</v>
      </c>
      <c r="K576">
        <f t="shared" si="17"/>
        <v>0.6058246710081745</v>
      </c>
    </row>
    <row r="577" spans="1:11">
      <c r="A577" s="3">
        <v>35765</v>
      </c>
      <c r="B577" s="1">
        <v>144.1</v>
      </c>
      <c r="G577" s="6">
        <f t="shared" si="16"/>
        <v>98.029878364037117</v>
      </c>
      <c r="J577" s="8">
        <v>161.80000000000001</v>
      </c>
      <c r="K577">
        <f t="shared" si="17"/>
        <v>0.6058706944625285</v>
      </c>
    </row>
    <row r="578" spans="1:11">
      <c r="A578" s="3">
        <v>35796</v>
      </c>
      <c r="B578" s="1">
        <v>144.4</v>
      </c>
      <c r="G578" s="6">
        <f t="shared" si="16"/>
        <v>98.233965550082985</v>
      </c>
      <c r="J578" s="8">
        <v>162</v>
      </c>
      <c r="K578">
        <f t="shared" si="17"/>
        <v>0.60638250339557398</v>
      </c>
    </row>
    <row r="579" spans="1:11">
      <c r="A579" s="3">
        <v>35827</v>
      </c>
      <c r="B579" s="1">
        <v>144.4</v>
      </c>
      <c r="G579" s="6">
        <f t="shared" ref="G579:G642" si="18">100*B579/$B$818</f>
        <v>98.233965550082985</v>
      </c>
      <c r="J579" s="8">
        <v>162</v>
      </c>
      <c r="K579">
        <f t="shared" ref="K579:K642" si="19">G579/J579</f>
        <v>0.60638250339557398</v>
      </c>
    </row>
    <row r="580" spans="1:11">
      <c r="A580" s="3">
        <v>35855</v>
      </c>
      <c r="B580" s="1">
        <v>144.4</v>
      </c>
      <c r="G580" s="6">
        <f t="shared" si="18"/>
        <v>98.233965550082985</v>
      </c>
      <c r="J580" s="8">
        <v>162</v>
      </c>
      <c r="K580">
        <f t="shared" si="19"/>
        <v>0.60638250339557398</v>
      </c>
    </row>
    <row r="581" spans="1:11">
      <c r="A581" s="3">
        <v>35886</v>
      </c>
      <c r="B581" s="1">
        <v>144.30000000000001</v>
      </c>
      <c r="G581" s="6">
        <f t="shared" si="18"/>
        <v>98.165936488067715</v>
      </c>
      <c r="J581" s="8">
        <v>162.19999999999999</v>
      </c>
      <c r="K581">
        <f t="shared" si="19"/>
        <v>0.60521539141841996</v>
      </c>
    </row>
    <row r="582" spans="1:11">
      <c r="A582" s="3">
        <v>35916</v>
      </c>
      <c r="B582" s="1">
        <v>143.30000000000001</v>
      </c>
      <c r="G582" s="6">
        <f t="shared" si="18"/>
        <v>97.485645867914783</v>
      </c>
      <c r="J582" s="8">
        <v>162.6</v>
      </c>
      <c r="K582">
        <f t="shared" si="19"/>
        <v>0.59954271751485111</v>
      </c>
    </row>
    <row r="583" spans="1:11">
      <c r="A583" s="3">
        <v>35947</v>
      </c>
      <c r="B583" s="1">
        <v>142.6</v>
      </c>
      <c r="G583" s="6">
        <f t="shared" si="18"/>
        <v>97.00944243380772</v>
      </c>
      <c r="J583" s="8">
        <v>162.80000000000001</v>
      </c>
      <c r="K583">
        <f t="shared" si="19"/>
        <v>0.59588109603075989</v>
      </c>
    </row>
    <row r="584" spans="1:11">
      <c r="A584" s="3">
        <v>35977</v>
      </c>
      <c r="B584" s="1">
        <v>142.69999999999999</v>
      </c>
      <c r="G584" s="6">
        <f t="shared" si="18"/>
        <v>97.077471495822991</v>
      </c>
      <c r="J584" s="8">
        <v>163.19999999999999</v>
      </c>
      <c r="K584">
        <f t="shared" si="19"/>
        <v>0.59483744789107229</v>
      </c>
    </row>
    <row r="585" spans="1:11">
      <c r="A585" s="3">
        <v>36008</v>
      </c>
      <c r="B585" s="1">
        <v>142.80000000000001</v>
      </c>
      <c r="G585" s="6">
        <f t="shared" si="18"/>
        <v>97.145500557838318</v>
      </c>
      <c r="J585" s="8">
        <v>163.4</v>
      </c>
      <c r="K585">
        <f t="shared" si="19"/>
        <v>0.59452570720831277</v>
      </c>
    </row>
    <row r="586" spans="1:11">
      <c r="A586" s="3">
        <v>36039</v>
      </c>
      <c r="B586" s="1">
        <v>142.30000000000001</v>
      </c>
      <c r="G586" s="6">
        <f t="shared" si="18"/>
        <v>96.805355247761852</v>
      </c>
      <c r="J586" s="8">
        <v>163.5</v>
      </c>
      <c r="K586">
        <f t="shared" si="19"/>
        <v>0.59208168347254952</v>
      </c>
    </row>
    <row r="587" spans="1:11">
      <c r="A587" s="3">
        <v>36069</v>
      </c>
      <c r="B587" s="1">
        <v>142.5</v>
      </c>
      <c r="G587" s="6">
        <f t="shared" si="18"/>
        <v>96.941413371792422</v>
      </c>
      <c r="J587" s="8">
        <v>163.9</v>
      </c>
      <c r="K587">
        <f t="shared" si="19"/>
        <v>0.59146682960215025</v>
      </c>
    </row>
    <row r="588" spans="1:11">
      <c r="A588" s="3">
        <v>36100</v>
      </c>
      <c r="B588" s="1">
        <v>143.5</v>
      </c>
      <c r="G588" s="6">
        <f t="shared" si="18"/>
        <v>97.621703991945353</v>
      </c>
      <c r="J588" s="8">
        <v>164.1</v>
      </c>
      <c r="K588">
        <f t="shared" si="19"/>
        <v>0.59489155388144643</v>
      </c>
    </row>
    <row r="589" spans="1:11">
      <c r="A589" s="3">
        <v>36130</v>
      </c>
      <c r="B589" s="1">
        <v>144.1</v>
      </c>
      <c r="G589" s="6">
        <f t="shared" si="18"/>
        <v>98.029878364037117</v>
      </c>
      <c r="J589" s="8">
        <v>164.4</v>
      </c>
      <c r="K589">
        <f t="shared" si="19"/>
        <v>0.59628879783477562</v>
      </c>
    </row>
    <row r="590" spans="1:11">
      <c r="A590" s="3">
        <v>36161</v>
      </c>
      <c r="B590" s="1">
        <v>144.4</v>
      </c>
      <c r="G590" s="6">
        <f t="shared" si="18"/>
        <v>98.233965550082985</v>
      </c>
      <c r="J590" s="8">
        <v>164.7</v>
      </c>
      <c r="K590">
        <f t="shared" si="19"/>
        <v>0.59644180661859736</v>
      </c>
    </row>
    <row r="591" spans="1:11">
      <c r="A591" s="3">
        <v>36192</v>
      </c>
      <c r="B591" s="1">
        <v>143.80000000000001</v>
      </c>
      <c r="G591" s="6">
        <f t="shared" si="18"/>
        <v>97.825791177991249</v>
      </c>
      <c r="J591" s="8">
        <v>164.7</v>
      </c>
      <c r="K591">
        <f t="shared" si="19"/>
        <v>0.59396351656339563</v>
      </c>
    </row>
    <row r="592" spans="1:11">
      <c r="A592" s="3">
        <v>36220</v>
      </c>
      <c r="B592" s="1">
        <v>143.4</v>
      </c>
      <c r="G592" s="6">
        <f t="shared" si="18"/>
        <v>97.553674929930054</v>
      </c>
      <c r="J592" s="8">
        <v>164.8</v>
      </c>
      <c r="K592">
        <f t="shared" si="19"/>
        <v>0.59195191098258526</v>
      </c>
    </row>
    <row r="593" spans="1:11">
      <c r="A593" s="3">
        <v>36251</v>
      </c>
      <c r="B593" s="1">
        <v>143.30000000000001</v>
      </c>
      <c r="G593" s="6">
        <f t="shared" si="18"/>
        <v>97.485645867914783</v>
      </c>
      <c r="J593" s="8">
        <v>165.9</v>
      </c>
      <c r="K593">
        <f t="shared" si="19"/>
        <v>0.58761691300732233</v>
      </c>
    </row>
    <row r="594" spans="1:11">
      <c r="A594" s="3">
        <v>36281</v>
      </c>
      <c r="B594" s="1">
        <v>142.9</v>
      </c>
      <c r="G594" s="6">
        <f t="shared" si="18"/>
        <v>97.213529619853588</v>
      </c>
      <c r="J594" s="8">
        <v>166</v>
      </c>
      <c r="K594">
        <f t="shared" si="19"/>
        <v>0.58562367240875657</v>
      </c>
    </row>
    <row r="595" spans="1:11">
      <c r="A595" s="3">
        <v>36312</v>
      </c>
      <c r="B595" s="1">
        <v>142.5</v>
      </c>
      <c r="G595" s="6">
        <f t="shared" si="18"/>
        <v>96.941413371792422</v>
      </c>
      <c r="J595" s="8">
        <v>166</v>
      </c>
      <c r="K595">
        <f t="shared" si="19"/>
        <v>0.58398441790236399</v>
      </c>
    </row>
    <row r="596" spans="1:11">
      <c r="A596" s="3">
        <v>36342</v>
      </c>
      <c r="B596" s="1">
        <v>142</v>
      </c>
      <c r="G596" s="6">
        <f t="shared" si="18"/>
        <v>96.601268061715956</v>
      </c>
      <c r="J596" s="8">
        <v>166.7</v>
      </c>
      <c r="K596">
        <f t="shared" si="19"/>
        <v>0.57949171002829014</v>
      </c>
    </row>
    <row r="597" spans="1:11">
      <c r="A597" s="3">
        <v>36373</v>
      </c>
      <c r="B597" s="1">
        <v>141.4</v>
      </c>
      <c r="G597" s="6">
        <f t="shared" si="18"/>
        <v>96.193093689624206</v>
      </c>
      <c r="J597" s="8">
        <v>167.1</v>
      </c>
      <c r="K597">
        <f t="shared" si="19"/>
        <v>0.57566184135023468</v>
      </c>
    </row>
    <row r="598" spans="1:11">
      <c r="A598" s="3">
        <v>36404</v>
      </c>
      <c r="B598" s="1">
        <v>141.6</v>
      </c>
      <c r="G598" s="6">
        <f t="shared" si="18"/>
        <v>96.329151813654789</v>
      </c>
      <c r="J598" s="8">
        <v>167.8</v>
      </c>
      <c r="K598">
        <f t="shared" si="19"/>
        <v>0.57407122654144682</v>
      </c>
    </row>
    <row r="599" spans="1:11">
      <c r="A599" s="3">
        <v>36434</v>
      </c>
      <c r="B599" s="1">
        <v>142.30000000000001</v>
      </c>
      <c r="G599" s="6">
        <f t="shared" si="18"/>
        <v>96.805355247761852</v>
      </c>
      <c r="J599" s="8">
        <v>168.1</v>
      </c>
      <c r="K599">
        <f t="shared" si="19"/>
        <v>0.57587956720857736</v>
      </c>
    </row>
    <row r="600" spans="1:11">
      <c r="A600" s="3">
        <v>36465</v>
      </c>
      <c r="B600" s="1">
        <v>143.1</v>
      </c>
      <c r="G600" s="6">
        <f t="shared" si="18"/>
        <v>97.349587743884186</v>
      </c>
      <c r="J600" s="8">
        <v>168.4</v>
      </c>
      <c r="K600">
        <f t="shared" si="19"/>
        <v>0.57808543790905098</v>
      </c>
    </row>
    <row r="601" spans="1:11">
      <c r="A601" s="3">
        <v>36495</v>
      </c>
      <c r="B601" s="1">
        <v>143.6</v>
      </c>
      <c r="G601" s="6">
        <f t="shared" si="18"/>
        <v>97.689733053960651</v>
      </c>
      <c r="J601" s="8">
        <v>168.8</v>
      </c>
      <c r="K601">
        <f t="shared" si="19"/>
        <v>0.57873064605426927</v>
      </c>
    </row>
    <row r="602" spans="1:11">
      <c r="A602" s="3">
        <v>36526</v>
      </c>
      <c r="B602" s="1">
        <v>143.30000000000001</v>
      </c>
      <c r="G602" s="6">
        <f t="shared" si="18"/>
        <v>97.485645867914783</v>
      </c>
      <c r="J602" s="8">
        <v>169.3</v>
      </c>
      <c r="K602">
        <f t="shared" si="19"/>
        <v>0.57581598268112688</v>
      </c>
    </row>
    <row r="603" spans="1:11">
      <c r="A603" s="3">
        <v>36557</v>
      </c>
      <c r="B603" s="1">
        <v>143</v>
      </c>
      <c r="G603" s="6">
        <f t="shared" si="18"/>
        <v>97.281558681868887</v>
      </c>
      <c r="J603" s="8">
        <v>170</v>
      </c>
      <c r="K603">
        <f t="shared" si="19"/>
        <v>0.5722444628345229</v>
      </c>
    </row>
    <row r="604" spans="1:11">
      <c r="A604" s="3">
        <v>36586</v>
      </c>
      <c r="B604" s="1">
        <v>143.30000000000001</v>
      </c>
      <c r="G604" s="6">
        <f t="shared" si="18"/>
        <v>97.485645867914783</v>
      </c>
      <c r="J604" s="8">
        <v>171</v>
      </c>
      <c r="K604">
        <f t="shared" si="19"/>
        <v>0.57009149630359524</v>
      </c>
    </row>
    <row r="605" spans="1:11">
      <c r="A605" s="3">
        <v>36617</v>
      </c>
      <c r="B605" s="1">
        <v>143.5</v>
      </c>
      <c r="G605" s="6">
        <f t="shared" si="18"/>
        <v>97.621703991945353</v>
      </c>
      <c r="J605" s="8">
        <v>170.9</v>
      </c>
      <c r="K605">
        <f t="shared" si="19"/>
        <v>0.5712212053361343</v>
      </c>
    </row>
    <row r="606" spans="1:11">
      <c r="A606" s="3">
        <v>36647</v>
      </c>
      <c r="B606" s="1">
        <v>143.30000000000001</v>
      </c>
      <c r="G606" s="6">
        <f t="shared" si="18"/>
        <v>97.485645867914783</v>
      </c>
      <c r="J606" s="8">
        <v>171.2</v>
      </c>
      <c r="K606">
        <f t="shared" si="19"/>
        <v>0.56942550156492289</v>
      </c>
    </row>
    <row r="607" spans="1:11">
      <c r="A607" s="3">
        <v>36678</v>
      </c>
      <c r="B607" s="1">
        <v>142.9</v>
      </c>
      <c r="G607" s="6">
        <f t="shared" si="18"/>
        <v>97.213529619853588</v>
      </c>
      <c r="J607" s="8">
        <v>172.2</v>
      </c>
      <c r="K607">
        <f t="shared" si="19"/>
        <v>0.56453849953457369</v>
      </c>
    </row>
    <row r="608" spans="1:11">
      <c r="A608" s="3">
        <v>36708</v>
      </c>
      <c r="B608" s="1">
        <v>142.5</v>
      </c>
      <c r="G608" s="6">
        <f t="shared" si="18"/>
        <v>96.941413371792422</v>
      </c>
      <c r="J608" s="8">
        <v>172.7</v>
      </c>
      <c r="K608">
        <f t="shared" si="19"/>
        <v>0.56132839242497068</v>
      </c>
    </row>
    <row r="609" spans="1:11">
      <c r="A609" s="3">
        <v>36739</v>
      </c>
      <c r="B609" s="1">
        <v>141.9</v>
      </c>
      <c r="G609" s="6">
        <f t="shared" si="18"/>
        <v>96.533238999700671</v>
      </c>
      <c r="J609" s="8">
        <v>172.7</v>
      </c>
      <c r="K609">
        <f t="shared" si="19"/>
        <v>0.55896490445686553</v>
      </c>
    </row>
    <row r="610" spans="1:11">
      <c r="A610" s="3">
        <v>36770</v>
      </c>
      <c r="B610" s="1">
        <v>141.4</v>
      </c>
      <c r="G610" s="6">
        <f t="shared" si="18"/>
        <v>96.193093689624206</v>
      </c>
      <c r="J610" s="8">
        <v>173.6</v>
      </c>
      <c r="K610">
        <f t="shared" si="19"/>
        <v>0.55410768254391829</v>
      </c>
    </row>
    <row r="611" spans="1:11">
      <c r="A611" s="3">
        <v>36800</v>
      </c>
      <c r="B611" s="1">
        <v>141.6</v>
      </c>
      <c r="G611" s="6">
        <f t="shared" si="18"/>
        <v>96.329151813654789</v>
      </c>
      <c r="J611" s="8">
        <v>173.9</v>
      </c>
      <c r="K611">
        <f t="shared" si="19"/>
        <v>0.55393416799111439</v>
      </c>
    </row>
    <row r="612" spans="1:11">
      <c r="A612" s="3">
        <v>36831</v>
      </c>
      <c r="B612" s="1">
        <v>142.69999999999999</v>
      </c>
      <c r="G612" s="6">
        <f t="shared" si="18"/>
        <v>97.077471495822991</v>
      </c>
      <c r="J612" s="8">
        <v>174.2</v>
      </c>
      <c r="K612">
        <f t="shared" si="19"/>
        <v>0.55727595577395517</v>
      </c>
    </row>
    <row r="613" spans="1:11">
      <c r="A613" s="3">
        <v>36861</v>
      </c>
      <c r="B613" s="1">
        <v>143.6</v>
      </c>
      <c r="G613" s="6">
        <f t="shared" si="18"/>
        <v>97.689733053960651</v>
      </c>
      <c r="J613" s="8">
        <v>174.6</v>
      </c>
      <c r="K613">
        <f t="shared" si="19"/>
        <v>0.55950591668935079</v>
      </c>
    </row>
    <row r="614" spans="1:11">
      <c r="A614" s="3">
        <v>36892</v>
      </c>
      <c r="B614" s="1">
        <v>143.69999999999999</v>
      </c>
      <c r="G614" s="6">
        <f t="shared" si="18"/>
        <v>97.757762115975922</v>
      </c>
      <c r="J614" s="8">
        <v>175.6</v>
      </c>
      <c r="K614">
        <f t="shared" si="19"/>
        <v>0.55670707355339366</v>
      </c>
    </row>
    <row r="615" spans="1:11">
      <c r="A615" s="3">
        <v>36923</v>
      </c>
      <c r="B615" s="1">
        <v>143.30000000000001</v>
      </c>
      <c r="G615" s="6">
        <f t="shared" si="18"/>
        <v>97.485645867914783</v>
      </c>
      <c r="J615" s="8">
        <v>176</v>
      </c>
      <c r="K615">
        <f t="shared" si="19"/>
        <v>0.55389571515860669</v>
      </c>
    </row>
    <row r="616" spans="1:11">
      <c r="A616" s="3">
        <v>36951</v>
      </c>
      <c r="B616" s="1">
        <v>142.80000000000001</v>
      </c>
      <c r="G616" s="6">
        <f t="shared" si="18"/>
        <v>97.145500557838318</v>
      </c>
      <c r="J616" s="8">
        <v>176.1</v>
      </c>
      <c r="K616">
        <f t="shared" si="19"/>
        <v>0.55164963405927492</v>
      </c>
    </row>
    <row r="617" spans="1:11">
      <c r="A617" s="3">
        <v>36982</v>
      </c>
      <c r="B617" s="1">
        <v>142.69999999999999</v>
      </c>
      <c r="G617" s="6">
        <f t="shared" si="18"/>
        <v>97.077471495822991</v>
      </c>
      <c r="J617" s="8">
        <v>176.4</v>
      </c>
      <c r="K617">
        <f t="shared" si="19"/>
        <v>0.55032580213051585</v>
      </c>
    </row>
    <row r="618" spans="1:11">
      <c r="A618" s="3">
        <v>37012</v>
      </c>
      <c r="B618" s="1">
        <v>142.30000000000001</v>
      </c>
      <c r="G618" s="6">
        <f t="shared" si="18"/>
        <v>96.805355247761852</v>
      </c>
      <c r="J618" s="8">
        <v>177.3</v>
      </c>
      <c r="K618">
        <f t="shared" si="19"/>
        <v>0.54599749152713961</v>
      </c>
    </row>
    <row r="619" spans="1:11">
      <c r="A619" s="3">
        <v>37043</v>
      </c>
      <c r="B619" s="1">
        <v>141.69999999999999</v>
      </c>
      <c r="G619" s="6">
        <f t="shared" si="18"/>
        <v>96.397180875670074</v>
      </c>
      <c r="J619" s="8">
        <v>177.7</v>
      </c>
      <c r="K619">
        <f t="shared" si="19"/>
        <v>0.54247147369538595</v>
      </c>
    </row>
    <row r="620" spans="1:11">
      <c r="A620" s="3">
        <v>37073</v>
      </c>
      <c r="B620" s="1">
        <v>141.19999999999999</v>
      </c>
      <c r="G620" s="6">
        <f t="shared" si="18"/>
        <v>96.057035565593608</v>
      </c>
      <c r="J620" s="8">
        <v>177.4</v>
      </c>
      <c r="K620">
        <f t="shared" si="19"/>
        <v>0.54147145189173396</v>
      </c>
    </row>
    <row r="621" spans="1:11">
      <c r="A621" s="3">
        <v>37104</v>
      </c>
      <c r="B621" s="1">
        <v>140.30000000000001</v>
      </c>
      <c r="G621" s="6">
        <f t="shared" si="18"/>
        <v>95.44477400745599</v>
      </c>
      <c r="J621" s="8">
        <v>177.4</v>
      </c>
      <c r="K621">
        <f t="shared" si="19"/>
        <v>0.5380201466034723</v>
      </c>
    </row>
    <row r="622" spans="1:11">
      <c r="A622" s="3">
        <v>37135</v>
      </c>
      <c r="B622" s="1">
        <v>140.19999999999999</v>
      </c>
      <c r="G622" s="6">
        <f t="shared" si="18"/>
        <v>95.376744945440677</v>
      </c>
      <c r="J622" s="8">
        <v>178.1</v>
      </c>
      <c r="K622">
        <f t="shared" si="19"/>
        <v>0.53552355387670225</v>
      </c>
    </row>
    <row r="623" spans="1:11">
      <c r="A623" s="3">
        <v>37165</v>
      </c>
      <c r="B623" s="1">
        <v>141</v>
      </c>
      <c r="G623" s="6">
        <f t="shared" si="18"/>
        <v>95.920977441563025</v>
      </c>
      <c r="J623" s="8">
        <v>177.6</v>
      </c>
      <c r="K623">
        <f t="shared" si="19"/>
        <v>0.54009559370249449</v>
      </c>
    </row>
    <row r="624" spans="1:11">
      <c r="A624" s="3">
        <v>37196</v>
      </c>
      <c r="B624" s="1">
        <v>142.6</v>
      </c>
      <c r="G624" s="6">
        <f t="shared" si="18"/>
        <v>97.00944243380772</v>
      </c>
      <c r="J624" s="8">
        <v>177.5</v>
      </c>
      <c r="K624">
        <f t="shared" si="19"/>
        <v>0.54653207004962101</v>
      </c>
    </row>
    <row r="625" spans="1:11">
      <c r="A625" s="3">
        <v>37226</v>
      </c>
      <c r="B625" s="1">
        <v>143.5</v>
      </c>
      <c r="G625" s="6">
        <f t="shared" si="18"/>
        <v>97.621703991945353</v>
      </c>
      <c r="J625" s="8">
        <v>177.4</v>
      </c>
      <c r="K625">
        <f t="shared" si="19"/>
        <v>0.55029145429506965</v>
      </c>
    </row>
    <row r="626" spans="1:11">
      <c r="A626" s="3">
        <v>37257</v>
      </c>
      <c r="B626" s="1">
        <v>142.69999999999999</v>
      </c>
      <c r="G626" s="6">
        <f t="shared" si="18"/>
        <v>97.077471495822991</v>
      </c>
      <c r="J626" s="8">
        <v>177.7</v>
      </c>
      <c r="K626">
        <f t="shared" si="19"/>
        <v>0.54629978331920648</v>
      </c>
    </row>
    <row r="627" spans="1:11">
      <c r="A627" s="3">
        <v>37288</v>
      </c>
      <c r="B627" s="1">
        <v>141.19999999999999</v>
      </c>
      <c r="G627" s="6">
        <f t="shared" si="18"/>
        <v>96.057035565593608</v>
      </c>
      <c r="J627" s="8">
        <v>178</v>
      </c>
      <c r="K627">
        <f t="shared" si="19"/>
        <v>0.53964626722243603</v>
      </c>
    </row>
    <row r="628" spans="1:11">
      <c r="A628" s="3">
        <v>37316</v>
      </c>
      <c r="B628" s="1">
        <v>140.69999999999999</v>
      </c>
      <c r="G628" s="6">
        <f t="shared" si="18"/>
        <v>95.716890255517143</v>
      </c>
      <c r="J628" s="8">
        <v>178.5</v>
      </c>
      <c r="K628">
        <f t="shared" si="19"/>
        <v>0.53622907706172074</v>
      </c>
    </row>
    <row r="629" spans="1:11">
      <c r="A629" s="3">
        <v>37347</v>
      </c>
      <c r="B629" s="1">
        <v>140.4</v>
      </c>
      <c r="G629" s="6">
        <f t="shared" si="18"/>
        <v>95.512803069471275</v>
      </c>
      <c r="J629" s="8">
        <v>179.3</v>
      </c>
      <c r="K629">
        <f t="shared" si="19"/>
        <v>0.53269828817329212</v>
      </c>
    </row>
    <row r="630" spans="1:11">
      <c r="A630" s="3">
        <v>37377</v>
      </c>
      <c r="B630" s="1">
        <v>139.80000000000001</v>
      </c>
      <c r="G630" s="6">
        <f t="shared" si="18"/>
        <v>95.104628697379525</v>
      </c>
      <c r="J630" s="8">
        <v>179.5</v>
      </c>
      <c r="K630">
        <f t="shared" si="19"/>
        <v>0.52983080054250431</v>
      </c>
    </row>
    <row r="631" spans="1:11">
      <c r="A631" s="3">
        <v>37408</v>
      </c>
      <c r="B631" s="1">
        <v>139.19999999999999</v>
      </c>
      <c r="G631" s="6">
        <f t="shared" si="18"/>
        <v>94.696454325287746</v>
      </c>
      <c r="J631" s="8">
        <v>179.6</v>
      </c>
      <c r="K631">
        <f t="shared" si="19"/>
        <v>0.5272631087154106</v>
      </c>
    </row>
    <row r="632" spans="1:11">
      <c r="A632" s="3">
        <v>37438</v>
      </c>
      <c r="B632" s="1">
        <v>138.69999999999999</v>
      </c>
      <c r="G632" s="6">
        <f t="shared" si="18"/>
        <v>94.356309015211281</v>
      </c>
      <c r="J632" s="8">
        <v>180</v>
      </c>
      <c r="K632">
        <f t="shared" si="19"/>
        <v>0.52420171675117377</v>
      </c>
    </row>
    <row r="633" spans="1:11">
      <c r="A633" s="3">
        <v>37469</v>
      </c>
      <c r="B633" s="1">
        <v>138.1</v>
      </c>
      <c r="G633" s="6">
        <f t="shared" si="18"/>
        <v>93.948134643119531</v>
      </c>
      <c r="J633" s="8">
        <v>180.5</v>
      </c>
      <c r="K633">
        <f t="shared" si="19"/>
        <v>0.52048828057129937</v>
      </c>
    </row>
    <row r="634" spans="1:11">
      <c r="A634" s="3">
        <v>37500</v>
      </c>
      <c r="B634" s="1">
        <v>138.69999999999999</v>
      </c>
      <c r="G634" s="6">
        <f t="shared" si="18"/>
        <v>94.356309015211281</v>
      </c>
      <c r="J634" s="8">
        <v>180.8</v>
      </c>
      <c r="K634">
        <f t="shared" si="19"/>
        <v>0.52188224012838091</v>
      </c>
    </row>
    <row r="635" spans="1:11">
      <c r="A635" s="3">
        <v>37530</v>
      </c>
      <c r="B635" s="1">
        <v>139.5</v>
      </c>
      <c r="G635" s="6">
        <f t="shared" si="18"/>
        <v>94.900541511333643</v>
      </c>
      <c r="J635" s="8">
        <v>181.2</v>
      </c>
      <c r="K635">
        <f t="shared" si="19"/>
        <v>0.52373367279985461</v>
      </c>
    </row>
    <row r="636" spans="1:11">
      <c r="A636" s="3">
        <v>37561</v>
      </c>
      <c r="B636" s="1">
        <v>140.4</v>
      </c>
      <c r="G636" s="6">
        <f t="shared" si="18"/>
        <v>95.512803069471275</v>
      </c>
      <c r="J636" s="8">
        <v>181.5</v>
      </c>
      <c r="K636">
        <f t="shared" si="19"/>
        <v>0.52624133922573701</v>
      </c>
    </row>
    <row r="637" spans="1:11">
      <c r="A637" s="3">
        <v>37591</v>
      </c>
      <c r="B637" s="1">
        <v>140.6</v>
      </c>
      <c r="G637" s="6">
        <f t="shared" si="18"/>
        <v>95.648861193501858</v>
      </c>
      <c r="J637" s="8">
        <v>181.8</v>
      </c>
      <c r="K637">
        <f t="shared" si="19"/>
        <v>0.52612134869913008</v>
      </c>
    </row>
    <row r="638" spans="1:11">
      <c r="A638" s="3">
        <v>37622</v>
      </c>
      <c r="B638" s="1">
        <v>139.69999999999999</v>
      </c>
      <c r="G638" s="6">
        <f t="shared" si="18"/>
        <v>95.036599635364212</v>
      </c>
      <c r="J638" s="8">
        <v>182.6</v>
      </c>
      <c r="K638">
        <f t="shared" si="19"/>
        <v>0.52046330577965072</v>
      </c>
    </row>
    <row r="639" spans="1:11">
      <c r="A639" s="3">
        <v>37653</v>
      </c>
      <c r="B639" s="1">
        <v>139.19999999999999</v>
      </c>
      <c r="G639" s="6">
        <f t="shared" si="18"/>
        <v>94.696454325287746</v>
      </c>
      <c r="J639" s="8">
        <v>183.6</v>
      </c>
      <c r="K639">
        <f t="shared" si="19"/>
        <v>0.5157758950179071</v>
      </c>
    </row>
    <row r="640" spans="1:11">
      <c r="A640" s="3">
        <v>37681</v>
      </c>
      <c r="B640" s="1">
        <v>139.30000000000001</v>
      </c>
      <c r="G640" s="6">
        <f t="shared" si="18"/>
        <v>94.764483387303059</v>
      </c>
      <c r="J640" s="8">
        <v>183.9</v>
      </c>
      <c r="K640">
        <f t="shared" si="19"/>
        <v>0.51530442298696599</v>
      </c>
    </row>
    <row r="641" spans="1:11">
      <c r="A641" s="3">
        <v>37712</v>
      </c>
      <c r="B641" s="1">
        <v>138.69999999999999</v>
      </c>
      <c r="G641" s="6">
        <f t="shared" si="18"/>
        <v>94.356309015211281</v>
      </c>
      <c r="J641" s="8">
        <v>183.2</v>
      </c>
      <c r="K641">
        <f t="shared" si="19"/>
        <v>0.51504535488652448</v>
      </c>
    </row>
    <row r="642" spans="1:11">
      <c r="A642" s="3">
        <v>37742</v>
      </c>
      <c r="B642" s="1">
        <v>138.1</v>
      </c>
      <c r="G642" s="6">
        <f t="shared" si="18"/>
        <v>93.948134643119531</v>
      </c>
      <c r="J642" s="8">
        <v>182.9</v>
      </c>
      <c r="K642">
        <f t="shared" si="19"/>
        <v>0.51365847262503839</v>
      </c>
    </row>
    <row r="643" spans="1:11">
      <c r="A643" s="3">
        <v>37773</v>
      </c>
      <c r="B643" s="1">
        <v>137.30000000000001</v>
      </c>
      <c r="G643" s="6">
        <f t="shared" ref="G643:G706" si="20">100*B643/$B$818</f>
        <v>93.403902146997197</v>
      </c>
      <c r="J643" s="8">
        <v>183.1</v>
      </c>
      <c r="K643">
        <f t="shared" ref="K643:K706" si="21">G643/J643</f>
        <v>0.51012507999452317</v>
      </c>
    </row>
    <row r="644" spans="1:11">
      <c r="A644" s="3">
        <v>37803</v>
      </c>
      <c r="B644" s="1">
        <v>136.69999999999999</v>
      </c>
      <c r="G644" s="6">
        <f t="shared" si="20"/>
        <v>92.995727774905419</v>
      </c>
      <c r="J644" s="8">
        <v>183.7</v>
      </c>
      <c r="K644">
        <f t="shared" si="21"/>
        <v>0.50623695032610461</v>
      </c>
    </row>
    <row r="645" spans="1:11">
      <c r="A645" s="3">
        <v>37834</v>
      </c>
      <c r="B645" s="1">
        <v>136.80000000000001</v>
      </c>
      <c r="G645" s="6">
        <f t="shared" si="20"/>
        <v>93.063756836920746</v>
      </c>
      <c r="J645" s="8">
        <v>184.5</v>
      </c>
      <c r="K645">
        <f t="shared" si="21"/>
        <v>0.50441060616217204</v>
      </c>
    </row>
    <row r="646" spans="1:11">
      <c r="A646" s="3">
        <v>37865</v>
      </c>
      <c r="B646" s="1">
        <v>136.4</v>
      </c>
      <c r="G646" s="6">
        <f t="shared" si="20"/>
        <v>92.791640588859551</v>
      </c>
      <c r="J646" s="8">
        <v>185.1</v>
      </c>
      <c r="K646">
        <f t="shared" si="21"/>
        <v>0.50130545969129958</v>
      </c>
    </row>
    <row r="647" spans="1:11">
      <c r="A647" s="3">
        <v>37895</v>
      </c>
      <c r="B647" s="1">
        <v>136.5</v>
      </c>
      <c r="G647" s="6">
        <f t="shared" si="20"/>
        <v>92.859669650874849</v>
      </c>
      <c r="J647" s="8">
        <v>184.9</v>
      </c>
      <c r="K647">
        <f t="shared" si="21"/>
        <v>0.50221562818212462</v>
      </c>
    </row>
    <row r="648" spans="1:11">
      <c r="A648" s="3">
        <v>37926</v>
      </c>
      <c r="B648" s="1">
        <v>137.5</v>
      </c>
      <c r="G648" s="6">
        <f t="shared" si="20"/>
        <v>93.53996027102778</v>
      </c>
      <c r="J648" s="8">
        <v>185</v>
      </c>
      <c r="K648">
        <f t="shared" si="21"/>
        <v>0.50562140687042045</v>
      </c>
    </row>
    <row r="649" spans="1:11">
      <c r="A649" s="3">
        <v>37956</v>
      </c>
      <c r="B649" s="1">
        <v>138</v>
      </c>
      <c r="G649" s="6">
        <f t="shared" si="20"/>
        <v>93.880105581104246</v>
      </c>
      <c r="J649" s="8">
        <v>185.5</v>
      </c>
      <c r="K649">
        <f t="shared" si="21"/>
        <v>0.50609221337522503</v>
      </c>
    </row>
    <row r="650" spans="1:11">
      <c r="A650" s="3">
        <v>37987</v>
      </c>
      <c r="B650" s="1">
        <v>138</v>
      </c>
      <c r="G650" s="6">
        <f t="shared" si="20"/>
        <v>93.880105581104246</v>
      </c>
      <c r="J650" s="8">
        <v>186.3</v>
      </c>
      <c r="K650">
        <f t="shared" si="21"/>
        <v>0.50391897789105877</v>
      </c>
    </row>
    <row r="651" spans="1:11">
      <c r="A651" s="3">
        <v>38018</v>
      </c>
      <c r="B651" s="1">
        <v>138.30000000000001</v>
      </c>
      <c r="G651" s="6">
        <f t="shared" si="20"/>
        <v>94.084192767150128</v>
      </c>
      <c r="J651" s="8">
        <v>186.7</v>
      </c>
      <c r="K651">
        <f t="shared" si="21"/>
        <v>0.50393247331092739</v>
      </c>
    </row>
    <row r="652" spans="1:11">
      <c r="A652" s="3">
        <v>38047</v>
      </c>
      <c r="B652" s="1">
        <v>137.9</v>
      </c>
      <c r="G652" s="6">
        <f t="shared" si="20"/>
        <v>93.812076519088947</v>
      </c>
      <c r="J652" s="8">
        <v>187.1</v>
      </c>
      <c r="K652">
        <f t="shared" si="21"/>
        <v>0.50140072965841231</v>
      </c>
    </row>
    <row r="653" spans="1:11">
      <c r="A653" s="3">
        <v>38078</v>
      </c>
      <c r="B653" s="1">
        <v>137.6</v>
      </c>
      <c r="G653" s="6">
        <f t="shared" si="20"/>
        <v>93.607989333043065</v>
      </c>
      <c r="J653" s="8">
        <v>187.4</v>
      </c>
      <c r="K653">
        <f t="shared" si="21"/>
        <v>0.49950901458400782</v>
      </c>
    </row>
    <row r="654" spans="1:11">
      <c r="A654" s="3">
        <v>38108</v>
      </c>
      <c r="B654" s="1">
        <v>137.4</v>
      </c>
      <c r="G654" s="6">
        <f t="shared" si="20"/>
        <v>93.471931209012482</v>
      </c>
      <c r="J654" s="8">
        <v>188.2</v>
      </c>
      <c r="K654">
        <f t="shared" si="21"/>
        <v>0.4966627588151567</v>
      </c>
    </row>
    <row r="655" spans="1:11">
      <c r="A655" s="3">
        <v>38139</v>
      </c>
      <c r="B655" s="1">
        <v>137.19999999999999</v>
      </c>
      <c r="G655" s="6">
        <f t="shared" si="20"/>
        <v>93.335873084981884</v>
      </c>
      <c r="J655" s="8">
        <v>188.9</v>
      </c>
      <c r="K655">
        <f t="shared" si="21"/>
        <v>0.49410202797767011</v>
      </c>
    </row>
    <row r="656" spans="1:11">
      <c r="A656" s="3">
        <v>38169</v>
      </c>
      <c r="B656" s="1">
        <v>135.9</v>
      </c>
      <c r="G656" s="6">
        <f t="shared" si="20"/>
        <v>92.451495278783085</v>
      </c>
      <c r="J656" s="8">
        <v>189.1</v>
      </c>
      <c r="K656">
        <f t="shared" si="21"/>
        <v>0.4889026720189481</v>
      </c>
    </row>
    <row r="657" spans="1:11">
      <c r="A657" s="3">
        <v>38200</v>
      </c>
      <c r="B657" s="1">
        <v>134.9</v>
      </c>
      <c r="G657" s="6">
        <f t="shared" si="20"/>
        <v>91.771204658630154</v>
      </c>
      <c r="J657" s="8">
        <v>189.2</v>
      </c>
      <c r="K657">
        <f t="shared" si="21"/>
        <v>0.48504865041559281</v>
      </c>
    </row>
    <row r="658" spans="1:11">
      <c r="A658" s="3">
        <v>38231</v>
      </c>
      <c r="B658" s="1">
        <v>134.9</v>
      </c>
      <c r="G658" s="6">
        <f t="shared" si="20"/>
        <v>91.771204658630154</v>
      </c>
      <c r="J658" s="8">
        <v>189.8</v>
      </c>
      <c r="K658">
        <f t="shared" si="21"/>
        <v>0.48351530378624946</v>
      </c>
    </row>
    <row r="659" spans="1:11">
      <c r="A659" s="3">
        <v>38261</v>
      </c>
      <c r="B659" s="1">
        <v>135.9</v>
      </c>
      <c r="G659" s="6">
        <f t="shared" si="20"/>
        <v>92.451495278783085</v>
      </c>
      <c r="J659" s="8">
        <v>190.8</v>
      </c>
      <c r="K659">
        <f t="shared" si="21"/>
        <v>0.48454662095798262</v>
      </c>
    </row>
    <row r="660" spans="1:11">
      <c r="A660" s="3">
        <v>38292</v>
      </c>
      <c r="B660" s="1">
        <v>137.9</v>
      </c>
      <c r="G660" s="6">
        <f t="shared" si="20"/>
        <v>93.812076519088947</v>
      </c>
      <c r="J660" s="8">
        <v>191.7</v>
      </c>
      <c r="K660">
        <f t="shared" si="21"/>
        <v>0.48936920458575356</v>
      </c>
    </row>
    <row r="661" spans="1:11">
      <c r="A661" s="3">
        <v>38322</v>
      </c>
      <c r="B661" s="1">
        <v>138.80000000000001</v>
      </c>
      <c r="G661" s="6">
        <f t="shared" si="20"/>
        <v>94.424338077226594</v>
      </c>
      <c r="J661" s="8">
        <v>191.7</v>
      </c>
      <c r="K661">
        <f t="shared" si="21"/>
        <v>0.49256305726252791</v>
      </c>
    </row>
    <row r="662" spans="1:11">
      <c r="A662" s="3">
        <v>38353</v>
      </c>
      <c r="B662" s="1">
        <v>139.80000000000001</v>
      </c>
      <c r="G662" s="6">
        <f t="shared" si="20"/>
        <v>95.104628697379525</v>
      </c>
      <c r="J662" s="8">
        <v>191.6</v>
      </c>
      <c r="K662">
        <f t="shared" si="21"/>
        <v>0.49637071345187644</v>
      </c>
    </row>
    <row r="663" spans="1:11">
      <c r="A663" s="3">
        <v>38384</v>
      </c>
      <c r="B663" s="1">
        <v>139.9</v>
      </c>
      <c r="G663" s="6">
        <f t="shared" si="20"/>
        <v>95.172657759394809</v>
      </c>
      <c r="J663" s="8">
        <v>192.4</v>
      </c>
      <c r="K663">
        <f t="shared" si="21"/>
        <v>0.49466038336483786</v>
      </c>
    </row>
    <row r="664" spans="1:11">
      <c r="A664" s="3">
        <v>38412</v>
      </c>
      <c r="B664" s="1">
        <v>139.1</v>
      </c>
      <c r="G664" s="6">
        <f t="shared" si="20"/>
        <v>94.628425263272462</v>
      </c>
      <c r="J664" s="8">
        <v>193.1</v>
      </c>
      <c r="K664">
        <f t="shared" si="21"/>
        <v>0.49004881027070152</v>
      </c>
    </row>
    <row r="665" spans="1:11">
      <c r="A665" s="3">
        <v>38443</v>
      </c>
      <c r="B665" s="1">
        <v>138.80000000000001</v>
      </c>
      <c r="G665" s="6">
        <f t="shared" si="20"/>
        <v>94.424338077226594</v>
      </c>
      <c r="J665" s="8">
        <v>193.7</v>
      </c>
      <c r="K665">
        <f t="shared" si="21"/>
        <v>0.48747722290772638</v>
      </c>
    </row>
    <row r="666" spans="1:11">
      <c r="A666" s="3">
        <v>38473</v>
      </c>
      <c r="B666" s="1">
        <v>138.69999999999999</v>
      </c>
      <c r="G666" s="6">
        <f t="shared" si="20"/>
        <v>94.356309015211281</v>
      </c>
      <c r="J666" s="8">
        <v>193.6</v>
      </c>
      <c r="K666">
        <f t="shared" si="21"/>
        <v>0.48737762921080208</v>
      </c>
    </row>
    <row r="667" spans="1:11">
      <c r="A667" s="3">
        <v>38504</v>
      </c>
      <c r="B667" s="1">
        <v>138.1</v>
      </c>
      <c r="G667" s="6">
        <f t="shared" si="20"/>
        <v>93.948134643119531</v>
      </c>
      <c r="J667" s="8">
        <v>193.7</v>
      </c>
      <c r="K667">
        <f t="shared" si="21"/>
        <v>0.48501876429075652</v>
      </c>
    </row>
    <row r="668" spans="1:11">
      <c r="A668" s="3">
        <v>38534</v>
      </c>
      <c r="B668" s="1">
        <v>136.30000000000001</v>
      </c>
      <c r="G668" s="6">
        <f t="shared" si="20"/>
        <v>92.72361152684428</v>
      </c>
      <c r="J668" s="8">
        <v>194.9</v>
      </c>
      <c r="K668">
        <f t="shared" si="21"/>
        <v>0.47574967432962689</v>
      </c>
    </row>
    <row r="669" spans="1:11">
      <c r="A669" s="3">
        <v>38565</v>
      </c>
      <c r="B669" s="1">
        <v>135</v>
      </c>
      <c r="G669" s="6">
        <f t="shared" si="20"/>
        <v>91.839233720645453</v>
      </c>
      <c r="J669" s="8">
        <v>196.1</v>
      </c>
      <c r="K669">
        <f t="shared" si="21"/>
        <v>0.46832857583195031</v>
      </c>
    </row>
    <row r="670" spans="1:11">
      <c r="A670" s="3">
        <v>38596</v>
      </c>
      <c r="B670" s="1">
        <v>135.80000000000001</v>
      </c>
      <c r="G670" s="6">
        <f t="shared" si="20"/>
        <v>92.383466216767815</v>
      </c>
      <c r="J670" s="8">
        <v>198.8</v>
      </c>
      <c r="K670">
        <f t="shared" si="21"/>
        <v>0.46470556447066302</v>
      </c>
    </row>
    <row r="671" spans="1:11">
      <c r="A671" s="3">
        <v>38626</v>
      </c>
      <c r="B671" s="1">
        <v>137.1</v>
      </c>
      <c r="G671" s="6">
        <f t="shared" si="20"/>
        <v>93.267844022966599</v>
      </c>
      <c r="J671" s="8">
        <v>199.1</v>
      </c>
      <c r="K671">
        <f t="shared" si="21"/>
        <v>0.46844723266181115</v>
      </c>
    </row>
    <row r="672" spans="1:11">
      <c r="A672" s="3">
        <v>38657</v>
      </c>
      <c r="B672" s="1">
        <v>138</v>
      </c>
      <c r="G672" s="6">
        <f t="shared" si="20"/>
        <v>93.880105581104246</v>
      </c>
      <c r="J672" s="8">
        <v>198.1</v>
      </c>
      <c r="K672">
        <f t="shared" si="21"/>
        <v>0.47390260263051109</v>
      </c>
    </row>
    <row r="673" spans="1:11">
      <c r="A673" s="3">
        <v>38687</v>
      </c>
      <c r="B673" s="1">
        <v>138.30000000000001</v>
      </c>
      <c r="G673" s="6">
        <f t="shared" si="20"/>
        <v>94.084192767150128</v>
      </c>
      <c r="J673" s="8">
        <v>198.1</v>
      </c>
      <c r="K673">
        <f t="shared" si="21"/>
        <v>0.4749328256797079</v>
      </c>
    </row>
    <row r="674" spans="1:11">
      <c r="A674" s="3">
        <v>38718</v>
      </c>
      <c r="B674" s="1">
        <v>139.30000000000001</v>
      </c>
      <c r="G674" s="6">
        <f t="shared" si="20"/>
        <v>94.764483387303059</v>
      </c>
      <c r="J674" s="8">
        <v>199.3</v>
      </c>
      <c r="K674">
        <f t="shared" si="21"/>
        <v>0.47548662010688936</v>
      </c>
    </row>
    <row r="675" spans="1:11">
      <c r="A675" s="3">
        <v>38749</v>
      </c>
      <c r="B675" s="1">
        <v>139.30000000000001</v>
      </c>
      <c r="G675" s="6">
        <f t="shared" si="20"/>
        <v>94.764483387303059</v>
      </c>
      <c r="J675" s="8">
        <v>199.4</v>
      </c>
      <c r="K675">
        <f t="shared" si="21"/>
        <v>0.47524816142077764</v>
      </c>
    </row>
    <row r="676" spans="1:11">
      <c r="A676" s="3">
        <v>38777</v>
      </c>
      <c r="B676" s="1">
        <v>138.80000000000001</v>
      </c>
      <c r="G676" s="6">
        <f t="shared" si="20"/>
        <v>94.424338077226594</v>
      </c>
      <c r="J676" s="8">
        <v>199.7</v>
      </c>
      <c r="K676">
        <f t="shared" si="21"/>
        <v>0.47283093679131999</v>
      </c>
    </row>
    <row r="677" spans="1:11">
      <c r="A677" s="3">
        <v>38808</v>
      </c>
      <c r="B677" s="1">
        <v>138.4</v>
      </c>
      <c r="G677" s="6">
        <f t="shared" si="20"/>
        <v>94.152221829165413</v>
      </c>
      <c r="J677" s="8">
        <v>200.7</v>
      </c>
      <c r="K677">
        <f t="shared" si="21"/>
        <v>0.46911919197391838</v>
      </c>
    </row>
    <row r="678" spans="1:11">
      <c r="A678" s="3">
        <v>38838</v>
      </c>
      <c r="B678" s="1">
        <v>137.69999999999999</v>
      </c>
      <c r="G678" s="6">
        <f t="shared" si="20"/>
        <v>93.67601839505835</v>
      </c>
      <c r="J678" s="8">
        <v>201.3</v>
      </c>
      <c r="K678">
        <f t="shared" si="21"/>
        <v>0.4653552826381438</v>
      </c>
    </row>
    <row r="679" spans="1:11">
      <c r="A679" s="3">
        <v>38869</v>
      </c>
      <c r="B679" s="1">
        <v>137.19999999999999</v>
      </c>
      <c r="G679" s="6">
        <f t="shared" si="20"/>
        <v>93.335873084981884</v>
      </c>
      <c r="J679" s="8">
        <v>201.8</v>
      </c>
      <c r="K679">
        <f t="shared" si="21"/>
        <v>0.46251671498999941</v>
      </c>
    </row>
    <row r="680" spans="1:11">
      <c r="A680" s="3">
        <v>38899</v>
      </c>
      <c r="B680" s="1">
        <v>136.9</v>
      </c>
      <c r="G680" s="6">
        <f t="shared" si="20"/>
        <v>93.131785898936016</v>
      </c>
      <c r="J680" s="8">
        <v>202.9</v>
      </c>
      <c r="K680">
        <f t="shared" si="21"/>
        <v>0.45900338047775263</v>
      </c>
    </row>
    <row r="681" spans="1:11">
      <c r="A681" s="3">
        <v>38930</v>
      </c>
      <c r="B681" s="1">
        <v>136.4</v>
      </c>
      <c r="G681" s="6">
        <f t="shared" si="20"/>
        <v>92.791640588859551</v>
      </c>
      <c r="J681" s="8">
        <v>203.8</v>
      </c>
      <c r="K681">
        <f t="shared" si="21"/>
        <v>0.45530736304641584</v>
      </c>
    </row>
    <row r="682" spans="1:11">
      <c r="A682" s="3">
        <v>38961</v>
      </c>
      <c r="B682" s="1">
        <v>136.30000000000001</v>
      </c>
      <c r="G682" s="6">
        <f t="shared" si="20"/>
        <v>92.72361152684428</v>
      </c>
      <c r="J682" s="8">
        <v>202.8</v>
      </c>
      <c r="K682">
        <f t="shared" si="21"/>
        <v>0.45721701936313747</v>
      </c>
    </row>
    <row r="683" spans="1:11">
      <c r="A683" s="3">
        <v>38991</v>
      </c>
      <c r="B683" s="1">
        <v>136.80000000000001</v>
      </c>
      <c r="G683" s="6">
        <f t="shared" si="20"/>
        <v>93.063756836920746</v>
      </c>
      <c r="J683" s="8">
        <v>201.9</v>
      </c>
      <c r="K683">
        <f t="shared" si="21"/>
        <v>0.46093985555681399</v>
      </c>
    </row>
    <row r="684" spans="1:11">
      <c r="A684" s="3">
        <v>39022</v>
      </c>
      <c r="B684" s="1">
        <v>136.80000000000001</v>
      </c>
      <c r="G684" s="6">
        <f t="shared" si="20"/>
        <v>93.063756836920746</v>
      </c>
      <c r="J684" s="8">
        <v>202</v>
      </c>
      <c r="K684">
        <f t="shared" si="21"/>
        <v>0.46071166750950865</v>
      </c>
    </row>
    <row r="685" spans="1:11">
      <c r="A685" s="3">
        <v>39052</v>
      </c>
      <c r="B685" s="1">
        <v>137.1</v>
      </c>
      <c r="G685" s="6">
        <f t="shared" si="20"/>
        <v>93.267844022966599</v>
      </c>
      <c r="J685" s="8">
        <v>203.1</v>
      </c>
      <c r="K685">
        <f t="shared" si="21"/>
        <v>0.45922129011800394</v>
      </c>
    </row>
    <row r="686" spans="1:11">
      <c r="A686" s="3">
        <v>39083</v>
      </c>
      <c r="B686" s="2">
        <v>137.60300000000001</v>
      </c>
      <c r="G686" s="6">
        <f t="shared" si="20"/>
        <v>93.610030204903538</v>
      </c>
      <c r="J686" s="8">
        <v>203.43700000000001</v>
      </c>
      <c r="K686">
        <f t="shared" si="21"/>
        <v>0.46014260043602456</v>
      </c>
    </row>
    <row r="687" spans="1:11">
      <c r="A687" s="3">
        <v>39114</v>
      </c>
      <c r="B687" s="2">
        <v>137.34</v>
      </c>
      <c r="G687" s="6">
        <f t="shared" si="20"/>
        <v>93.431113771803311</v>
      </c>
      <c r="J687" s="8">
        <v>204.226</v>
      </c>
      <c r="K687">
        <f t="shared" si="21"/>
        <v>0.45748882988357659</v>
      </c>
    </row>
    <row r="688" spans="1:11">
      <c r="A688" s="3">
        <v>39142</v>
      </c>
      <c r="B688" s="2">
        <v>137.22800000000001</v>
      </c>
      <c r="G688" s="6">
        <f t="shared" si="20"/>
        <v>93.354921222346192</v>
      </c>
      <c r="J688" s="8">
        <v>205.28800000000001</v>
      </c>
      <c r="K688">
        <f t="shared" si="21"/>
        <v>0.45475098993777613</v>
      </c>
    </row>
    <row r="689" spans="1:13">
      <c r="A689" s="3">
        <v>39173</v>
      </c>
      <c r="B689" s="2">
        <v>136.96299999999999</v>
      </c>
      <c r="G689" s="6">
        <f t="shared" si="20"/>
        <v>93.174644208005645</v>
      </c>
      <c r="J689" s="8">
        <v>205.904</v>
      </c>
      <c r="K689">
        <f t="shared" si="21"/>
        <v>0.45251497886396402</v>
      </c>
    </row>
    <row r="690" spans="1:13">
      <c r="A690" s="3">
        <v>39203</v>
      </c>
      <c r="B690" s="2">
        <v>136.29499999999999</v>
      </c>
      <c r="G690" s="6">
        <f t="shared" si="20"/>
        <v>92.720210073743488</v>
      </c>
      <c r="J690" s="8">
        <v>206.755</v>
      </c>
      <c r="K690">
        <f t="shared" si="21"/>
        <v>0.44845449964326611</v>
      </c>
    </row>
    <row r="691" spans="1:13">
      <c r="A691" s="3">
        <v>39234</v>
      </c>
      <c r="B691" s="2">
        <v>135.82</v>
      </c>
      <c r="G691" s="6">
        <f t="shared" si="20"/>
        <v>92.397072029170857</v>
      </c>
      <c r="J691" s="8">
        <v>207.23400000000001</v>
      </c>
      <c r="K691">
        <f t="shared" si="21"/>
        <v>0.44585865267847385</v>
      </c>
    </row>
    <row r="692" spans="1:13">
      <c r="A692" s="3">
        <v>39264</v>
      </c>
      <c r="B692" s="2">
        <v>135.41499999999999</v>
      </c>
      <c r="G692" s="6">
        <f t="shared" si="20"/>
        <v>92.121554328008926</v>
      </c>
      <c r="J692" s="8">
        <v>207.60300000000001</v>
      </c>
      <c r="K692">
        <f t="shared" si="21"/>
        <v>0.44373903232616546</v>
      </c>
    </row>
    <row r="693" spans="1:13">
      <c r="A693" s="3">
        <v>39295</v>
      </c>
      <c r="B693" s="2">
        <v>135.20400000000001</v>
      </c>
      <c r="G693" s="6">
        <f t="shared" si="20"/>
        <v>91.978013007156662</v>
      </c>
      <c r="J693" s="8">
        <v>207.667</v>
      </c>
      <c r="K693">
        <f t="shared" si="21"/>
        <v>0.4429110691980751</v>
      </c>
    </row>
    <row r="694" spans="1:13">
      <c r="A694" s="3">
        <v>39326</v>
      </c>
      <c r="B694" s="2">
        <v>134.92699999999999</v>
      </c>
      <c r="G694" s="6">
        <f t="shared" si="20"/>
        <v>91.789572505374281</v>
      </c>
      <c r="J694" s="8">
        <v>208.547</v>
      </c>
      <c r="K694">
        <f t="shared" si="21"/>
        <v>0.44013854193718577</v>
      </c>
    </row>
    <row r="695" spans="1:13">
      <c r="A695" s="3">
        <v>39356</v>
      </c>
      <c r="B695" s="2">
        <v>135.34399999999999</v>
      </c>
      <c r="G695" s="6">
        <f t="shared" si="20"/>
        <v>92.07325369397806</v>
      </c>
      <c r="J695" s="8">
        <v>209.19</v>
      </c>
      <c r="K695">
        <f t="shared" si="21"/>
        <v>0.44014175483521228</v>
      </c>
    </row>
    <row r="696" spans="1:13">
      <c r="A696" s="3">
        <v>39387</v>
      </c>
      <c r="B696" s="2">
        <v>136.25</v>
      </c>
      <c r="G696" s="6">
        <f t="shared" si="20"/>
        <v>92.689596995836609</v>
      </c>
      <c r="J696" s="8">
        <v>210.834</v>
      </c>
      <c r="K696">
        <f t="shared" si="21"/>
        <v>0.43963306201009611</v>
      </c>
    </row>
    <row r="697" spans="1:13">
      <c r="A697" s="3">
        <v>39417</v>
      </c>
      <c r="B697" s="2">
        <v>136.66399999999999</v>
      </c>
      <c r="E697" s="5">
        <v>136.37100000000001</v>
      </c>
      <c r="F697" s="4">
        <v>141.191</v>
      </c>
      <c r="G697" s="6">
        <f t="shared" si="20"/>
        <v>92.971237312579916</v>
      </c>
      <c r="H697" s="6">
        <f>100*E697/$E$818</f>
        <v>95.769514379016115</v>
      </c>
      <c r="I697" s="6">
        <f>100*F697/$F$818</f>
        <v>90.076301787605416</v>
      </c>
      <c r="J697" s="8">
        <v>211.44499999999999</v>
      </c>
      <c r="K697">
        <f t="shared" si="21"/>
        <v>0.43969465966364735</v>
      </c>
      <c r="L697">
        <f>H697/J697</f>
        <v>0.45292872557410258</v>
      </c>
      <c r="M697">
        <f>I697/J697</f>
        <v>0.4260034608886728</v>
      </c>
    </row>
    <row r="698" spans="1:13">
      <c r="A698" s="3">
        <v>39448</v>
      </c>
      <c r="B698" s="2">
        <v>136.827</v>
      </c>
      <c r="E698" s="5">
        <v>136.363</v>
      </c>
      <c r="F698" s="4">
        <v>141.47800000000001</v>
      </c>
      <c r="G698" s="6">
        <f t="shared" si="20"/>
        <v>93.082124683664858</v>
      </c>
      <c r="H698" s="6">
        <f t="shared" ref="H698:H761" si="22">100*E698/$E$818</f>
        <v>95.763896204220643</v>
      </c>
      <c r="I698" s="6">
        <f t="shared" ref="I698:I761" si="23">100*F698/$F$818</f>
        <v>90.259400558865934</v>
      </c>
      <c r="J698" s="8">
        <v>212.17400000000001</v>
      </c>
      <c r="K698">
        <f t="shared" si="21"/>
        <v>0.43870655539163544</v>
      </c>
      <c r="L698">
        <f t="shared" ref="L698:L761" si="24">H698/J698</f>
        <v>0.45134604713216814</v>
      </c>
      <c r="M698">
        <f t="shared" ref="M698:M761" si="25">I698/J698</f>
        <v>0.42540273812468038</v>
      </c>
    </row>
    <row r="699" spans="1:13">
      <c r="A699" s="3">
        <v>39479</v>
      </c>
      <c r="B699" s="2">
        <v>136.279</v>
      </c>
      <c r="E699" s="5">
        <v>136.00899999999999</v>
      </c>
      <c r="F699" s="4">
        <v>141.048</v>
      </c>
      <c r="G699" s="6">
        <f t="shared" si="20"/>
        <v>92.709325423821042</v>
      </c>
      <c r="H699" s="6">
        <f t="shared" si="22"/>
        <v>95.515291969521385</v>
      </c>
      <c r="I699" s="6">
        <f t="shared" si="23"/>
        <v>89.985071389381531</v>
      </c>
      <c r="J699" s="8">
        <v>212.68700000000001</v>
      </c>
      <c r="K699">
        <f t="shared" si="21"/>
        <v>0.4358955903455361</v>
      </c>
      <c r="L699">
        <f t="shared" si="24"/>
        <v>0.44908852900986607</v>
      </c>
      <c r="M699">
        <f t="shared" si="25"/>
        <v>0.42308684305755184</v>
      </c>
    </row>
    <row r="700" spans="1:13">
      <c r="A700" s="3">
        <v>39508</v>
      </c>
      <c r="B700" s="2">
        <v>135.727</v>
      </c>
      <c r="E700" s="5">
        <v>135.64500000000001</v>
      </c>
      <c r="F700" s="4">
        <v>140.249</v>
      </c>
      <c r="G700" s="6">
        <f t="shared" si="20"/>
        <v>92.333805001496643</v>
      </c>
      <c r="H700" s="6">
        <f t="shared" si="22"/>
        <v>95.25966501632783</v>
      </c>
      <c r="I700" s="6">
        <f t="shared" si="23"/>
        <v>89.475329513990786</v>
      </c>
      <c r="J700" s="8">
        <v>213.44800000000001</v>
      </c>
      <c r="K700">
        <f t="shared" si="21"/>
        <v>0.43258219801308345</v>
      </c>
      <c r="L700">
        <f t="shared" si="24"/>
        <v>0.44628979899707577</v>
      </c>
      <c r="M700">
        <f t="shared" si="25"/>
        <v>0.41919029231471266</v>
      </c>
    </row>
    <row r="701" spans="1:13">
      <c r="A701" s="3">
        <v>39539</v>
      </c>
      <c r="B701" s="2">
        <v>135.17500000000001</v>
      </c>
      <c r="E701" s="5">
        <v>135.32900000000001</v>
      </c>
      <c r="F701" s="4">
        <v>139.30000000000001</v>
      </c>
      <c r="G701" s="6">
        <f t="shared" si="20"/>
        <v>91.958284579172229</v>
      </c>
      <c r="H701" s="6">
        <f t="shared" si="22"/>
        <v>95.037747111907024</v>
      </c>
      <c r="I701" s="6">
        <f t="shared" si="23"/>
        <v>88.869891416686869</v>
      </c>
      <c r="J701" s="8">
        <v>213.94200000000001</v>
      </c>
      <c r="K701">
        <f t="shared" si="21"/>
        <v>0.42982810565093449</v>
      </c>
      <c r="L701">
        <f t="shared" si="24"/>
        <v>0.44422201864013156</v>
      </c>
      <c r="M701">
        <f t="shared" si="25"/>
        <v>0.41539244943342996</v>
      </c>
    </row>
    <row r="702" spans="1:13">
      <c r="A702" s="3">
        <v>39569</v>
      </c>
      <c r="B702" s="2">
        <v>134.66900000000001</v>
      </c>
      <c r="E702" s="5">
        <v>135.14400000000001</v>
      </c>
      <c r="F702" s="4">
        <v>138.50700000000001</v>
      </c>
      <c r="G702" s="6">
        <f t="shared" si="20"/>
        <v>91.614057525374847</v>
      </c>
      <c r="H702" s="6">
        <f t="shared" si="22"/>
        <v>94.907826819761937</v>
      </c>
      <c r="I702" s="6">
        <f t="shared" si="23"/>
        <v>88.363977390172636</v>
      </c>
      <c r="J702" s="8">
        <v>215.208</v>
      </c>
      <c r="K702">
        <f t="shared" si="21"/>
        <v>0.42570005541325068</v>
      </c>
      <c r="L702">
        <f t="shared" si="24"/>
        <v>0.44100510584997743</v>
      </c>
      <c r="M702">
        <f t="shared" si="25"/>
        <v>0.41059801396868439</v>
      </c>
    </row>
    <row r="703" spans="1:13">
      <c r="A703" s="3">
        <v>39600</v>
      </c>
      <c r="B703" s="2">
        <v>134.51599999999999</v>
      </c>
      <c r="E703" s="5">
        <v>135.23500000000001</v>
      </c>
      <c r="F703" s="4">
        <v>137.886</v>
      </c>
      <c r="G703" s="6">
        <f t="shared" si="20"/>
        <v>91.509973060491433</v>
      </c>
      <c r="H703" s="6">
        <f t="shared" si="22"/>
        <v>94.971733558060336</v>
      </c>
      <c r="I703" s="6">
        <f t="shared" si="23"/>
        <v>87.967795031452155</v>
      </c>
      <c r="J703" s="8">
        <v>217.46299999999999</v>
      </c>
      <c r="K703">
        <f t="shared" si="21"/>
        <v>0.42080709389869281</v>
      </c>
      <c r="L703">
        <f t="shared" si="24"/>
        <v>0.43672594215135602</v>
      </c>
      <c r="M703">
        <f t="shared" si="25"/>
        <v>0.40451844696087225</v>
      </c>
    </row>
    <row r="704" spans="1:13">
      <c r="A704" s="3">
        <v>39630</v>
      </c>
      <c r="B704" s="2">
        <v>134.39699999999999</v>
      </c>
      <c r="E704" s="5">
        <v>135.80000000000001</v>
      </c>
      <c r="F704" s="4">
        <v>137.07300000000001</v>
      </c>
      <c r="G704" s="6">
        <f t="shared" si="20"/>
        <v>91.42901847669323</v>
      </c>
      <c r="H704" s="6">
        <f t="shared" si="22"/>
        <v>95.368517152989924</v>
      </c>
      <c r="I704" s="6">
        <f t="shared" si="23"/>
        <v>87.449121508682836</v>
      </c>
      <c r="J704" s="8">
        <v>219.01599999999999</v>
      </c>
      <c r="K704">
        <f t="shared" si="21"/>
        <v>0.4174536037398785</v>
      </c>
      <c r="L704">
        <f t="shared" si="24"/>
        <v>0.43544086803242654</v>
      </c>
      <c r="M704">
        <f t="shared" si="25"/>
        <v>0.39928188583794261</v>
      </c>
    </row>
    <row r="705" spans="1:13">
      <c r="A705" s="3">
        <v>39661</v>
      </c>
      <c r="B705" s="2">
        <v>133.404</v>
      </c>
      <c r="E705" s="5">
        <v>135.48099999999999</v>
      </c>
      <c r="F705" s="4">
        <v>135.19399999999999</v>
      </c>
      <c r="G705" s="6">
        <f t="shared" si="20"/>
        <v>90.753489890881383</v>
      </c>
      <c r="H705" s="6">
        <f t="shared" si="22"/>
        <v>95.144492433020801</v>
      </c>
      <c r="I705" s="6">
        <f t="shared" si="23"/>
        <v>86.250366835517326</v>
      </c>
      <c r="J705" s="8">
        <v>218.69</v>
      </c>
      <c r="K705">
        <f t="shared" si="21"/>
        <v>0.41498692162824724</v>
      </c>
      <c r="L705">
        <f t="shared" si="24"/>
        <v>0.43506558339668389</v>
      </c>
      <c r="M705">
        <f t="shared" si="25"/>
        <v>0.39439556831824651</v>
      </c>
    </row>
    <row r="706" spans="1:13">
      <c r="A706" s="3">
        <v>39692</v>
      </c>
      <c r="B706" s="2">
        <v>132.399</v>
      </c>
      <c r="E706" s="5">
        <v>134.994</v>
      </c>
      <c r="F706" s="4">
        <v>133.67400000000001</v>
      </c>
      <c r="G706" s="6">
        <f t="shared" si="20"/>
        <v>90.069797817627688</v>
      </c>
      <c r="H706" s="6">
        <f t="shared" si="22"/>
        <v>94.802486042346985</v>
      </c>
      <c r="I706" s="6">
        <f t="shared" si="23"/>
        <v>85.280645120130657</v>
      </c>
      <c r="J706" s="8">
        <v>218.87700000000001</v>
      </c>
      <c r="K706">
        <f t="shared" si="21"/>
        <v>0.4115087369510167</v>
      </c>
      <c r="L706">
        <f t="shared" si="24"/>
        <v>0.43313132966162265</v>
      </c>
      <c r="M706">
        <f t="shared" si="25"/>
        <v>0.38962817070834604</v>
      </c>
    </row>
    <row r="707" spans="1:13">
      <c r="A707" s="3">
        <v>39722</v>
      </c>
      <c r="B707" s="2">
        <v>132.26400000000001</v>
      </c>
      <c r="E707" s="5">
        <v>134.83699999999999</v>
      </c>
      <c r="F707" s="4">
        <v>133.63999999999999</v>
      </c>
      <c r="G707" s="6">
        <f t="shared" ref="G707:G770" si="26">100*B707/$B$818</f>
        <v>89.977958583907053</v>
      </c>
      <c r="H707" s="6">
        <f t="shared" si="22"/>
        <v>94.692229361986008</v>
      </c>
      <c r="I707" s="6">
        <f t="shared" si="23"/>
        <v>85.258953976496997</v>
      </c>
      <c r="J707" s="8">
        <v>216.995</v>
      </c>
      <c r="K707">
        <f t="shared" ref="K707:K770" si="27">G707/J707</f>
        <v>0.41465452468447223</v>
      </c>
      <c r="L707">
        <f t="shared" si="24"/>
        <v>0.43637977539568196</v>
      </c>
      <c r="M707">
        <f t="shared" si="25"/>
        <v>0.39290745858889375</v>
      </c>
    </row>
    <row r="708" spans="1:13">
      <c r="A708" s="3">
        <v>39753</v>
      </c>
      <c r="B708" s="2">
        <v>132.35900000000001</v>
      </c>
      <c r="E708" s="5">
        <v>135.041</v>
      </c>
      <c r="F708" s="4">
        <v>133.697</v>
      </c>
      <c r="G708" s="6">
        <f t="shared" si="26"/>
        <v>90.042586192821574</v>
      </c>
      <c r="H708" s="6">
        <f t="shared" si="22"/>
        <v>94.835492819270328</v>
      </c>
      <c r="I708" s="6">
        <f t="shared" si="23"/>
        <v>85.295318540824013</v>
      </c>
      <c r="J708" s="8">
        <v>213.15299999999999</v>
      </c>
      <c r="K708">
        <f t="shared" si="27"/>
        <v>0.42243170958335835</v>
      </c>
      <c r="L708">
        <f t="shared" si="24"/>
        <v>0.4449174668865572</v>
      </c>
      <c r="M708">
        <f t="shared" si="25"/>
        <v>0.40016006596587433</v>
      </c>
    </row>
    <row r="709" spans="1:13">
      <c r="A709" s="3">
        <v>39783</v>
      </c>
      <c r="B709" s="2">
        <v>132.30799999999999</v>
      </c>
      <c r="E709" s="5">
        <v>134.93</v>
      </c>
      <c r="F709" s="4">
        <v>133.65700000000001</v>
      </c>
      <c r="G709" s="6">
        <f t="shared" si="26"/>
        <v>90.007891371193764</v>
      </c>
      <c r="H709" s="6">
        <f t="shared" si="22"/>
        <v>94.757540643983276</v>
      </c>
      <c r="I709" s="6">
        <f t="shared" si="23"/>
        <v>85.269799548313827</v>
      </c>
      <c r="J709" s="8">
        <v>211.398</v>
      </c>
      <c r="K709">
        <f t="shared" si="27"/>
        <v>0.42577456442915151</v>
      </c>
      <c r="L709">
        <f t="shared" si="24"/>
        <v>0.44824237052376692</v>
      </c>
      <c r="M709">
        <f t="shared" si="25"/>
        <v>0.40336142985417944</v>
      </c>
    </row>
    <row r="710" spans="1:13">
      <c r="A710" s="3">
        <v>39814</v>
      </c>
      <c r="B710" s="2">
        <v>133.273</v>
      </c>
      <c r="E710" s="5">
        <v>135.637</v>
      </c>
      <c r="F710" s="4">
        <v>134.80600000000001</v>
      </c>
      <c r="G710" s="6">
        <f t="shared" si="26"/>
        <v>90.664371819641346</v>
      </c>
      <c r="H710" s="6">
        <f t="shared" si="22"/>
        <v>95.254046841532357</v>
      </c>
      <c r="I710" s="6">
        <f t="shared" si="23"/>
        <v>86.002832608168632</v>
      </c>
      <c r="J710" s="8">
        <v>211.93299999999999</v>
      </c>
      <c r="K710">
        <f t="shared" si="27"/>
        <v>0.42779733132471748</v>
      </c>
      <c r="L710">
        <f t="shared" si="24"/>
        <v>0.44945358599902968</v>
      </c>
      <c r="M710">
        <f t="shared" si="25"/>
        <v>0.40580198745909618</v>
      </c>
    </row>
    <row r="711" spans="1:13">
      <c r="A711" s="3">
        <v>39845</v>
      </c>
      <c r="B711" s="2">
        <v>134.18600000000001</v>
      </c>
      <c r="E711" s="5">
        <v>135.98400000000001</v>
      </c>
      <c r="F711" s="4">
        <v>136.54900000000001</v>
      </c>
      <c r="G711" s="6">
        <f t="shared" si="26"/>
        <v>91.285477155840965</v>
      </c>
      <c r="H711" s="6">
        <f t="shared" si="22"/>
        <v>95.497735173285577</v>
      </c>
      <c r="I711" s="6">
        <f t="shared" si="23"/>
        <v>87.114822706799544</v>
      </c>
      <c r="J711" s="8">
        <v>212.70500000000001</v>
      </c>
      <c r="K711">
        <f t="shared" si="27"/>
        <v>0.42916469831852078</v>
      </c>
      <c r="L711">
        <f t="shared" si="24"/>
        <v>0.44896798464204213</v>
      </c>
      <c r="M711">
        <f t="shared" si="25"/>
        <v>0.40955700480383411</v>
      </c>
    </row>
    <row r="712" spans="1:13">
      <c r="A712" s="3">
        <v>39873</v>
      </c>
      <c r="B712" s="2">
        <v>134.61099999999999</v>
      </c>
      <c r="E712" s="5">
        <v>135.947</v>
      </c>
      <c r="F712" s="4">
        <v>137.553</v>
      </c>
      <c r="G712" s="6">
        <f t="shared" si="26"/>
        <v>91.574600669405953</v>
      </c>
      <c r="H712" s="6">
        <f t="shared" si="22"/>
        <v>95.471751114856559</v>
      </c>
      <c r="I712" s="6">
        <f t="shared" si="23"/>
        <v>87.75534941880494</v>
      </c>
      <c r="J712" s="8">
        <v>212.495</v>
      </c>
      <c r="K712">
        <f t="shared" si="27"/>
        <v>0.43094943725455165</v>
      </c>
      <c r="L712">
        <f t="shared" si="24"/>
        <v>0.44928940029109654</v>
      </c>
      <c r="M712">
        <f t="shared" si="25"/>
        <v>0.41297606729007713</v>
      </c>
    </row>
    <row r="713" spans="1:13">
      <c r="A713" s="3">
        <v>39904</v>
      </c>
      <c r="B713" s="2">
        <v>134.863</v>
      </c>
      <c r="E713" s="5">
        <v>136.03700000000001</v>
      </c>
      <c r="F713" s="4">
        <v>138.017</v>
      </c>
      <c r="G713" s="6">
        <f t="shared" si="26"/>
        <v>91.746033905684499</v>
      </c>
      <c r="H713" s="6">
        <f t="shared" si="22"/>
        <v>95.534955581305525</v>
      </c>
      <c r="I713" s="6">
        <f t="shared" si="23"/>
        <v>88.051369731922975</v>
      </c>
      <c r="J713" s="8">
        <v>212.709</v>
      </c>
      <c r="K713">
        <f t="shared" si="27"/>
        <v>0.4313218242090579</v>
      </c>
      <c r="L713">
        <f t="shared" si="24"/>
        <v>0.44913452454435648</v>
      </c>
      <c r="M713">
        <f t="shared" si="25"/>
        <v>0.41395225275810132</v>
      </c>
    </row>
    <row r="714" spans="1:13">
      <c r="A714" s="3">
        <v>39934</v>
      </c>
      <c r="B714" s="2">
        <v>135.16200000000001</v>
      </c>
      <c r="E714" s="5">
        <v>136.172</v>
      </c>
      <c r="F714" s="4">
        <v>138.44900000000001</v>
      </c>
      <c r="G714" s="6">
        <f t="shared" si="26"/>
        <v>91.949440801110228</v>
      </c>
      <c r="H714" s="6">
        <f t="shared" si="22"/>
        <v>95.629762280978952</v>
      </c>
      <c r="I714" s="6">
        <f t="shared" si="23"/>
        <v>88.326974851032887</v>
      </c>
      <c r="J714" s="8">
        <v>213.02199999999999</v>
      </c>
      <c r="K714">
        <f t="shared" si="27"/>
        <v>0.43164293266005499</v>
      </c>
      <c r="L714">
        <f t="shared" si="24"/>
        <v>0.44891965281040902</v>
      </c>
      <c r="M714">
        <f t="shared" si="25"/>
        <v>0.41463780666331596</v>
      </c>
    </row>
    <row r="715" spans="1:13">
      <c r="A715" s="3">
        <v>39965</v>
      </c>
      <c r="B715" s="2">
        <v>135.71899999999999</v>
      </c>
      <c r="E715" s="5">
        <v>136.48599999999999</v>
      </c>
      <c r="F715" s="4">
        <v>139.256</v>
      </c>
      <c r="G715" s="6">
        <f t="shared" si="26"/>
        <v>92.328362676535406</v>
      </c>
      <c r="H715" s="6">
        <f t="shared" si="22"/>
        <v>95.85027564170089</v>
      </c>
      <c r="I715" s="6">
        <f t="shared" si="23"/>
        <v>88.84182052492568</v>
      </c>
      <c r="J715" s="8">
        <v>214.79</v>
      </c>
      <c r="K715">
        <f t="shared" si="27"/>
        <v>0.42985410250260908</v>
      </c>
      <c r="L715">
        <f t="shared" si="24"/>
        <v>0.44625110871875268</v>
      </c>
      <c r="M715">
        <f t="shared" si="25"/>
        <v>0.41362177254493077</v>
      </c>
    </row>
    <row r="716" spans="1:13">
      <c r="A716" s="3">
        <v>39995</v>
      </c>
      <c r="B716" s="2">
        <v>136.05500000000001</v>
      </c>
      <c r="E716" s="5">
        <v>136.84399999999999</v>
      </c>
      <c r="F716" s="4">
        <v>139.602</v>
      </c>
      <c r="G716" s="6">
        <f t="shared" si="26"/>
        <v>92.55694032490679</v>
      </c>
      <c r="H716" s="6">
        <f t="shared" si="22"/>
        <v>96.101688963797884</v>
      </c>
      <c r="I716" s="6">
        <f t="shared" si="23"/>
        <v>89.062559810138694</v>
      </c>
      <c r="J716" s="8">
        <v>214.726</v>
      </c>
      <c r="K716">
        <f t="shared" si="27"/>
        <v>0.4310467308332796</v>
      </c>
      <c r="L716">
        <f t="shared" si="24"/>
        <v>0.44755497221481277</v>
      </c>
      <c r="M716">
        <f t="shared" si="25"/>
        <v>0.41477305873596443</v>
      </c>
    </row>
    <row r="717" spans="1:13">
      <c r="A717" s="3">
        <v>40026</v>
      </c>
      <c r="B717" s="2">
        <v>134.08000000000001</v>
      </c>
      <c r="E717" s="5">
        <v>134.666</v>
      </c>
      <c r="F717" s="4">
        <v>137.93100000000001</v>
      </c>
      <c r="G717" s="6">
        <f t="shared" si="26"/>
        <v>91.213366350104778</v>
      </c>
      <c r="H717" s="6">
        <f t="shared" si="22"/>
        <v>94.572140875732998</v>
      </c>
      <c r="I717" s="6">
        <f t="shared" si="23"/>
        <v>87.996503898026106</v>
      </c>
      <c r="J717" s="8">
        <v>215.44499999999999</v>
      </c>
      <c r="K717">
        <f t="shared" si="27"/>
        <v>0.42337193413680885</v>
      </c>
      <c r="L717">
        <f t="shared" si="24"/>
        <v>0.43896187368345985</v>
      </c>
      <c r="M717">
        <f t="shared" si="25"/>
        <v>0.40844068740525941</v>
      </c>
    </row>
    <row r="718" spans="1:13">
      <c r="A718" s="3">
        <v>40057</v>
      </c>
      <c r="B718" s="2">
        <v>134.57599999999999</v>
      </c>
      <c r="E718" s="5">
        <v>135.041</v>
      </c>
      <c r="F718" s="4">
        <v>138.297</v>
      </c>
      <c r="G718" s="6">
        <f t="shared" si="26"/>
        <v>91.550790497700604</v>
      </c>
      <c r="H718" s="6">
        <f t="shared" si="22"/>
        <v>94.835492819270328</v>
      </c>
      <c r="I718" s="6">
        <f t="shared" si="23"/>
        <v>88.230002679494206</v>
      </c>
      <c r="J718" s="8">
        <v>215.86099999999999</v>
      </c>
      <c r="K718">
        <f t="shared" si="27"/>
        <v>0.42411918085110606</v>
      </c>
      <c r="L718">
        <f t="shared" si="24"/>
        <v>0.43933592830233498</v>
      </c>
      <c r="M718">
        <f t="shared" si="25"/>
        <v>0.40873526333841781</v>
      </c>
    </row>
    <row r="719" spans="1:13">
      <c r="A719" s="3">
        <v>40087</v>
      </c>
      <c r="B719" s="2">
        <v>137.268</v>
      </c>
      <c r="E719" s="5">
        <v>137.851</v>
      </c>
      <c r="F719" s="4">
        <v>140.89699999999999</v>
      </c>
      <c r="G719" s="6">
        <f t="shared" si="26"/>
        <v>93.382132847152292</v>
      </c>
      <c r="H719" s="6">
        <f t="shared" si="22"/>
        <v>96.808876716176826</v>
      </c>
      <c r="I719" s="6">
        <f t="shared" si="23"/>
        <v>89.888737192655626</v>
      </c>
      <c r="J719" s="8">
        <v>216.50899999999999</v>
      </c>
      <c r="K719">
        <f t="shared" si="27"/>
        <v>0.43130831904055861</v>
      </c>
      <c r="L719">
        <f t="shared" si="24"/>
        <v>0.44713557734864062</v>
      </c>
      <c r="M719">
        <f t="shared" si="25"/>
        <v>0.41517321308885835</v>
      </c>
    </row>
    <row r="720" spans="1:13">
      <c r="A720" s="3">
        <v>40118</v>
      </c>
      <c r="B720" s="2">
        <v>138.83099999999999</v>
      </c>
      <c r="E720" s="5">
        <v>139.821</v>
      </c>
      <c r="F720" s="4">
        <v>142.20099999999999</v>
      </c>
      <c r="G720" s="6">
        <f t="shared" si="26"/>
        <v>94.445427086451318</v>
      </c>
      <c r="H720" s="6">
        <f t="shared" si="22"/>
        <v>98.192352259559669</v>
      </c>
      <c r="I720" s="6">
        <f t="shared" si="23"/>
        <v>90.720656348487353</v>
      </c>
      <c r="J720" s="8">
        <v>217.23400000000001</v>
      </c>
      <c r="K720">
        <f t="shared" si="27"/>
        <v>0.43476355950933698</v>
      </c>
      <c r="L720">
        <f t="shared" si="24"/>
        <v>0.45201189620206628</v>
      </c>
      <c r="M720">
        <f t="shared" si="25"/>
        <v>0.41761720701403715</v>
      </c>
    </row>
    <row r="721" spans="1:13">
      <c r="A721" s="3">
        <v>40148</v>
      </c>
      <c r="B721" s="2">
        <v>138.857</v>
      </c>
      <c r="E721" s="5">
        <v>139.72800000000001</v>
      </c>
      <c r="F721" s="4">
        <v>142.52000000000001</v>
      </c>
      <c r="G721" s="6">
        <f t="shared" si="26"/>
        <v>94.463114642575306</v>
      </c>
      <c r="H721" s="6">
        <f t="shared" si="22"/>
        <v>98.127040977562416</v>
      </c>
      <c r="I721" s="6">
        <f t="shared" si="23"/>
        <v>90.924170313756022</v>
      </c>
      <c r="J721" s="8">
        <v>217.34700000000001</v>
      </c>
      <c r="K721">
        <f t="shared" si="27"/>
        <v>0.43461890268821424</v>
      </c>
      <c r="L721">
        <f t="shared" si="24"/>
        <v>0.45147639938698214</v>
      </c>
      <c r="M721">
        <f t="shared" si="25"/>
        <v>0.4183364404098332</v>
      </c>
    </row>
    <row r="722" spans="1:13">
      <c r="A722" s="3">
        <v>40179</v>
      </c>
      <c r="B722" s="2">
        <v>138.74299999999999</v>
      </c>
      <c r="E722" s="5">
        <v>139.29</v>
      </c>
      <c r="F722" s="4">
        <v>142.755</v>
      </c>
      <c r="G722" s="6">
        <f t="shared" si="26"/>
        <v>94.385561511877867</v>
      </c>
      <c r="H722" s="6">
        <f t="shared" si="22"/>
        <v>97.819445907510797</v>
      </c>
      <c r="I722" s="6">
        <f t="shared" si="23"/>
        <v>91.074094394753288</v>
      </c>
      <c r="J722" s="8">
        <v>217.488</v>
      </c>
      <c r="K722">
        <f t="shared" si="27"/>
        <v>0.43398054840670691</v>
      </c>
      <c r="L722">
        <f t="shared" si="24"/>
        <v>0.44976939374821046</v>
      </c>
      <c r="M722">
        <f t="shared" si="25"/>
        <v>0.4187545721821585</v>
      </c>
    </row>
    <row r="723" spans="1:13">
      <c r="A723" s="3">
        <v>40210</v>
      </c>
      <c r="B723" s="2">
        <v>138.851</v>
      </c>
      <c r="E723" s="5">
        <v>139.19800000000001</v>
      </c>
      <c r="F723" s="4">
        <v>143.17599999999999</v>
      </c>
      <c r="G723" s="6">
        <f t="shared" si="26"/>
        <v>94.459032898854389</v>
      </c>
      <c r="H723" s="6">
        <f t="shared" si="22"/>
        <v>97.754836897362964</v>
      </c>
      <c r="I723" s="6">
        <f t="shared" si="23"/>
        <v>91.342681790922882</v>
      </c>
      <c r="J723" s="8">
        <v>217.28100000000001</v>
      </c>
      <c r="K723">
        <f t="shared" si="27"/>
        <v>0.43473213441973474</v>
      </c>
      <c r="L723">
        <f t="shared" si="24"/>
        <v>0.44990052925641433</v>
      </c>
      <c r="M723">
        <f t="shared" si="25"/>
        <v>0.42038964194256689</v>
      </c>
    </row>
    <row r="724" spans="1:13">
      <c r="A724" s="3">
        <v>40238</v>
      </c>
      <c r="B724" s="2">
        <v>138.6</v>
      </c>
      <c r="E724" s="5">
        <v>138.71199999999999</v>
      </c>
      <c r="F724" s="4">
        <v>143.22800000000001</v>
      </c>
      <c r="G724" s="6">
        <f t="shared" si="26"/>
        <v>94.288279953195996</v>
      </c>
      <c r="H724" s="6">
        <f t="shared" si="22"/>
        <v>97.413532778538553</v>
      </c>
      <c r="I724" s="6">
        <f t="shared" si="23"/>
        <v>91.375856481186119</v>
      </c>
      <c r="J724" s="8">
        <v>217.35300000000001</v>
      </c>
      <c r="K724">
        <f t="shared" si="27"/>
        <v>0.43380252378939327</v>
      </c>
      <c r="L724">
        <f t="shared" si="24"/>
        <v>0.44818122031229635</v>
      </c>
      <c r="M724">
        <f t="shared" si="25"/>
        <v>0.42040301482466824</v>
      </c>
    </row>
    <row r="725" spans="1:13">
      <c r="A725" s="3">
        <v>40269</v>
      </c>
      <c r="B725" s="2">
        <v>138.17400000000001</v>
      </c>
      <c r="E725" s="5">
        <v>138.16999999999999</v>
      </c>
      <c r="F725" s="4">
        <v>142.923</v>
      </c>
      <c r="G725" s="6">
        <f t="shared" si="26"/>
        <v>93.998476149010855</v>
      </c>
      <c r="H725" s="6">
        <f t="shared" si="22"/>
        <v>97.032901436145906</v>
      </c>
      <c r="I725" s="6">
        <f t="shared" si="23"/>
        <v>91.181274163296024</v>
      </c>
      <c r="J725" s="8">
        <v>217.40299999999999</v>
      </c>
      <c r="K725">
        <f t="shared" si="27"/>
        <v>0.43236972879404084</v>
      </c>
      <c r="L725">
        <f t="shared" si="24"/>
        <v>0.44632733419569148</v>
      </c>
      <c r="M725">
        <f t="shared" si="25"/>
        <v>0.41941129682339262</v>
      </c>
    </row>
    <row r="726" spans="1:13">
      <c r="A726" s="3">
        <v>40299</v>
      </c>
      <c r="B726" s="2">
        <v>137.75</v>
      </c>
      <c r="E726" s="5">
        <v>137.89599999999999</v>
      </c>
      <c r="F726" s="4">
        <v>142.33199999999999</v>
      </c>
      <c r="G726" s="6">
        <f t="shared" si="26"/>
        <v>93.710032926066006</v>
      </c>
      <c r="H726" s="6">
        <f t="shared" si="22"/>
        <v>96.840478949401302</v>
      </c>
      <c r="I726" s="6">
        <f t="shared" si="23"/>
        <v>90.804231048958172</v>
      </c>
      <c r="J726" s="8">
        <v>217.29</v>
      </c>
      <c r="K726">
        <f t="shared" si="27"/>
        <v>0.43126712193872707</v>
      </c>
      <c r="L726">
        <f t="shared" si="24"/>
        <v>0.44567388719868056</v>
      </c>
      <c r="M726">
        <f t="shared" si="25"/>
        <v>0.4178942015231174</v>
      </c>
    </row>
    <row r="727" spans="1:13">
      <c r="A727" s="3">
        <v>40330</v>
      </c>
      <c r="B727" s="2">
        <v>137.50299999999999</v>
      </c>
      <c r="E727" s="5">
        <v>137.75899999999999</v>
      </c>
      <c r="F727" s="4">
        <v>142.04900000000001</v>
      </c>
      <c r="G727" s="6">
        <f t="shared" si="26"/>
        <v>93.542001142888225</v>
      </c>
      <c r="H727" s="6">
        <f t="shared" si="22"/>
        <v>96.744267706028978</v>
      </c>
      <c r="I727" s="6">
        <f t="shared" si="23"/>
        <v>90.6236841769487</v>
      </c>
      <c r="J727" s="8">
        <v>217.19900000000001</v>
      </c>
      <c r="K727">
        <f t="shared" si="27"/>
        <v>0.43067417963659232</v>
      </c>
      <c r="L727">
        <f t="shared" si="24"/>
        <v>0.44541764789906479</v>
      </c>
      <c r="M727">
        <f t="shared" si="25"/>
        <v>0.41723803598059245</v>
      </c>
    </row>
    <row r="728" spans="1:13">
      <c r="A728" s="3">
        <v>40360</v>
      </c>
      <c r="B728" s="2">
        <v>137.32300000000001</v>
      </c>
      <c r="E728" s="5">
        <v>137.46199999999999</v>
      </c>
      <c r="F728" s="4">
        <v>141.953</v>
      </c>
      <c r="G728" s="6">
        <f t="shared" si="26"/>
        <v>93.419548831260713</v>
      </c>
      <c r="H728" s="6">
        <f t="shared" si="22"/>
        <v>96.535692966747419</v>
      </c>
      <c r="I728" s="6">
        <f t="shared" si="23"/>
        <v>90.562438594924274</v>
      </c>
      <c r="J728" s="8">
        <v>217.60499999999999</v>
      </c>
      <c r="K728">
        <f t="shared" si="27"/>
        <v>0.42930791494340992</v>
      </c>
      <c r="L728">
        <f t="shared" si="24"/>
        <v>0.44362810122353541</v>
      </c>
      <c r="M728">
        <f t="shared" si="25"/>
        <v>0.41617811445014719</v>
      </c>
    </row>
    <row r="729" spans="1:13">
      <c r="A729" s="3">
        <v>40391</v>
      </c>
      <c r="B729" s="2">
        <v>137.119</v>
      </c>
      <c r="E729" s="5">
        <v>137.18</v>
      </c>
      <c r="F729" s="4">
        <v>141.93899999999999</v>
      </c>
      <c r="G729" s="6">
        <f t="shared" si="26"/>
        <v>93.280769544749504</v>
      </c>
      <c r="H729" s="6">
        <f t="shared" si="22"/>
        <v>96.337652305207342</v>
      </c>
      <c r="I729" s="6">
        <f t="shared" si="23"/>
        <v>90.553506947545699</v>
      </c>
      <c r="J729" s="8">
        <v>217.923</v>
      </c>
      <c r="K729">
        <f t="shared" si="27"/>
        <v>0.42804462835381996</v>
      </c>
      <c r="L729">
        <f t="shared" si="24"/>
        <v>0.44207198095293909</v>
      </c>
      <c r="M729">
        <f t="shared" si="25"/>
        <v>0.41552982910269087</v>
      </c>
    </row>
    <row r="730" spans="1:13">
      <c r="A730" s="3">
        <v>40422</v>
      </c>
      <c r="B730" s="2">
        <v>137.36500000000001</v>
      </c>
      <c r="E730" s="5">
        <v>137.423</v>
      </c>
      <c r="F730" s="4">
        <v>142.17599999999999</v>
      </c>
      <c r="G730" s="6">
        <f t="shared" si="26"/>
        <v>93.448121037307132</v>
      </c>
      <c r="H730" s="6">
        <f t="shared" si="22"/>
        <v>96.508304364619534</v>
      </c>
      <c r="I730" s="6">
        <f t="shared" si="23"/>
        <v>90.704706978168488</v>
      </c>
      <c r="J730" s="8">
        <v>218.27500000000001</v>
      </c>
      <c r="K730">
        <f t="shared" si="27"/>
        <v>0.42812104472480644</v>
      </c>
      <c r="L730">
        <f t="shared" si="24"/>
        <v>0.44214089732960499</v>
      </c>
      <c r="M730">
        <f t="shared" si="25"/>
        <v>0.41555243146566712</v>
      </c>
    </row>
    <row r="731" spans="1:13">
      <c r="A731" s="3">
        <v>40452</v>
      </c>
      <c r="B731" s="2">
        <v>137.84899999999999</v>
      </c>
      <c r="E731" s="5">
        <v>137.88</v>
      </c>
      <c r="F731" s="4">
        <v>142.55600000000001</v>
      </c>
      <c r="G731" s="6">
        <f t="shared" si="26"/>
        <v>93.777381697461152</v>
      </c>
      <c r="H731" s="6">
        <f t="shared" si="22"/>
        <v>96.829242599810385</v>
      </c>
      <c r="I731" s="6">
        <f t="shared" si="23"/>
        <v>90.947137407015163</v>
      </c>
      <c r="J731" s="8">
        <v>219.035</v>
      </c>
      <c r="K731">
        <f t="shared" si="27"/>
        <v>0.42813879835396695</v>
      </c>
      <c r="L731">
        <f t="shared" si="24"/>
        <v>0.44207200949533354</v>
      </c>
      <c r="M731">
        <f t="shared" si="25"/>
        <v>0.41521737351115195</v>
      </c>
    </row>
    <row r="732" spans="1:13">
      <c r="A732" s="3">
        <v>40483</v>
      </c>
      <c r="B732" s="2">
        <v>138.22200000000001</v>
      </c>
      <c r="E732" s="5">
        <v>138.01499999999999</v>
      </c>
      <c r="F732" s="4">
        <v>143.34100000000001</v>
      </c>
      <c r="G732" s="6">
        <f t="shared" si="26"/>
        <v>94.031130098778192</v>
      </c>
      <c r="H732" s="6">
        <f t="shared" si="22"/>
        <v>96.924049299483812</v>
      </c>
      <c r="I732" s="6">
        <f t="shared" si="23"/>
        <v>91.447947635027361</v>
      </c>
      <c r="J732" s="8">
        <v>219.59</v>
      </c>
      <c r="K732">
        <f t="shared" si="27"/>
        <v>0.42821225966017668</v>
      </c>
      <c r="L732">
        <f t="shared" si="24"/>
        <v>0.44138644428017582</v>
      </c>
      <c r="M732">
        <f t="shared" si="25"/>
        <v>0.4164485980009443</v>
      </c>
    </row>
    <row r="733" spans="1:13">
      <c r="A733" s="3">
        <v>40513</v>
      </c>
      <c r="B733" s="2">
        <v>138.56700000000001</v>
      </c>
      <c r="E733" s="5">
        <v>138.14699999999999</v>
      </c>
      <c r="F733" s="4">
        <v>143.91499999999999</v>
      </c>
      <c r="G733" s="6">
        <f t="shared" si="26"/>
        <v>94.265830362730952</v>
      </c>
      <c r="H733" s="6">
        <f t="shared" si="22"/>
        <v>97.016749183608965</v>
      </c>
      <c r="I733" s="6">
        <f t="shared" si="23"/>
        <v>91.814145177548383</v>
      </c>
      <c r="J733" s="8">
        <v>220.47200000000001</v>
      </c>
      <c r="K733">
        <f t="shared" si="27"/>
        <v>0.42756372855841535</v>
      </c>
      <c r="L733">
        <f t="shared" si="24"/>
        <v>0.44004113530792555</v>
      </c>
      <c r="M733">
        <f t="shared" si="25"/>
        <v>0.41644356279957717</v>
      </c>
    </row>
    <row r="734" spans="1:13">
      <c r="A734" s="3">
        <v>40544</v>
      </c>
      <c r="B734" s="2">
        <v>138.92500000000001</v>
      </c>
      <c r="E734" s="5">
        <v>138.203</v>
      </c>
      <c r="F734" s="4">
        <v>144.57</v>
      </c>
      <c r="G734" s="6">
        <f t="shared" si="26"/>
        <v>94.509374404745714</v>
      </c>
      <c r="H734" s="6">
        <f t="shared" si="22"/>
        <v>97.056076407177216</v>
      </c>
      <c r="I734" s="6">
        <f t="shared" si="23"/>
        <v>92.232018679902509</v>
      </c>
      <c r="J734" s="8">
        <v>221.18700000000001</v>
      </c>
      <c r="K734">
        <f t="shared" si="27"/>
        <v>0.42728268119168716</v>
      </c>
      <c r="L734">
        <f t="shared" si="24"/>
        <v>0.4387964772214335</v>
      </c>
      <c r="M734">
        <f t="shared" si="25"/>
        <v>0.41698661621118105</v>
      </c>
    </row>
    <row r="735" spans="1:13">
      <c r="A735" s="3">
        <v>40575</v>
      </c>
      <c r="B735" s="2">
        <v>140.15799999999999</v>
      </c>
      <c r="E735" s="5">
        <v>139.584</v>
      </c>
      <c r="F735" s="4">
        <v>145.84299999999999</v>
      </c>
      <c r="G735" s="6">
        <f t="shared" si="26"/>
        <v>95.348172739394258</v>
      </c>
      <c r="H735" s="6">
        <f t="shared" si="22"/>
        <v>98.025913831244068</v>
      </c>
      <c r="I735" s="6">
        <f t="shared" si="23"/>
        <v>93.044160616538846</v>
      </c>
      <c r="J735" s="8">
        <v>221.898</v>
      </c>
      <c r="K735">
        <f t="shared" si="27"/>
        <v>0.42969370043621058</v>
      </c>
      <c r="L735">
        <f t="shared" si="24"/>
        <v>0.44176114174640635</v>
      </c>
      <c r="M735">
        <f t="shared" si="25"/>
        <v>0.41931049678924032</v>
      </c>
    </row>
    <row r="736" spans="1:13">
      <c r="A736" s="3">
        <v>40603</v>
      </c>
      <c r="B736" s="2">
        <v>140.86000000000001</v>
      </c>
      <c r="E736" s="5">
        <v>140.31100000000001</v>
      </c>
      <c r="F736" s="4">
        <v>146.49199999999999</v>
      </c>
      <c r="G736" s="6">
        <f t="shared" si="26"/>
        <v>95.825736754741627</v>
      </c>
      <c r="H736" s="6">
        <f t="shared" si="22"/>
        <v>98.536465465781802</v>
      </c>
      <c r="I736" s="6">
        <f t="shared" si="23"/>
        <v>93.458206270016447</v>
      </c>
      <c r="J736" s="8">
        <v>223.04599999999999</v>
      </c>
      <c r="K736">
        <f t="shared" si="27"/>
        <v>0.42962320218583444</v>
      </c>
      <c r="L736">
        <f t="shared" si="24"/>
        <v>0.44177642937233486</v>
      </c>
      <c r="M736">
        <f t="shared" si="25"/>
        <v>0.41900866310095874</v>
      </c>
    </row>
    <row r="737" spans="1:13">
      <c r="A737" s="3">
        <v>40634</v>
      </c>
      <c r="B737" s="2">
        <v>141.46199999999999</v>
      </c>
      <c r="E737" s="5">
        <v>141.154</v>
      </c>
      <c r="F737" s="4">
        <v>146.852</v>
      </c>
      <c r="G737" s="6">
        <f t="shared" si="26"/>
        <v>96.235271708073682</v>
      </c>
      <c r="H737" s="6">
        <f t="shared" si="22"/>
        <v>99.128480634853744</v>
      </c>
      <c r="I737" s="6">
        <f t="shared" si="23"/>
        <v>93.687877202608036</v>
      </c>
      <c r="J737" s="8">
        <v>224.09299999999999</v>
      </c>
      <c r="K737">
        <f t="shared" si="27"/>
        <v>0.42944345297744102</v>
      </c>
      <c r="L737">
        <f t="shared" si="24"/>
        <v>0.44235420399054742</v>
      </c>
      <c r="M737">
        <f t="shared" si="25"/>
        <v>0.41807587565255516</v>
      </c>
    </row>
    <row r="738" spans="1:13">
      <c r="A738" s="3">
        <v>40664</v>
      </c>
      <c r="B738" s="2">
        <v>142.494</v>
      </c>
      <c r="E738" s="5">
        <v>142.71700000000001</v>
      </c>
      <c r="F738" s="4">
        <v>147.292</v>
      </c>
      <c r="G738" s="6">
        <f t="shared" si="26"/>
        <v>96.937331628071504</v>
      </c>
      <c r="H738" s="6">
        <f t="shared" si="22"/>
        <v>100.2261315355174</v>
      </c>
      <c r="I738" s="6">
        <f t="shared" si="23"/>
        <v>93.968586120219967</v>
      </c>
      <c r="J738" s="8">
        <v>224.80600000000001</v>
      </c>
      <c r="K738">
        <f t="shared" si="27"/>
        <v>0.4312043790115544</v>
      </c>
      <c r="L738">
        <f t="shared" si="24"/>
        <v>0.44583388137112617</v>
      </c>
      <c r="M738">
        <f t="shared" si="25"/>
        <v>0.41799856818866027</v>
      </c>
    </row>
    <row r="739" spans="1:13">
      <c r="A739" s="3">
        <v>40695</v>
      </c>
      <c r="B739" s="2">
        <v>143.054</v>
      </c>
      <c r="E739" s="5">
        <v>143.81200000000001</v>
      </c>
      <c r="F739" s="4">
        <v>147.27500000000001</v>
      </c>
      <c r="G739" s="6">
        <f t="shared" si="26"/>
        <v>97.318294375357141</v>
      </c>
      <c r="H739" s="6">
        <f t="shared" si="22"/>
        <v>100.99511921064644</v>
      </c>
      <c r="I739" s="6">
        <f t="shared" si="23"/>
        <v>93.957740548403137</v>
      </c>
      <c r="J739" s="8">
        <v>224.80600000000001</v>
      </c>
      <c r="K739">
        <f t="shared" si="27"/>
        <v>0.43289900792397507</v>
      </c>
      <c r="L739">
        <f t="shared" si="24"/>
        <v>0.44925455375144091</v>
      </c>
      <c r="M739">
        <f t="shared" si="25"/>
        <v>0.41795032405008375</v>
      </c>
    </row>
    <row r="740" spans="1:13">
      <c r="A740" s="3">
        <v>40725</v>
      </c>
      <c r="B740" s="2">
        <v>142.76300000000001</v>
      </c>
      <c r="E740" s="5">
        <v>143.70699999999999</v>
      </c>
      <c r="F740" s="4">
        <v>146.87</v>
      </c>
      <c r="G740" s="6">
        <f t="shared" si="26"/>
        <v>97.120329804892648</v>
      </c>
      <c r="H740" s="6">
        <f t="shared" si="22"/>
        <v>100.92138066645597</v>
      </c>
      <c r="I740" s="6">
        <f t="shared" si="23"/>
        <v>93.699360749237613</v>
      </c>
      <c r="J740" s="8">
        <v>225.39500000000001</v>
      </c>
      <c r="K740">
        <f t="shared" si="27"/>
        <v>0.43088945985888172</v>
      </c>
      <c r="L740">
        <f t="shared" si="24"/>
        <v>0.44775341363586579</v>
      </c>
      <c r="M740">
        <f t="shared" si="25"/>
        <v>0.41571179817315207</v>
      </c>
    </row>
    <row r="741" spans="1:13">
      <c r="A741" s="3">
        <v>40756</v>
      </c>
      <c r="B741" s="2">
        <v>142.327</v>
      </c>
      <c r="E741" s="5">
        <v>143.28299999999999</v>
      </c>
      <c r="F741" s="4">
        <v>146.40100000000001</v>
      </c>
      <c r="G741" s="6">
        <f t="shared" si="26"/>
        <v>96.823723094505965</v>
      </c>
      <c r="H741" s="6">
        <f t="shared" si="22"/>
        <v>100.62361740229642</v>
      </c>
      <c r="I741" s="6">
        <f t="shared" si="23"/>
        <v>93.400150562055813</v>
      </c>
      <c r="J741" s="8">
        <v>226.10599999999999</v>
      </c>
      <c r="K741">
        <f t="shared" si="27"/>
        <v>0.42822270569779647</v>
      </c>
      <c r="L741">
        <f t="shared" si="24"/>
        <v>0.44502851495447454</v>
      </c>
      <c r="M741">
        <f t="shared" si="25"/>
        <v>0.41308125641095689</v>
      </c>
    </row>
    <row r="742" spans="1:13">
      <c r="A742" s="3">
        <v>40787</v>
      </c>
      <c r="B742" s="2">
        <v>142.334</v>
      </c>
      <c r="E742" s="5">
        <v>143.41399999999999</v>
      </c>
      <c r="F742" s="4">
        <v>146.238</v>
      </c>
      <c r="G742" s="6">
        <f t="shared" si="26"/>
        <v>96.828485128847035</v>
      </c>
      <c r="H742" s="6">
        <f t="shared" si="22"/>
        <v>100.71561501457212</v>
      </c>
      <c r="I742" s="6">
        <f t="shared" si="23"/>
        <v>93.296160667576828</v>
      </c>
      <c r="J742" s="8">
        <v>226.59700000000001</v>
      </c>
      <c r="K742">
        <f t="shared" si="27"/>
        <v>0.4273158299926611</v>
      </c>
      <c r="L742">
        <f t="shared" si="24"/>
        <v>0.44447020487725841</v>
      </c>
      <c r="M742">
        <f t="shared" si="25"/>
        <v>0.41172725441015029</v>
      </c>
    </row>
    <row r="743" spans="1:13">
      <c r="A743" s="3">
        <v>40817</v>
      </c>
      <c r="B743" s="2">
        <v>142.535</v>
      </c>
      <c r="E743" s="5">
        <v>143.41900000000001</v>
      </c>
      <c r="F743" s="4">
        <v>146.607</v>
      </c>
      <c r="G743" s="6">
        <f t="shared" si="26"/>
        <v>96.965223543497771</v>
      </c>
      <c r="H743" s="6">
        <f t="shared" si="22"/>
        <v>100.71912637381931</v>
      </c>
      <c r="I743" s="6">
        <f t="shared" si="23"/>
        <v>93.531573373483212</v>
      </c>
      <c r="J743" s="8">
        <v>226.75</v>
      </c>
      <c r="K743">
        <f t="shared" si="27"/>
        <v>0.42763053381917432</v>
      </c>
      <c r="L743">
        <f t="shared" si="24"/>
        <v>0.44418578334650188</v>
      </c>
      <c r="M743">
        <f t="shared" si="25"/>
        <v>0.41248764442550478</v>
      </c>
    </row>
    <row r="744" spans="1:13">
      <c r="A744" s="3">
        <v>40848</v>
      </c>
      <c r="B744" s="2">
        <v>142.73599999999999</v>
      </c>
      <c r="E744" s="5">
        <v>143.489</v>
      </c>
      <c r="F744" s="4">
        <v>146.91499999999999</v>
      </c>
      <c r="G744" s="6">
        <f t="shared" si="26"/>
        <v>97.101961958148507</v>
      </c>
      <c r="H744" s="6">
        <f t="shared" si="22"/>
        <v>100.76828540327961</v>
      </c>
      <c r="I744" s="6">
        <f t="shared" si="23"/>
        <v>93.728069615811563</v>
      </c>
      <c r="J744" s="8">
        <v>227.16900000000001</v>
      </c>
      <c r="K744">
        <f t="shared" si="27"/>
        <v>0.4274437179287161</v>
      </c>
      <c r="L744">
        <f t="shared" si="24"/>
        <v>0.44358290701319109</v>
      </c>
      <c r="M744">
        <f t="shared" si="25"/>
        <v>0.41259181321312133</v>
      </c>
    </row>
    <row r="745" spans="1:13">
      <c r="A745" s="3">
        <v>40878</v>
      </c>
      <c r="B745" s="2">
        <v>142.953</v>
      </c>
      <c r="E745" s="5">
        <v>143.619</v>
      </c>
      <c r="F745" s="4">
        <v>147.21</v>
      </c>
      <c r="G745" s="6">
        <f t="shared" si="26"/>
        <v>97.249585022721703</v>
      </c>
      <c r="H745" s="6">
        <f t="shared" si="22"/>
        <v>100.85958074370588</v>
      </c>
      <c r="I745" s="6">
        <f t="shared" si="23"/>
        <v>93.916272185574101</v>
      </c>
      <c r="J745" s="8">
        <v>227.22300000000001</v>
      </c>
      <c r="K745">
        <f t="shared" si="27"/>
        <v>0.42799181870990921</v>
      </c>
      <c r="L745">
        <f t="shared" si="24"/>
        <v>0.44387927605790728</v>
      </c>
      <c r="M745">
        <f t="shared" si="25"/>
        <v>0.41332203247723204</v>
      </c>
    </row>
    <row r="746" spans="1:13">
      <c r="A746" s="3">
        <v>40909</v>
      </c>
      <c r="B746" s="2">
        <v>143.43799999999999</v>
      </c>
      <c r="E746" s="5">
        <v>143.69800000000001</v>
      </c>
      <c r="F746" s="4">
        <v>148.26900000000001</v>
      </c>
      <c r="G746" s="6">
        <f t="shared" si="26"/>
        <v>97.579525973495862</v>
      </c>
      <c r="H746" s="6">
        <f t="shared" si="22"/>
        <v>100.9150602198111</v>
      </c>
      <c r="I746" s="6">
        <f t="shared" si="23"/>
        <v>94.591887512281019</v>
      </c>
      <c r="J746" s="8">
        <v>227.84200000000001</v>
      </c>
      <c r="K746">
        <f t="shared" si="27"/>
        <v>0.42827716563888946</v>
      </c>
      <c r="L746">
        <f t="shared" si="24"/>
        <v>0.44291684684918098</v>
      </c>
      <c r="M746">
        <f t="shared" si="25"/>
        <v>0.41516440126175602</v>
      </c>
    </row>
    <row r="747" spans="1:13">
      <c r="A747" s="3">
        <v>40940</v>
      </c>
      <c r="B747" s="2">
        <v>144.32599999999999</v>
      </c>
      <c r="E747" s="5">
        <v>144.273</v>
      </c>
      <c r="F747" s="4">
        <v>149.50700000000001</v>
      </c>
      <c r="G747" s="6">
        <f t="shared" si="26"/>
        <v>98.18362404419166</v>
      </c>
      <c r="H747" s="6">
        <f t="shared" si="22"/>
        <v>101.31886653323501</v>
      </c>
      <c r="I747" s="6">
        <f t="shared" si="23"/>
        <v>95.381700330470949</v>
      </c>
      <c r="J747" s="8">
        <v>228.32900000000001</v>
      </c>
      <c r="K747">
        <f t="shared" si="27"/>
        <v>0.43000943394922087</v>
      </c>
      <c r="L747">
        <f t="shared" si="24"/>
        <v>0.44374068354538848</v>
      </c>
      <c r="M747">
        <f t="shared" si="25"/>
        <v>0.41773800231451524</v>
      </c>
    </row>
    <row r="748" spans="1:13">
      <c r="A748" s="3">
        <v>40969</v>
      </c>
      <c r="B748" s="2">
        <v>144.35</v>
      </c>
      <c r="E748" s="5">
        <v>144.10300000000001</v>
      </c>
      <c r="F748" s="4">
        <v>149.667</v>
      </c>
      <c r="G748" s="6">
        <f t="shared" si="26"/>
        <v>98.199951019075343</v>
      </c>
      <c r="H748" s="6">
        <f t="shared" si="22"/>
        <v>101.19948031883142</v>
      </c>
      <c r="I748" s="6">
        <f t="shared" si="23"/>
        <v>95.48377630051165</v>
      </c>
      <c r="J748" s="8">
        <v>228.80699999999999</v>
      </c>
      <c r="K748">
        <f t="shared" si="27"/>
        <v>0.42918245953609524</v>
      </c>
      <c r="L748">
        <f t="shared" si="24"/>
        <v>0.44229188931646068</v>
      </c>
      <c r="M748">
        <f t="shared" si="25"/>
        <v>0.41731142972248075</v>
      </c>
    </row>
    <row r="749" spans="1:13">
      <c r="A749" s="3">
        <v>41000</v>
      </c>
      <c r="B749" s="2">
        <v>144.52199999999999</v>
      </c>
      <c r="E749" s="5">
        <v>144.404</v>
      </c>
      <c r="F749" s="4">
        <v>149.749</v>
      </c>
      <c r="G749" s="6">
        <f t="shared" si="26"/>
        <v>98.316961005741632</v>
      </c>
      <c r="H749" s="6">
        <f t="shared" si="22"/>
        <v>101.41086414551071</v>
      </c>
      <c r="I749" s="6">
        <f t="shared" si="23"/>
        <v>95.536090235157502</v>
      </c>
      <c r="J749" s="8">
        <v>229.18700000000001</v>
      </c>
      <c r="K749">
        <f t="shared" si="27"/>
        <v>0.42898140385685762</v>
      </c>
      <c r="L749">
        <f t="shared" si="24"/>
        <v>0.44248087433192418</v>
      </c>
      <c r="M749">
        <f t="shared" si="25"/>
        <v>0.41684777162385955</v>
      </c>
    </row>
    <row r="750" spans="1:13">
      <c r="A750" s="3">
        <v>41030</v>
      </c>
      <c r="B750" s="2">
        <v>144.40100000000001</v>
      </c>
      <c r="E750" s="5">
        <v>144.477</v>
      </c>
      <c r="F750" s="4">
        <v>149.404</v>
      </c>
      <c r="G750" s="6">
        <f t="shared" si="26"/>
        <v>98.234645840703138</v>
      </c>
      <c r="H750" s="6">
        <f t="shared" si="22"/>
        <v>101.46212999051933</v>
      </c>
      <c r="I750" s="6">
        <f t="shared" si="23"/>
        <v>95.315988924757249</v>
      </c>
      <c r="J750" s="8">
        <v>228.71299999999999</v>
      </c>
      <c r="K750">
        <f t="shared" si="27"/>
        <v>0.42951054745774458</v>
      </c>
      <c r="L750">
        <f t="shared" si="24"/>
        <v>0.44362205030111684</v>
      </c>
      <c r="M750">
        <f t="shared" si="25"/>
        <v>0.4167493274311353</v>
      </c>
    </row>
    <row r="751" spans="1:13">
      <c r="A751" s="3">
        <v>41061</v>
      </c>
      <c r="B751" s="2">
        <v>144.36699999999999</v>
      </c>
      <c r="E751" s="5">
        <v>144.36500000000001</v>
      </c>
      <c r="F751" s="4">
        <v>149.40600000000001</v>
      </c>
      <c r="G751" s="6">
        <f t="shared" si="26"/>
        <v>98.211515959617941</v>
      </c>
      <c r="H751" s="6">
        <f t="shared" si="22"/>
        <v>101.38347554338283</v>
      </c>
      <c r="I751" s="6">
        <f t="shared" si="23"/>
        <v>95.317264874382758</v>
      </c>
      <c r="J751" s="8">
        <v>228.524</v>
      </c>
      <c r="K751">
        <f t="shared" si="27"/>
        <v>0.42976455846921086</v>
      </c>
      <c r="L751">
        <f t="shared" si="24"/>
        <v>0.44364476179037138</v>
      </c>
      <c r="M751">
        <f t="shared" si="25"/>
        <v>0.41709958198868724</v>
      </c>
    </row>
    <row r="752" spans="1:13">
      <c r="A752" s="3">
        <v>41091</v>
      </c>
      <c r="B752" s="2">
        <v>143.953</v>
      </c>
      <c r="E752" s="5">
        <v>143.92400000000001</v>
      </c>
      <c r="F752" s="4">
        <v>149.01400000000001</v>
      </c>
      <c r="G752" s="6">
        <f t="shared" si="26"/>
        <v>97.929875642874634</v>
      </c>
      <c r="H752" s="6">
        <f t="shared" si="22"/>
        <v>101.07377365778294</v>
      </c>
      <c r="I752" s="6">
        <f t="shared" si="23"/>
        <v>95.067178747783046</v>
      </c>
      <c r="J752" s="8">
        <v>228.59</v>
      </c>
      <c r="K752">
        <f t="shared" si="27"/>
        <v>0.42840839775525891</v>
      </c>
      <c r="L752">
        <f t="shared" si="24"/>
        <v>0.44216183410377941</v>
      </c>
      <c r="M752">
        <f t="shared" si="25"/>
        <v>0.41588511635584691</v>
      </c>
    </row>
    <row r="753" spans="1:13">
      <c r="A753" s="3">
        <v>41122</v>
      </c>
      <c r="B753" s="2">
        <v>143.749</v>
      </c>
      <c r="E753" s="5">
        <v>143.70400000000001</v>
      </c>
      <c r="F753" s="4">
        <v>148.91499999999999</v>
      </c>
      <c r="G753" s="6">
        <f t="shared" si="26"/>
        <v>97.791096356363425</v>
      </c>
      <c r="H753" s="6">
        <f t="shared" si="22"/>
        <v>100.91927385090769</v>
      </c>
      <c r="I753" s="6">
        <f t="shared" si="23"/>
        <v>95.00401924132035</v>
      </c>
      <c r="J753" s="8">
        <v>229.91800000000001</v>
      </c>
      <c r="K753">
        <f t="shared" si="27"/>
        <v>0.42533031931542298</v>
      </c>
      <c r="L753">
        <f t="shared" si="24"/>
        <v>0.43893594173099837</v>
      </c>
      <c r="M753">
        <f t="shared" si="25"/>
        <v>0.41320827095451573</v>
      </c>
    </row>
    <row r="754" spans="1:13">
      <c r="A754" s="3">
        <v>41153</v>
      </c>
      <c r="B754" s="2">
        <v>143.72499999999999</v>
      </c>
      <c r="E754" s="5">
        <v>143.535</v>
      </c>
      <c r="F754" s="4">
        <v>149.11799999999999</v>
      </c>
      <c r="G754" s="6">
        <f t="shared" si="26"/>
        <v>97.774769381479757</v>
      </c>
      <c r="H754" s="6">
        <f t="shared" si="22"/>
        <v>100.80058990835352</v>
      </c>
      <c r="I754" s="6">
        <f t="shared" si="23"/>
        <v>95.133528128309479</v>
      </c>
      <c r="J754" s="8">
        <v>231.01499999999999</v>
      </c>
      <c r="K754">
        <f t="shared" si="27"/>
        <v>0.42323991680834477</v>
      </c>
      <c r="L754">
        <f t="shared" si="24"/>
        <v>0.43633785645241013</v>
      </c>
      <c r="M754">
        <f t="shared" si="25"/>
        <v>0.41180671440516625</v>
      </c>
    </row>
    <row r="755" spans="1:13">
      <c r="A755" s="3">
        <v>41183</v>
      </c>
      <c r="B755" s="2">
        <v>144.011</v>
      </c>
      <c r="E755" s="5">
        <v>143.78700000000001</v>
      </c>
      <c r="F755" s="4">
        <v>149.386</v>
      </c>
      <c r="G755" s="6">
        <f t="shared" si="26"/>
        <v>97.969332498843499</v>
      </c>
      <c r="H755" s="6">
        <f t="shared" si="22"/>
        <v>100.97756241441061</v>
      </c>
      <c r="I755" s="6">
        <f t="shared" si="23"/>
        <v>95.304505378127672</v>
      </c>
      <c r="J755" s="8">
        <v>231.63800000000001</v>
      </c>
      <c r="K755">
        <f t="shared" si="27"/>
        <v>0.42294154024315311</v>
      </c>
      <c r="L755">
        <f t="shared" si="24"/>
        <v>0.43592831234258028</v>
      </c>
      <c r="M755">
        <f t="shared" si="25"/>
        <v>0.41143726581186019</v>
      </c>
    </row>
    <row r="756" spans="1:13">
      <c r="A756" s="3">
        <v>41214</v>
      </c>
      <c r="B756" s="2">
        <v>144.762</v>
      </c>
      <c r="E756" s="5">
        <v>144.70099999999999</v>
      </c>
      <c r="F756" s="4">
        <v>149.93199999999999</v>
      </c>
      <c r="G756" s="6">
        <f t="shared" si="26"/>
        <v>98.480230754578358</v>
      </c>
      <c r="H756" s="6">
        <f t="shared" si="22"/>
        <v>101.61943888479229</v>
      </c>
      <c r="I756" s="6">
        <f t="shared" si="23"/>
        <v>95.652839625891559</v>
      </c>
      <c r="J756" s="8">
        <v>231.249</v>
      </c>
      <c r="K756">
        <f t="shared" si="27"/>
        <v>0.42586229888379351</v>
      </c>
      <c r="L756">
        <f t="shared" si="24"/>
        <v>0.43943731166315225</v>
      </c>
      <c r="M756">
        <f t="shared" si="25"/>
        <v>0.41363568977981119</v>
      </c>
    </row>
    <row r="757" spans="1:13">
      <c r="A757" s="3">
        <v>41244</v>
      </c>
      <c r="B757" s="2">
        <v>145.18100000000001</v>
      </c>
      <c r="E757" s="5">
        <v>145.16300000000001</v>
      </c>
      <c r="F757" s="4">
        <v>150.34299999999999</v>
      </c>
      <c r="G757" s="6">
        <f t="shared" si="26"/>
        <v>98.765272524422429</v>
      </c>
      <c r="H757" s="6">
        <f t="shared" si="22"/>
        <v>101.94388847923031</v>
      </c>
      <c r="I757" s="6">
        <f t="shared" si="23"/>
        <v>95.91504727393361</v>
      </c>
      <c r="J757" s="8">
        <v>231.221</v>
      </c>
      <c r="K757">
        <f t="shared" si="27"/>
        <v>0.42714663687304538</v>
      </c>
      <c r="L757">
        <f t="shared" si="24"/>
        <v>0.44089372712353248</v>
      </c>
      <c r="M757">
        <f t="shared" si="25"/>
        <v>0.41481979263965474</v>
      </c>
    </row>
    <row r="758" spans="1:13">
      <c r="A758" s="3">
        <v>41275</v>
      </c>
      <c r="B758" s="2">
        <v>145.87100000000001</v>
      </c>
      <c r="E758" s="5">
        <v>145.71199999999999</v>
      </c>
      <c r="F758" s="4">
        <v>151.16399999999999</v>
      </c>
      <c r="G758" s="6">
        <f t="shared" si="26"/>
        <v>99.234673052327949</v>
      </c>
      <c r="H758" s="6">
        <f t="shared" si="22"/>
        <v>102.32943572456897</v>
      </c>
      <c r="I758" s="6">
        <f t="shared" si="23"/>
        <v>96.438824595204963</v>
      </c>
      <c r="J758" s="8">
        <v>231.679</v>
      </c>
      <c r="K758">
        <f t="shared" si="27"/>
        <v>0.42832830361115143</v>
      </c>
      <c r="L758">
        <f t="shared" si="24"/>
        <v>0.44168628026091689</v>
      </c>
      <c r="M758">
        <f t="shared" si="25"/>
        <v>0.41626053546158676</v>
      </c>
    </row>
    <row r="759" spans="1:13">
      <c r="A759" s="3">
        <v>41306</v>
      </c>
      <c r="B759" s="2">
        <v>145.92500000000001</v>
      </c>
      <c r="E759" s="5">
        <v>145.68799999999999</v>
      </c>
      <c r="F759" s="4">
        <v>151.42599999999999</v>
      </c>
      <c r="G759" s="6">
        <f t="shared" si="26"/>
        <v>99.271408745816217</v>
      </c>
      <c r="H759" s="6">
        <f t="shared" si="22"/>
        <v>102.31258120018258</v>
      </c>
      <c r="I759" s="6">
        <f t="shared" si="23"/>
        <v>96.605973996146616</v>
      </c>
      <c r="J759" s="8">
        <v>232.93700000000001</v>
      </c>
      <c r="K759">
        <f t="shared" si="27"/>
        <v>0.42617277953187432</v>
      </c>
      <c r="L759">
        <f t="shared" si="24"/>
        <v>0.43922855192684107</v>
      </c>
      <c r="M759">
        <f t="shared" si="25"/>
        <v>0.41473005145660247</v>
      </c>
    </row>
    <row r="760" spans="1:13">
      <c r="A760" s="3">
        <v>41334</v>
      </c>
      <c r="B760" s="2">
        <v>145.989</v>
      </c>
      <c r="E760" s="5">
        <v>145.59200000000001</v>
      </c>
      <c r="F760" s="4">
        <v>151.60400000000001</v>
      </c>
      <c r="G760" s="6">
        <f t="shared" si="26"/>
        <v>99.314947345505985</v>
      </c>
      <c r="H760" s="6">
        <f t="shared" si="22"/>
        <v>102.24516310263702</v>
      </c>
      <c r="I760" s="6">
        <f t="shared" si="23"/>
        <v>96.719533512816923</v>
      </c>
      <c r="J760" s="8">
        <v>232.28200000000001</v>
      </c>
      <c r="K760">
        <f t="shared" si="27"/>
        <v>0.42756196065776075</v>
      </c>
      <c r="L760">
        <f t="shared" si="24"/>
        <v>0.44017686735363487</v>
      </c>
      <c r="M760">
        <f t="shared" si="25"/>
        <v>0.41638841370754909</v>
      </c>
    </row>
    <row r="761" spans="1:13">
      <c r="A761" s="3">
        <v>41365</v>
      </c>
      <c r="B761" s="2">
        <v>146.18799999999999</v>
      </c>
      <c r="E761" s="5">
        <v>145.673</v>
      </c>
      <c r="F761" s="4">
        <v>152.04300000000001</v>
      </c>
      <c r="G761" s="6">
        <f t="shared" si="26"/>
        <v>99.450325178916415</v>
      </c>
      <c r="H761" s="6">
        <f t="shared" si="22"/>
        <v>102.30204712244108</v>
      </c>
      <c r="I761" s="6">
        <f t="shared" si="23"/>
        <v>96.999604455616094</v>
      </c>
      <c r="J761" s="8">
        <v>231.797</v>
      </c>
      <c r="K761">
        <f t="shared" si="27"/>
        <v>0.42904060526631671</v>
      </c>
      <c r="L761">
        <f t="shared" si="24"/>
        <v>0.44134327503134674</v>
      </c>
      <c r="M761">
        <f t="shared" si="25"/>
        <v>0.41846790275808615</v>
      </c>
    </row>
    <row r="762" spans="1:13">
      <c r="A762" s="3">
        <v>41395</v>
      </c>
      <c r="B762" s="2">
        <v>145.95500000000001</v>
      </c>
      <c r="E762" s="5">
        <v>145.334</v>
      </c>
      <c r="F762" s="4">
        <v>151.875</v>
      </c>
      <c r="G762" s="6">
        <f t="shared" si="26"/>
        <v>99.291817464420802</v>
      </c>
      <c r="H762" s="6">
        <f t="shared" ref="H762:H825" si="28">100*E762/$E$818</f>
        <v>102.06397696548333</v>
      </c>
      <c r="I762" s="6">
        <f t="shared" ref="I762:I825" si="29">100*F762/$F$818</f>
        <v>96.892424687073344</v>
      </c>
      <c r="J762" s="8">
        <v>231.893</v>
      </c>
      <c r="K762">
        <f t="shared" si="27"/>
        <v>0.42817945114522993</v>
      </c>
      <c r="L762">
        <f t="shared" ref="L762:L825" si="30">H762/J762</f>
        <v>0.44013392799904844</v>
      </c>
      <c r="M762">
        <f t="shared" ref="M762:M825" si="31">I762/J762</f>
        <v>0.41783246879842578</v>
      </c>
    </row>
    <row r="763" spans="1:13">
      <c r="A763" s="3">
        <v>41426</v>
      </c>
      <c r="B763" s="2">
        <v>146.07599999999999</v>
      </c>
      <c r="E763" s="5">
        <v>145.05699999999999</v>
      </c>
      <c r="F763" s="4">
        <v>152.21899999999999</v>
      </c>
      <c r="G763" s="6">
        <f t="shared" si="26"/>
        <v>99.374132629459282</v>
      </c>
      <c r="H763" s="6">
        <f t="shared" si="28"/>
        <v>101.8694476631904</v>
      </c>
      <c r="I763" s="6">
        <f t="shared" si="29"/>
        <v>97.111888022660864</v>
      </c>
      <c r="J763" s="8">
        <v>232.44499999999999</v>
      </c>
      <c r="K763">
        <f t="shared" si="27"/>
        <v>0.42751675720905713</v>
      </c>
      <c r="L763">
        <f t="shared" si="30"/>
        <v>0.43825183446918797</v>
      </c>
      <c r="M763">
        <f t="shared" si="31"/>
        <v>0.41778437059373558</v>
      </c>
    </row>
    <row r="764" spans="1:13">
      <c r="A764" s="3">
        <v>41456</v>
      </c>
      <c r="B764" s="2">
        <v>145.726</v>
      </c>
      <c r="E764" s="5">
        <v>144.69200000000001</v>
      </c>
      <c r="F764" s="4">
        <v>151.93899999999999</v>
      </c>
      <c r="G764" s="6">
        <f t="shared" si="26"/>
        <v>99.136030912405772</v>
      </c>
      <c r="H764" s="6">
        <f t="shared" si="28"/>
        <v>101.61311843814741</v>
      </c>
      <c r="I764" s="6">
        <f t="shared" si="29"/>
        <v>96.933255075089633</v>
      </c>
      <c r="J764" s="8">
        <v>232.9</v>
      </c>
      <c r="K764">
        <f t="shared" si="27"/>
        <v>0.42565921387894279</v>
      </c>
      <c r="L764">
        <f t="shared" si="30"/>
        <v>0.43629505555237186</v>
      </c>
      <c r="M764">
        <f t="shared" si="31"/>
        <v>0.41620118108668797</v>
      </c>
    </row>
    <row r="765" spans="1:13">
      <c r="A765" s="3">
        <v>41487</v>
      </c>
      <c r="B765" s="2">
        <v>145.316</v>
      </c>
      <c r="E765" s="5">
        <v>144.34200000000001</v>
      </c>
      <c r="F765" s="4">
        <v>151.489</v>
      </c>
      <c r="G765" s="6">
        <f t="shared" si="26"/>
        <v>98.857111758143077</v>
      </c>
      <c r="H765" s="6">
        <f t="shared" si="28"/>
        <v>101.36732329084589</v>
      </c>
      <c r="I765" s="6">
        <f t="shared" si="29"/>
        <v>96.646166409350144</v>
      </c>
      <c r="J765" s="8">
        <v>233.45599999999999</v>
      </c>
      <c r="K765">
        <f t="shared" si="27"/>
        <v>0.42345072201246953</v>
      </c>
      <c r="L765">
        <f t="shared" si="30"/>
        <v>0.43420311874976825</v>
      </c>
      <c r="M765">
        <f t="shared" si="31"/>
        <v>0.41398022072403429</v>
      </c>
    </row>
    <row r="766" spans="1:13">
      <c r="A766" s="3">
        <v>41518</v>
      </c>
      <c r="B766" s="2">
        <v>145.45699999999999</v>
      </c>
      <c r="E766" s="5">
        <v>144.22999999999999</v>
      </c>
      <c r="F766" s="4">
        <v>151.881</v>
      </c>
      <c r="G766" s="6">
        <f t="shared" si="26"/>
        <v>98.953032735584628</v>
      </c>
      <c r="H766" s="6">
        <f t="shared" si="28"/>
        <v>101.28866884370937</v>
      </c>
      <c r="I766" s="6">
        <f t="shared" si="29"/>
        <v>96.896252535949884</v>
      </c>
      <c r="J766" s="8">
        <v>233.54400000000001</v>
      </c>
      <c r="K766">
        <f t="shared" si="27"/>
        <v>0.42370188373747397</v>
      </c>
      <c r="L766">
        <f t="shared" si="30"/>
        <v>0.43370272344273186</v>
      </c>
      <c r="M766">
        <f t="shared" si="31"/>
        <v>0.41489506275455534</v>
      </c>
    </row>
    <row r="767" spans="1:13">
      <c r="A767" s="3">
        <v>41548</v>
      </c>
      <c r="B767" s="2">
        <v>145.488</v>
      </c>
      <c r="E767" s="5">
        <v>144.16900000000001</v>
      </c>
      <c r="F767" s="4">
        <v>151.87700000000001</v>
      </c>
      <c r="G767" s="6">
        <f t="shared" si="26"/>
        <v>98.974121744809366</v>
      </c>
      <c r="H767" s="6">
        <f t="shared" si="28"/>
        <v>101.245830260894</v>
      </c>
      <c r="I767" s="6">
        <f t="shared" si="29"/>
        <v>96.893700636698867</v>
      </c>
      <c r="J767" s="8">
        <v>233.66900000000001</v>
      </c>
      <c r="K767">
        <f t="shared" si="27"/>
        <v>0.42356547828256791</v>
      </c>
      <c r="L767">
        <f t="shared" si="30"/>
        <v>0.43328738626387747</v>
      </c>
      <c r="M767">
        <f t="shared" si="31"/>
        <v>0.41466219582699826</v>
      </c>
    </row>
    <row r="768" spans="1:13">
      <c r="A768" s="3">
        <v>41579</v>
      </c>
      <c r="B768" s="2">
        <v>145.643</v>
      </c>
      <c r="E768" s="5">
        <v>144.232</v>
      </c>
      <c r="F768" s="4">
        <v>152.18100000000001</v>
      </c>
      <c r="G768" s="6">
        <f t="shared" si="26"/>
        <v>99.079566790933072</v>
      </c>
      <c r="H768" s="6">
        <f t="shared" si="28"/>
        <v>101.29007338740827</v>
      </c>
      <c r="I768" s="6">
        <f t="shared" si="29"/>
        <v>97.087644979776201</v>
      </c>
      <c r="J768" s="8">
        <v>234.1</v>
      </c>
      <c r="K768">
        <f t="shared" si="27"/>
        <v>0.4232360819775014</v>
      </c>
      <c r="L768">
        <f t="shared" si="30"/>
        <v>0.4326786560760712</v>
      </c>
      <c r="M768">
        <f t="shared" si="31"/>
        <v>0.41472723186576765</v>
      </c>
    </row>
    <row r="769" spans="1:13">
      <c r="A769" s="3">
        <v>41609</v>
      </c>
      <c r="B769" s="2">
        <v>145.76599999999999</v>
      </c>
      <c r="E769" s="5">
        <v>144.36000000000001</v>
      </c>
      <c r="F769" s="4">
        <v>152.48099999999999</v>
      </c>
      <c r="G769" s="6">
        <f t="shared" si="26"/>
        <v>99.163242537211886</v>
      </c>
      <c r="H769" s="6">
        <f t="shared" si="28"/>
        <v>101.37996418413569</v>
      </c>
      <c r="I769" s="6">
        <f t="shared" si="29"/>
        <v>97.279037423602503</v>
      </c>
      <c r="J769" s="8">
        <v>234.71899999999999</v>
      </c>
      <c r="K769">
        <f t="shared" si="27"/>
        <v>0.42247641876972841</v>
      </c>
      <c r="L769">
        <f t="shared" si="30"/>
        <v>0.43192056963490683</v>
      </c>
      <c r="M769">
        <f t="shared" si="31"/>
        <v>0.41444892583728843</v>
      </c>
    </row>
    <row r="770" spans="1:13">
      <c r="A770" s="3">
        <v>41640</v>
      </c>
      <c r="B770" s="2">
        <v>145.88</v>
      </c>
      <c r="E770" s="5">
        <v>144.55600000000001</v>
      </c>
      <c r="F770" s="4">
        <v>152.67599999999999</v>
      </c>
      <c r="G770" s="6">
        <f t="shared" si="26"/>
        <v>99.240795667909325</v>
      </c>
      <c r="H770" s="6">
        <f t="shared" si="28"/>
        <v>101.51760946662452</v>
      </c>
      <c r="I770" s="6">
        <f t="shared" si="29"/>
        <v>97.403442512089612</v>
      </c>
      <c r="J770" s="8">
        <v>235.28800000000001</v>
      </c>
      <c r="K770">
        <f t="shared" si="27"/>
        <v>0.42178434798166214</v>
      </c>
      <c r="L770">
        <f t="shared" si="30"/>
        <v>0.43146105822066794</v>
      </c>
      <c r="M770">
        <f t="shared" si="31"/>
        <v>0.41397539403662581</v>
      </c>
    </row>
    <row r="771" spans="1:13">
      <c r="A771" s="3">
        <v>41671</v>
      </c>
      <c r="B771" s="2">
        <v>146.42099999999999</v>
      </c>
      <c r="E771" s="5">
        <v>144.98099999999999</v>
      </c>
      <c r="F771" s="4">
        <v>153.35499999999999</v>
      </c>
      <c r="G771" s="6">
        <f t="shared" ref="G771:G834" si="32">100*B771/$B$818</f>
        <v>99.608832893412043</v>
      </c>
      <c r="H771" s="6">
        <f t="shared" si="28"/>
        <v>101.8160750026335</v>
      </c>
      <c r="I771" s="6">
        <f t="shared" si="29"/>
        <v>97.836627409949841</v>
      </c>
      <c r="J771" s="8">
        <v>235.547</v>
      </c>
      <c r="K771">
        <f t="shared" ref="K771:K834" si="33">G771/J771</f>
        <v>0.42288304624305145</v>
      </c>
      <c r="L771">
        <f t="shared" si="30"/>
        <v>0.43225375403903893</v>
      </c>
      <c r="M771">
        <f t="shared" si="31"/>
        <v>0.41535925912853844</v>
      </c>
    </row>
    <row r="772" spans="1:13">
      <c r="A772" s="3">
        <v>41699</v>
      </c>
      <c r="B772" s="2">
        <v>146.34800000000001</v>
      </c>
      <c r="E772" s="5">
        <v>144.81200000000001</v>
      </c>
      <c r="F772" s="4">
        <v>153.27799999999999</v>
      </c>
      <c r="G772" s="6">
        <f t="shared" si="32"/>
        <v>99.559171678140899</v>
      </c>
      <c r="H772" s="6">
        <f t="shared" si="28"/>
        <v>101.69739106007935</v>
      </c>
      <c r="I772" s="6">
        <f t="shared" si="29"/>
        <v>97.787503349367753</v>
      </c>
      <c r="J772" s="8">
        <v>236.02799999999999</v>
      </c>
      <c r="K772">
        <f t="shared" si="33"/>
        <v>0.42181085158600212</v>
      </c>
      <c r="L772">
        <f t="shared" si="30"/>
        <v>0.43087002838679883</v>
      </c>
      <c r="M772">
        <f t="shared" si="31"/>
        <v>0.41430467295985118</v>
      </c>
    </row>
    <row r="773" spans="1:13">
      <c r="A773" s="3">
        <v>41730</v>
      </c>
      <c r="B773" s="2">
        <v>146.72399999999999</v>
      </c>
      <c r="E773" s="5">
        <v>145.03899999999999</v>
      </c>
      <c r="F773" s="4">
        <v>153.87799999999999</v>
      </c>
      <c r="G773" s="6">
        <f t="shared" si="32"/>
        <v>99.814960951318398</v>
      </c>
      <c r="H773" s="6">
        <f t="shared" si="28"/>
        <v>101.8568067699006</v>
      </c>
      <c r="I773" s="6">
        <f t="shared" si="29"/>
        <v>98.170288237020387</v>
      </c>
      <c r="J773" s="8">
        <v>236.46799999999999</v>
      </c>
      <c r="K773">
        <f t="shared" si="33"/>
        <v>0.42210768878376104</v>
      </c>
      <c r="L773">
        <f t="shared" si="30"/>
        <v>0.43074245466575012</v>
      </c>
      <c r="M773">
        <f t="shared" si="31"/>
        <v>0.41515252903995631</v>
      </c>
    </row>
    <row r="774" spans="1:13">
      <c r="A774" s="3">
        <v>41760</v>
      </c>
      <c r="B774" s="2">
        <v>146.708</v>
      </c>
      <c r="E774" s="5">
        <v>145.078</v>
      </c>
      <c r="F774" s="4">
        <v>153.82400000000001</v>
      </c>
      <c r="G774" s="6">
        <f t="shared" si="32"/>
        <v>99.804076301395952</v>
      </c>
      <c r="H774" s="6">
        <f t="shared" si="28"/>
        <v>101.88419537202851</v>
      </c>
      <c r="I774" s="6">
        <f t="shared" si="29"/>
        <v>98.135837597131669</v>
      </c>
      <c r="J774" s="8">
        <v>236.91800000000001</v>
      </c>
      <c r="K774">
        <f t="shared" si="33"/>
        <v>0.42125999840196166</v>
      </c>
      <c r="L774">
        <f t="shared" si="30"/>
        <v>0.43003990989299468</v>
      </c>
      <c r="M774">
        <f t="shared" si="31"/>
        <v>0.41421858025617159</v>
      </c>
    </row>
    <row r="775" spans="1:13">
      <c r="A775" s="3">
        <v>41791</v>
      </c>
      <c r="B775" s="2">
        <v>146.06700000000001</v>
      </c>
      <c r="E775" s="5">
        <v>144.53700000000001</v>
      </c>
      <c r="F775" s="4">
        <v>153.107</v>
      </c>
      <c r="G775" s="6">
        <f t="shared" si="32"/>
        <v>99.368010013877921</v>
      </c>
      <c r="H775" s="6">
        <f t="shared" si="28"/>
        <v>101.5042663014853</v>
      </c>
      <c r="I775" s="6">
        <f t="shared" si="29"/>
        <v>97.678409656386762</v>
      </c>
      <c r="J775" s="8">
        <v>237.23099999999999</v>
      </c>
      <c r="K775">
        <f t="shared" si="33"/>
        <v>0.41886604201760275</v>
      </c>
      <c r="L775">
        <f t="shared" si="30"/>
        <v>0.42787100463887645</v>
      </c>
      <c r="M775">
        <f t="shared" si="31"/>
        <v>0.41174386845052613</v>
      </c>
    </row>
    <row r="776" spans="1:13">
      <c r="A776" s="3">
        <v>41821</v>
      </c>
      <c r="B776" s="2">
        <v>146.08600000000001</v>
      </c>
      <c r="E776" s="5">
        <v>144.36600000000001</v>
      </c>
      <c r="F776" s="4">
        <v>153.28700000000001</v>
      </c>
      <c r="G776" s="6">
        <f t="shared" si="32"/>
        <v>99.380935535660839</v>
      </c>
      <c r="H776" s="6">
        <f t="shared" si="28"/>
        <v>101.38417781523228</v>
      </c>
      <c r="I776" s="6">
        <f t="shared" si="29"/>
        <v>97.793245122682549</v>
      </c>
      <c r="J776" s="8">
        <v>237.49799999999999</v>
      </c>
      <c r="K776">
        <f t="shared" si="33"/>
        <v>0.41844956814651424</v>
      </c>
      <c r="L776">
        <f t="shared" si="30"/>
        <v>0.42688434351123916</v>
      </c>
      <c r="M776">
        <f t="shared" si="31"/>
        <v>0.41176449958602834</v>
      </c>
    </row>
    <row r="777" spans="1:13">
      <c r="A777" s="3">
        <v>41852</v>
      </c>
      <c r="B777" s="2">
        <v>145.87299999999999</v>
      </c>
      <c r="E777" s="5">
        <v>143.77199999999999</v>
      </c>
      <c r="F777" s="4">
        <v>153.41300000000001</v>
      </c>
      <c r="G777" s="6">
        <f t="shared" si="32"/>
        <v>99.236033633568255</v>
      </c>
      <c r="H777" s="6">
        <f t="shared" si="28"/>
        <v>100.96702833666912</v>
      </c>
      <c r="I777" s="6">
        <f t="shared" si="29"/>
        <v>97.873629949089604</v>
      </c>
      <c r="J777" s="8">
        <v>237.46</v>
      </c>
      <c r="K777">
        <f t="shared" si="33"/>
        <v>0.41790631531023437</v>
      </c>
      <c r="L777">
        <f t="shared" si="30"/>
        <v>0.42519594178669717</v>
      </c>
      <c r="M777">
        <f t="shared" si="31"/>
        <v>0.41216891244457848</v>
      </c>
    </row>
    <row r="778" spans="1:13">
      <c r="A778" s="3">
        <v>41883</v>
      </c>
      <c r="B778" s="2">
        <v>145.88</v>
      </c>
      <c r="E778" s="5">
        <v>143.708</v>
      </c>
      <c r="F778" s="4">
        <v>153.452</v>
      </c>
      <c r="G778" s="6">
        <f t="shared" si="32"/>
        <v>99.240795667909325</v>
      </c>
      <c r="H778" s="6">
        <f t="shared" si="28"/>
        <v>100.92208293830541</v>
      </c>
      <c r="I778" s="6">
        <f t="shared" si="29"/>
        <v>97.898510966787029</v>
      </c>
      <c r="J778" s="8">
        <v>237.477</v>
      </c>
      <c r="K778">
        <f t="shared" si="33"/>
        <v>0.41789645173178591</v>
      </c>
      <c r="L778">
        <f t="shared" si="30"/>
        <v>0.42497624164995096</v>
      </c>
      <c r="M778">
        <f t="shared" si="31"/>
        <v>0.41224417929646673</v>
      </c>
    </row>
    <row r="779" spans="1:13">
      <c r="A779" s="3">
        <v>41913</v>
      </c>
      <c r="B779" s="2">
        <v>146.30600000000001</v>
      </c>
      <c r="E779" s="5">
        <v>144.131</v>
      </c>
      <c r="F779" s="4">
        <v>153.90199999999999</v>
      </c>
      <c r="G779" s="6">
        <f t="shared" si="32"/>
        <v>99.53059947209448</v>
      </c>
      <c r="H779" s="6">
        <f t="shared" si="28"/>
        <v>101.21914393061553</v>
      </c>
      <c r="I779" s="6">
        <f t="shared" si="29"/>
        <v>98.18559963252649</v>
      </c>
      <c r="J779" s="8">
        <v>237.43</v>
      </c>
      <c r="K779">
        <f t="shared" si="33"/>
        <v>0.41919976191759456</v>
      </c>
      <c r="L779">
        <f t="shared" si="30"/>
        <v>0.42631151889237051</v>
      </c>
      <c r="M779">
        <f t="shared" si="31"/>
        <v>0.41353493506518335</v>
      </c>
    </row>
    <row r="780" spans="1:13">
      <c r="A780" s="3">
        <v>41944</v>
      </c>
      <c r="B780" s="2">
        <v>146.48099999999999</v>
      </c>
      <c r="E780" s="5">
        <v>144.374</v>
      </c>
      <c r="F780" s="4">
        <v>154.16800000000001</v>
      </c>
      <c r="G780" s="6">
        <f t="shared" si="32"/>
        <v>99.649650330621228</v>
      </c>
      <c r="H780" s="6">
        <f t="shared" si="28"/>
        <v>101.38979599002774</v>
      </c>
      <c r="I780" s="6">
        <f t="shared" si="29"/>
        <v>98.355300932719175</v>
      </c>
      <c r="J780" s="8">
        <v>236.983</v>
      </c>
      <c r="K780">
        <f t="shared" si="33"/>
        <v>0.42049282155522222</v>
      </c>
      <c r="L780">
        <f t="shared" si="30"/>
        <v>0.4278357350106452</v>
      </c>
      <c r="M780">
        <f t="shared" si="31"/>
        <v>0.41503103991729018</v>
      </c>
    </row>
    <row r="781" spans="1:13">
      <c r="A781" s="3">
        <v>41974</v>
      </c>
      <c r="B781" s="2">
        <v>146.524</v>
      </c>
      <c r="E781" s="5">
        <v>144.274</v>
      </c>
      <c r="F781" s="4">
        <v>154.41</v>
      </c>
      <c r="G781" s="6">
        <f t="shared" si="32"/>
        <v>99.678902827287814</v>
      </c>
      <c r="H781" s="6">
        <f t="shared" si="28"/>
        <v>101.31956880508444</v>
      </c>
      <c r="I781" s="6">
        <f t="shared" si="29"/>
        <v>98.509690837405728</v>
      </c>
      <c r="J781" s="8">
        <v>236.25200000000001</v>
      </c>
      <c r="K781">
        <f t="shared" si="33"/>
        <v>0.42191771001848793</v>
      </c>
      <c r="L781">
        <f t="shared" si="30"/>
        <v>0.42886226912400505</v>
      </c>
      <c r="M781">
        <f t="shared" si="31"/>
        <v>0.41696870645499606</v>
      </c>
    </row>
    <row r="782" spans="1:13">
      <c r="A782" s="3">
        <v>42005</v>
      </c>
      <c r="B782" s="2">
        <v>146.55799999999999</v>
      </c>
      <c r="E782" s="5">
        <v>144.31899999999999</v>
      </c>
      <c r="F782" s="4">
        <v>154.38499999999999</v>
      </c>
      <c r="G782" s="6">
        <f t="shared" si="32"/>
        <v>99.702032708373011</v>
      </c>
      <c r="H782" s="6">
        <f t="shared" si="28"/>
        <v>101.35117103830892</v>
      </c>
      <c r="I782" s="6">
        <f t="shared" si="29"/>
        <v>98.493741467086878</v>
      </c>
      <c r="J782" s="8">
        <v>234.71799999999999</v>
      </c>
      <c r="K782">
        <f t="shared" si="33"/>
        <v>0.42477369740869048</v>
      </c>
      <c r="L782">
        <f t="shared" si="30"/>
        <v>0.4317997385727082</v>
      </c>
      <c r="M782">
        <f t="shared" si="31"/>
        <v>0.41962585514143302</v>
      </c>
    </row>
    <row r="783" spans="1:13">
      <c r="A783" s="3">
        <v>42036</v>
      </c>
      <c r="B783" s="2">
        <v>147.345</v>
      </c>
      <c r="E783" s="5">
        <v>145.066</v>
      </c>
      <c r="F783" s="4">
        <v>155.16900000000001</v>
      </c>
      <c r="G783" s="6">
        <f t="shared" si="32"/>
        <v>100.23742142643337</v>
      </c>
      <c r="H783" s="6">
        <f t="shared" si="28"/>
        <v>101.87576810983531</v>
      </c>
      <c r="I783" s="6">
        <f t="shared" si="29"/>
        <v>98.993913720286329</v>
      </c>
      <c r="J783" s="8">
        <v>235.23599999999999</v>
      </c>
      <c r="K783">
        <f t="shared" si="33"/>
        <v>0.42611429129229106</v>
      </c>
      <c r="L783">
        <f t="shared" si="30"/>
        <v>0.43307898497608915</v>
      </c>
      <c r="M783">
        <f t="shared" si="31"/>
        <v>0.42082807784644499</v>
      </c>
    </row>
    <row r="784" spans="1:13">
      <c r="A784" s="3">
        <v>42064</v>
      </c>
      <c r="B784" s="2">
        <v>147.57400000000001</v>
      </c>
      <c r="E784" s="5">
        <v>145.232</v>
      </c>
      <c r="F784" s="4">
        <v>155.56700000000001</v>
      </c>
      <c r="G784" s="6">
        <f t="shared" si="32"/>
        <v>100.3932079784484</v>
      </c>
      <c r="H784" s="6">
        <f t="shared" si="28"/>
        <v>101.99234523684117</v>
      </c>
      <c r="I784" s="6">
        <f t="shared" si="29"/>
        <v>99.247827695762567</v>
      </c>
      <c r="J784" s="8">
        <v>236.005</v>
      </c>
      <c r="K784">
        <f t="shared" si="33"/>
        <v>0.42538593664731</v>
      </c>
      <c r="L784">
        <f t="shared" si="30"/>
        <v>0.43216179842308922</v>
      </c>
      <c r="M784">
        <f t="shared" si="31"/>
        <v>0.42053273318685014</v>
      </c>
    </row>
    <row r="785" spans="1:13">
      <c r="A785" s="3">
        <v>42095</v>
      </c>
      <c r="B785" s="2">
        <v>147.84399999999999</v>
      </c>
      <c r="E785" s="5">
        <v>145.215</v>
      </c>
      <c r="F785" s="4">
        <v>156.06299999999999</v>
      </c>
      <c r="G785" s="6">
        <f t="shared" si="32"/>
        <v>100.57688644588967</v>
      </c>
      <c r="H785" s="6">
        <f t="shared" si="28"/>
        <v>101.98040661540081</v>
      </c>
      <c r="I785" s="6">
        <f t="shared" si="29"/>
        <v>99.564263202888739</v>
      </c>
      <c r="J785" s="8">
        <v>236.15600000000001</v>
      </c>
      <c r="K785">
        <f t="shared" si="33"/>
        <v>0.42589172600268327</v>
      </c>
      <c r="L785">
        <f t="shared" si="30"/>
        <v>0.43183491681515951</v>
      </c>
      <c r="M785">
        <f t="shared" si="31"/>
        <v>0.4216037839516622</v>
      </c>
    </row>
    <row r="786" spans="1:13">
      <c r="A786" s="3">
        <v>42125</v>
      </c>
      <c r="B786" s="2">
        <v>147.88900000000001</v>
      </c>
      <c r="E786" s="5">
        <v>145.19</v>
      </c>
      <c r="F786" s="4">
        <v>156.16300000000001</v>
      </c>
      <c r="G786" s="6">
        <f t="shared" si="32"/>
        <v>100.60749952379656</v>
      </c>
      <c r="H786" s="6">
        <f t="shared" si="28"/>
        <v>101.96284981916499</v>
      </c>
      <c r="I786" s="6">
        <f t="shared" si="29"/>
        <v>99.628060684164197</v>
      </c>
      <c r="J786" s="8">
        <v>236.97399999999999</v>
      </c>
      <c r="K786">
        <f t="shared" si="33"/>
        <v>0.42455079259242179</v>
      </c>
      <c r="L786">
        <f t="shared" si="30"/>
        <v>0.43027019765529129</v>
      </c>
      <c r="M786">
        <f t="shared" si="31"/>
        <v>0.42041768583964573</v>
      </c>
    </row>
    <row r="787" spans="1:13">
      <c r="A787" s="3">
        <v>42156</v>
      </c>
      <c r="B787" s="2">
        <v>147.845</v>
      </c>
      <c r="E787" s="5">
        <v>145.25299999999999</v>
      </c>
      <c r="F787" s="4">
        <v>156.06</v>
      </c>
      <c r="G787" s="6">
        <f t="shared" si="32"/>
        <v>100.57756673650984</v>
      </c>
      <c r="H787" s="6">
        <f t="shared" si="28"/>
        <v>102.00709294567926</v>
      </c>
      <c r="I787" s="6">
        <f t="shared" si="29"/>
        <v>99.562349278450483</v>
      </c>
      <c r="J787" s="8">
        <v>237.684</v>
      </c>
      <c r="K787">
        <f t="shared" si="33"/>
        <v>0.42315665647039696</v>
      </c>
      <c r="L787">
        <f t="shared" si="30"/>
        <v>0.42917105461738808</v>
      </c>
      <c r="M787">
        <f t="shared" si="31"/>
        <v>0.41888536577325558</v>
      </c>
    </row>
    <row r="788" spans="1:13">
      <c r="A788" s="3">
        <v>42186</v>
      </c>
      <c r="B788" s="2">
        <v>147.154</v>
      </c>
      <c r="E788" s="5">
        <v>144.375</v>
      </c>
      <c r="F788" s="4">
        <v>155.58099999999999</v>
      </c>
      <c r="G788" s="6">
        <f t="shared" si="32"/>
        <v>100.10748591798415</v>
      </c>
      <c r="H788" s="6">
        <f t="shared" si="28"/>
        <v>101.39049826187717</v>
      </c>
      <c r="I788" s="6">
        <f t="shared" si="29"/>
        <v>99.256759343141113</v>
      </c>
      <c r="J788" s="8">
        <v>238.053</v>
      </c>
      <c r="K788">
        <f t="shared" si="33"/>
        <v>0.42052604217541534</v>
      </c>
      <c r="L788">
        <f t="shared" si="30"/>
        <v>0.42591565013621829</v>
      </c>
      <c r="M788">
        <f t="shared" si="31"/>
        <v>0.41695235658925162</v>
      </c>
    </row>
    <row r="789" spans="1:13">
      <c r="A789" s="3">
        <v>42217</v>
      </c>
      <c r="B789" s="2">
        <v>146.70400000000001</v>
      </c>
      <c r="E789" s="5">
        <v>143.905</v>
      </c>
      <c r="F789" s="4">
        <v>155.08600000000001</v>
      </c>
      <c r="G789" s="6">
        <f t="shared" si="32"/>
        <v>99.801355138915355</v>
      </c>
      <c r="H789" s="6">
        <f t="shared" si="28"/>
        <v>101.06043049264369</v>
      </c>
      <c r="I789" s="6">
        <f t="shared" si="29"/>
        <v>98.940961810827716</v>
      </c>
      <c r="J789" s="8">
        <v>238.02799999999999</v>
      </c>
      <c r="K789">
        <f t="shared" si="33"/>
        <v>0.41928409741255379</v>
      </c>
      <c r="L789">
        <f t="shared" si="30"/>
        <v>0.42457370768415353</v>
      </c>
      <c r="M789">
        <f t="shared" si="31"/>
        <v>0.41566942465099788</v>
      </c>
    </row>
    <row r="790" spans="1:13">
      <c r="A790" s="3">
        <v>42248</v>
      </c>
      <c r="B790" s="2">
        <v>146.57</v>
      </c>
      <c r="E790" s="5">
        <v>143.58099999999999</v>
      </c>
      <c r="F790" s="4">
        <v>155.096</v>
      </c>
      <c r="G790" s="6">
        <f t="shared" si="32"/>
        <v>99.710196195814845</v>
      </c>
      <c r="H790" s="6">
        <f t="shared" si="28"/>
        <v>100.83289441342743</v>
      </c>
      <c r="I790" s="6">
        <f t="shared" si="29"/>
        <v>98.947341558955245</v>
      </c>
      <c r="J790" s="8">
        <v>237.506</v>
      </c>
      <c r="K790">
        <f t="shared" si="33"/>
        <v>0.41982179901061384</v>
      </c>
      <c r="L790">
        <f t="shared" si="30"/>
        <v>0.42454882998083177</v>
      </c>
      <c r="M790">
        <f t="shared" si="31"/>
        <v>0.41660986063070088</v>
      </c>
    </row>
    <row r="791" spans="1:13">
      <c r="A791" s="3">
        <v>42278</v>
      </c>
      <c r="B791" s="2">
        <v>146.51599999999999</v>
      </c>
      <c r="E791" s="5">
        <v>143.51599999999999</v>
      </c>
      <c r="F791" s="4">
        <v>155.035</v>
      </c>
      <c r="G791" s="6">
        <f t="shared" si="32"/>
        <v>99.673460502326577</v>
      </c>
      <c r="H791" s="6">
        <f t="shared" si="28"/>
        <v>100.78724674321428</v>
      </c>
      <c r="I791" s="6">
        <f t="shared" si="29"/>
        <v>98.908425095377225</v>
      </c>
      <c r="J791" s="8">
        <v>237.78100000000001</v>
      </c>
      <c r="K791">
        <f t="shared" si="33"/>
        <v>0.4191817702100949</v>
      </c>
      <c r="L791">
        <f t="shared" si="30"/>
        <v>0.4238658544762377</v>
      </c>
      <c r="M791">
        <f t="shared" si="31"/>
        <v>0.41596437518295082</v>
      </c>
    </row>
    <row r="792" spans="1:13">
      <c r="A792" s="3">
        <v>42309</v>
      </c>
      <c r="B792" s="2">
        <v>146.804</v>
      </c>
      <c r="E792" s="5">
        <v>143.45599999999999</v>
      </c>
      <c r="F792" s="4">
        <v>155.571</v>
      </c>
      <c r="G792" s="6">
        <f t="shared" si="32"/>
        <v>99.869384200930625</v>
      </c>
      <c r="H792" s="6">
        <f t="shared" si="28"/>
        <v>100.74511043224831</v>
      </c>
      <c r="I792" s="6">
        <f t="shared" si="29"/>
        <v>99.250379595013584</v>
      </c>
      <c r="J792" s="8">
        <v>238.01599999999999</v>
      </c>
      <c r="K792">
        <f t="shared" si="33"/>
        <v>0.41959105354652892</v>
      </c>
      <c r="L792">
        <f t="shared" si="30"/>
        <v>0.42327032818066146</v>
      </c>
      <c r="M792">
        <f t="shared" si="31"/>
        <v>0.41699036869375833</v>
      </c>
    </row>
    <row r="793" spans="1:13">
      <c r="A793" s="3">
        <v>42339</v>
      </c>
      <c r="B793" s="2">
        <v>146.81700000000001</v>
      </c>
      <c r="E793" s="5">
        <v>143.63800000000001</v>
      </c>
      <c r="F793" s="4">
        <v>155.51900000000001</v>
      </c>
      <c r="G793" s="6">
        <f t="shared" si="32"/>
        <v>99.878227978992626</v>
      </c>
      <c r="H793" s="6">
        <f t="shared" si="28"/>
        <v>100.87292390884511</v>
      </c>
      <c r="I793" s="6">
        <f t="shared" si="29"/>
        <v>99.217204904750361</v>
      </c>
      <c r="J793" s="8">
        <v>237.81700000000001</v>
      </c>
      <c r="K793">
        <f t="shared" si="33"/>
        <v>0.41997934537477399</v>
      </c>
      <c r="L793">
        <f t="shared" si="30"/>
        <v>0.42416195607902341</v>
      </c>
      <c r="M793">
        <f t="shared" si="31"/>
        <v>0.41719980028656639</v>
      </c>
    </row>
    <row r="794" spans="1:13">
      <c r="A794" s="3">
        <v>42370</v>
      </c>
      <c r="B794" s="2">
        <v>147.45599999999999</v>
      </c>
      <c r="E794" s="5">
        <v>144.279</v>
      </c>
      <c r="F794" s="4">
        <v>156.13300000000001</v>
      </c>
      <c r="G794" s="6">
        <f t="shared" si="32"/>
        <v>100.31293368527034</v>
      </c>
      <c r="H794" s="6">
        <f t="shared" si="28"/>
        <v>101.3230801643316</v>
      </c>
      <c r="I794" s="6">
        <f t="shared" si="29"/>
        <v>99.608921439781554</v>
      </c>
      <c r="J794" s="8">
        <v>237.833</v>
      </c>
      <c r="K794">
        <f t="shared" si="33"/>
        <v>0.42177886872414821</v>
      </c>
      <c r="L794">
        <f t="shared" si="30"/>
        <v>0.42602616190491477</v>
      </c>
      <c r="M794">
        <f t="shared" si="31"/>
        <v>0.41881875702607102</v>
      </c>
    </row>
    <row r="795" spans="1:13">
      <c r="A795" s="3">
        <v>42401</v>
      </c>
      <c r="B795" s="2">
        <v>148.268</v>
      </c>
      <c r="E795" s="5">
        <v>145.09399999999999</v>
      </c>
      <c r="F795" s="4">
        <v>156.94300000000001</v>
      </c>
      <c r="G795" s="6">
        <f t="shared" si="32"/>
        <v>100.86532966883452</v>
      </c>
      <c r="H795" s="6">
        <f t="shared" si="28"/>
        <v>101.89543172161943</v>
      </c>
      <c r="I795" s="6">
        <f t="shared" si="29"/>
        <v>100.12568103811262</v>
      </c>
      <c r="J795" s="8">
        <v>237.46899999999999</v>
      </c>
      <c r="K795">
        <f t="shared" si="33"/>
        <v>0.4247515661784676</v>
      </c>
      <c r="L795">
        <f t="shared" si="30"/>
        <v>0.42908940418168029</v>
      </c>
      <c r="M795">
        <f t="shared" si="31"/>
        <v>0.4216368496018959</v>
      </c>
    </row>
    <row r="796" spans="1:13">
      <c r="A796" s="3">
        <v>42430</v>
      </c>
      <c r="B796" s="2">
        <v>148.227</v>
      </c>
      <c r="E796" s="5">
        <v>144.78</v>
      </c>
      <c r="F796" s="4">
        <v>157.22</v>
      </c>
      <c r="G796" s="6">
        <f t="shared" si="32"/>
        <v>100.83743775340825</v>
      </c>
      <c r="H796" s="6">
        <f t="shared" si="28"/>
        <v>101.67491836089749</v>
      </c>
      <c r="I796" s="6">
        <f t="shared" si="29"/>
        <v>100.30240006124558</v>
      </c>
      <c r="J796" s="8">
        <v>238.03800000000001</v>
      </c>
      <c r="K796">
        <f t="shared" si="33"/>
        <v>0.42361907659032694</v>
      </c>
      <c r="L796">
        <f t="shared" si="30"/>
        <v>0.42713734093252964</v>
      </c>
      <c r="M796">
        <f t="shared" si="31"/>
        <v>0.42137137793648732</v>
      </c>
    </row>
    <row r="797" spans="1:13">
      <c r="A797" s="3">
        <v>42461</v>
      </c>
      <c r="B797" s="2">
        <v>147.89500000000001</v>
      </c>
      <c r="E797" s="5">
        <v>144.33799999999999</v>
      </c>
      <c r="F797" s="4">
        <v>157.02000000000001</v>
      </c>
      <c r="G797" s="6">
        <f t="shared" si="32"/>
        <v>100.61158126751749</v>
      </c>
      <c r="H797" s="6">
        <f t="shared" si="28"/>
        <v>101.36451420344814</v>
      </c>
      <c r="I797" s="6">
        <f t="shared" si="29"/>
        <v>100.1748050986947</v>
      </c>
      <c r="J797" s="8">
        <v>238.827</v>
      </c>
      <c r="K797">
        <f t="shared" si="33"/>
        <v>0.42127389812507587</v>
      </c>
      <c r="L797">
        <f t="shared" si="30"/>
        <v>0.42442652716589052</v>
      </c>
      <c r="M797">
        <f t="shared" si="31"/>
        <v>0.41944505897027851</v>
      </c>
    </row>
    <row r="798" spans="1:13">
      <c r="A798" s="3">
        <v>42491</v>
      </c>
      <c r="B798" s="2">
        <v>147.64599999999999</v>
      </c>
      <c r="E798" s="5">
        <v>144.07400000000001</v>
      </c>
      <c r="F798" s="4">
        <v>156.78200000000001</v>
      </c>
      <c r="G798" s="6">
        <f t="shared" si="32"/>
        <v>100.44218890309939</v>
      </c>
      <c r="H798" s="6">
        <f t="shared" si="28"/>
        <v>101.17911443519787</v>
      </c>
      <c r="I798" s="6">
        <f t="shared" si="29"/>
        <v>100.02296709325915</v>
      </c>
      <c r="J798" s="8">
        <v>239.464</v>
      </c>
      <c r="K798">
        <f t="shared" si="33"/>
        <v>0.4194458829013939</v>
      </c>
      <c r="L798">
        <f t="shared" si="30"/>
        <v>0.42252327880265039</v>
      </c>
      <c r="M798">
        <f t="shared" si="31"/>
        <v>0.4176952155366116</v>
      </c>
    </row>
    <row r="799" spans="1:13">
      <c r="A799" s="3">
        <v>42522</v>
      </c>
      <c r="B799" s="2">
        <v>147.245</v>
      </c>
      <c r="E799" s="5">
        <v>143.46199999999999</v>
      </c>
      <c r="F799" s="4">
        <v>156.43899999999999</v>
      </c>
      <c r="G799" s="6">
        <f t="shared" si="32"/>
        <v>100.16939236441807</v>
      </c>
      <c r="H799" s="6">
        <f t="shared" si="28"/>
        <v>100.7493240633449</v>
      </c>
      <c r="I799" s="6">
        <f t="shared" si="29"/>
        <v>99.804141732484396</v>
      </c>
      <c r="J799" s="8">
        <v>240.167</v>
      </c>
      <c r="K799">
        <f t="shared" si="33"/>
        <v>0.41708224845385949</v>
      </c>
      <c r="L799">
        <f t="shared" si="30"/>
        <v>0.4194969503026848</v>
      </c>
      <c r="M799">
        <f t="shared" si="31"/>
        <v>0.41556142905763238</v>
      </c>
    </row>
    <row r="800" spans="1:13">
      <c r="A800" s="3">
        <v>42552</v>
      </c>
      <c r="B800" s="2">
        <v>147.119</v>
      </c>
      <c r="E800" s="5">
        <v>143.23699999999999</v>
      </c>
      <c r="F800" s="4">
        <v>156.291</v>
      </c>
      <c r="G800" s="6">
        <f t="shared" si="32"/>
        <v>100.0836757462788</v>
      </c>
      <c r="H800" s="6">
        <f t="shared" si="28"/>
        <v>100.59131289722249</v>
      </c>
      <c r="I800" s="6">
        <f t="shared" si="29"/>
        <v>99.709721460196747</v>
      </c>
      <c r="J800" s="8">
        <v>240.15</v>
      </c>
      <c r="K800">
        <f t="shared" si="33"/>
        <v>0.41675484383209993</v>
      </c>
      <c r="L800">
        <f t="shared" si="30"/>
        <v>0.41886867748166767</v>
      </c>
      <c r="M800">
        <f t="shared" si="31"/>
        <v>0.41519767420444198</v>
      </c>
    </row>
    <row r="801" spans="1:13">
      <c r="A801" s="3">
        <v>42583</v>
      </c>
      <c r="B801" s="2">
        <v>146.71299999999999</v>
      </c>
      <c r="E801" s="5">
        <v>142.827</v>
      </c>
      <c r="F801" s="4">
        <v>155.77099999999999</v>
      </c>
      <c r="G801" s="6">
        <f t="shared" si="32"/>
        <v>99.807477754496716</v>
      </c>
      <c r="H801" s="6">
        <f t="shared" si="28"/>
        <v>100.30338143895501</v>
      </c>
      <c r="I801" s="6">
        <f t="shared" si="29"/>
        <v>99.377974557564457</v>
      </c>
      <c r="J801" s="8">
        <v>240.602</v>
      </c>
      <c r="K801">
        <f t="shared" si="33"/>
        <v>0.41482397384268094</v>
      </c>
      <c r="L801">
        <f t="shared" si="30"/>
        <v>0.41688506928020136</v>
      </c>
      <c r="M801">
        <f t="shared" si="31"/>
        <v>0.41303885486223912</v>
      </c>
    </row>
    <row r="802" spans="1:13">
      <c r="A802" s="3">
        <v>42614</v>
      </c>
      <c r="B802" s="2">
        <v>146.499</v>
      </c>
      <c r="E802" s="5">
        <v>142.63</v>
      </c>
      <c r="F802" s="4">
        <v>155.72200000000001</v>
      </c>
      <c r="G802" s="6">
        <f t="shared" si="32"/>
        <v>99.661895561783979</v>
      </c>
      <c r="H802" s="6">
        <f t="shared" si="28"/>
        <v>100.16503388461673</v>
      </c>
      <c r="I802" s="6">
        <f t="shared" si="29"/>
        <v>99.346713791739504</v>
      </c>
      <c r="J802" s="8">
        <v>241.05099999999999</v>
      </c>
      <c r="K802">
        <f t="shared" si="33"/>
        <v>0.41344734334968114</v>
      </c>
      <c r="L802">
        <f t="shared" si="30"/>
        <v>0.41553461252853852</v>
      </c>
      <c r="M802">
        <f t="shared" si="31"/>
        <v>0.41213981187275517</v>
      </c>
    </row>
    <row r="803" spans="1:13">
      <c r="A803" s="3">
        <v>42644</v>
      </c>
      <c r="B803" s="2">
        <v>146.89599999999999</v>
      </c>
      <c r="E803" s="5">
        <v>143.03200000000001</v>
      </c>
      <c r="F803" s="4">
        <v>156.18899999999999</v>
      </c>
      <c r="G803" s="6">
        <f t="shared" si="32"/>
        <v>99.931970937984687</v>
      </c>
      <c r="H803" s="6">
        <f t="shared" si="28"/>
        <v>100.44734716808877</v>
      </c>
      <c r="I803" s="6">
        <f t="shared" si="29"/>
        <v>99.644648029295794</v>
      </c>
      <c r="J803" s="8">
        <v>241.691</v>
      </c>
      <c r="K803">
        <f t="shared" si="33"/>
        <v>0.41346997173243805</v>
      </c>
      <c r="L803">
        <f t="shared" si="30"/>
        <v>0.41560234832115706</v>
      </c>
      <c r="M803">
        <f t="shared" si="31"/>
        <v>0.41228116905178841</v>
      </c>
    </row>
    <row r="804" spans="1:13">
      <c r="A804" s="3">
        <v>42675</v>
      </c>
      <c r="B804" s="2">
        <v>147.02699999999999</v>
      </c>
      <c r="E804" s="5">
        <v>143.18299999999999</v>
      </c>
      <c r="F804" s="4">
        <v>156.19300000000001</v>
      </c>
      <c r="G804" s="6">
        <f t="shared" si="32"/>
        <v>100.02108900922472</v>
      </c>
      <c r="H804" s="6">
        <f t="shared" si="28"/>
        <v>100.55339021735313</v>
      </c>
      <c r="I804" s="6">
        <f t="shared" si="29"/>
        <v>99.647199928546826</v>
      </c>
      <c r="J804" s="8">
        <v>242.029</v>
      </c>
      <c r="K804">
        <f t="shared" si="33"/>
        <v>0.41326076217818825</v>
      </c>
      <c r="L804">
        <f t="shared" si="30"/>
        <v>0.4154600903914536</v>
      </c>
      <c r="M804">
        <f t="shared" si="31"/>
        <v>0.41171595109902875</v>
      </c>
    </row>
    <row r="805" spans="1:13">
      <c r="A805" s="3">
        <v>42705</v>
      </c>
      <c r="B805" s="2">
        <v>147.29900000000001</v>
      </c>
      <c r="E805" s="5">
        <v>143.34700000000001</v>
      </c>
      <c r="F805" s="4">
        <v>156.529</v>
      </c>
      <c r="G805" s="6">
        <f t="shared" si="32"/>
        <v>100.20612805790634</v>
      </c>
      <c r="H805" s="6">
        <f t="shared" si="28"/>
        <v>100.66856280066014</v>
      </c>
      <c r="I805" s="6">
        <f t="shared" si="29"/>
        <v>99.861559465632283</v>
      </c>
      <c r="J805" s="8">
        <v>242.77199999999999</v>
      </c>
      <c r="K805">
        <f t="shared" si="33"/>
        <v>0.4127581766344815</v>
      </c>
      <c r="L805">
        <f t="shared" si="30"/>
        <v>0.41466298749715841</v>
      </c>
      <c r="M805">
        <f t="shared" si="31"/>
        <v>0.41133886719074803</v>
      </c>
    </row>
    <row r="806" spans="1:13">
      <c r="A806" s="3">
        <v>42736</v>
      </c>
      <c r="B806" s="2">
        <v>148.84800000000001</v>
      </c>
      <c r="E806" s="5">
        <v>145.02199999999999</v>
      </c>
      <c r="F806" s="4">
        <v>158.01</v>
      </c>
      <c r="G806" s="6">
        <f t="shared" si="32"/>
        <v>101.25989822852323</v>
      </c>
      <c r="H806" s="6">
        <f t="shared" si="28"/>
        <v>101.84486814846025</v>
      </c>
      <c r="I806" s="6">
        <f t="shared" si="29"/>
        <v>100.80640016332154</v>
      </c>
      <c r="J806" s="8">
        <v>243.78</v>
      </c>
      <c r="K806">
        <f t="shared" si="33"/>
        <v>0.41537410053541401</v>
      </c>
      <c r="L806">
        <f t="shared" si="30"/>
        <v>0.41777368179694907</v>
      </c>
      <c r="M806">
        <f t="shared" si="31"/>
        <v>0.41351382460957231</v>
      </c>
    </row>
    <row r="807" spans="1:13">
      <c r="A807" s="3">
        <v>42767</v>
      </c>
      <c r="B807" s="2">
        <v>148.99299999999999</v>
      </c>
      <c r="E807" s="5">
        <v>145.21199999999999</v>
      </c>
      <c r="F807" s="4">
        <v>157.97300000000001</v>
      </c>
      <c r="G807" s="6">
        <f t="shared" si="32"/>
        <v>101.35854036844539</v>
      </c>
      <c r="H807" s="6">
        <f t="shared" si="28"/>
        <v>101.97829979985251</v>
      </c>
      <c r="I807" s="6">
        <f t="shared" si="29"/>
        <v>100.78279509524964</v>
      </c>
      <c r="J807" s="8">
        <v>243.96100000000001</v>
      </c>
      <c r="K807">
        <f t="shared" si="33"/>
        <v>0.41547026110093577</v>
      </c>
      <c r="L807">
        <f t="shared" si="30"/>
        <v>0.41801066481877225</v>
      </c>
      <c r="M807">
        <f t="shared" si="31"/>
        <v>0.41311027211418888</v>
      </c>
    </row>
    <row r="808" spans="1:13">
      <c r="A808" s="3">
        <v>42795</v>
      </c>
      <c r="B808" s="2">
        <v>148.54300000000001</v>
      </c>
      <c r="E808" s="5">
        <v>144.589</v>
      </c>
      <c r="F808" s="4">
        <v>157.66200000000001</v>
      </c>
      <c r="G808" s="6">
        <f t="shared" si="32"/>
        <v>101.05240958937658</v>
      </c>
      <c r="H808" s="6">
        <f t="shared" si="28"/>
        <v>101.5407844376558</v>
      </c>
      <c r="I808" s="6">
        <f t="shared" si="29"/>
        <v>100.58438492848302</v>
      </c>
      <c r="J808" s="8">
        <v>243.749</v>
      </c>
      <c r="K808">
        <f t="shared" si="33"/>
        <v>0.41457568888231988</v>
      </c>
      <c r="L808">
        <f t="shared" si="30"/>
        <v>0.41657928622335189</v>
      </c>
      <c r="M808">
        <f t="shared" si="31"/>
        <v>0.41265557983205275</v>
      </c>
    </row>
    <row r="809" spans="1:13">
      <c r="A809" s="3">
        <v>42826</v>
      </c>
      <c r="B809" s="2">
        <v>148.45699999999999</v>
      </c>
      <c r="E809" s="5">
        <v>144.45699999999999</v>
      </c>
      <c r="F809" s="4">
        <v>157.779</v>
      </c>
      <c r="G809" s="6">
        <f t="shared" si="32"/>
        <v>100.99390459604342</v>
      </c>
      <c r="H809" s="6">
        <f t="shared" si="28"/>
        <v>101.44808455353066</v>
      </c>
      <c r="I809" s="6">
        <f t="shared" si="29"/>
        <v>100.65902798157528</v>
      </c>
      <c r="J809" s="8">
        <v>244.05099999999999</v>
      </c>
      <c r="K809">
        <f t="shared" si="33"/>
        <v>0.41382294928536834</v>
      </c>
      <c r="L809">
        <f t="shared" si="30"/>
        <v>0.41568395357335419</v>
      </c>
      <c r="M809">
        <f t="shared" si="31"/>
        <v>0.41245079094769244</v>
      </c>
    </row>
    <row r="810" spans="1:13">
      <c r="A810" s="3">
        <v>42856</v>
      </c>
      <c r="B810" s="2">
        <v>148.03299999999999</v>
      </c>
      <c r="E810" s="5">
        <v>143.90799999999999</v>
      </c>
      <c r="F810" s="4">
        <v>157.57300000000001</v>
      </c>
      <c r="G810" s="6">
        <f t="shared" si="32"/>
        <v>100.70546137309857</v>
      </c>
      <c r="H810" s="6">
        <f t="shared" si="28"/>
        <v>101.06253730819199</v>
      </c>
      <c r="I810" s="6">
        <f t="shared" si="29"/>
        <v>100.52760517014788</v>
      </c>
      <c r="J810" s="8">
        <v>243.96199999999999</v>
      </c>
      <c r="K810">
        <f t="shared" si="33"/>
        <v>0.41279158792393311</v>
      </c>
      <c r="L810">
        <f t="shared" si="30"/>
        <v>0.41425524183353146</v>
      </c>
      <c r="M810">
        <f t="shared" si="31"/>
        <v>0.41206255552154797</v>
      </c>
    </row>
    <row r="811" spans="1:13">
      <c r="A811" s="3">
        <v>42887</v>
      </c>
      <c r="B811" s="2">
        <v>147.262</v>
      </c>
      <c r="E811" s="5">
        <v>143.084</v>
      </c>
      <c r="F811" s="4">
        <v>156.79400000000001</v>
      </c>
      <c r="G811" s="6">
        <f t="shared" si="32"/>
        <v>100.18095730496067</v>
      </c>
      <c r="H811" s="6">
        <f t="shared" si="28"/>
        <v>100.48386530425927</v>
      </c>
      <c r="I811" s="6">
        <f t="shared" si="29"/>
        <v>100.03062279101222</v>
      </c>
      <c r="J811" s="8">
        <v>244.18199999999999</v>
      </c>
      <c r="K811">
        <f t="shared" si="33"/>
        <v>0.41027167156039623</v>
      </c>
      <c r="L811">
        <f t="shared" si="30"/>
        <v>0.41151217249534883</v>
      </c>
      <c r="M811">
        <f t="shared" si="31"/>
        <v>0.4096560057293831</v>
      </c>
    </row>
    <row r="812" spans="1:13">
      <c r="A812" s="3">
        <v>42917</v>
      </c>
      <c r="B812" s="2">
        <v>146.19</v>
      </c>
      <c r="E812" s="5">
        <v>141.68700000000001</v>
      </c>
      <c r="F812" s="4">
        <v>155.93799999999999</v>
      </c>
      <c r="G812" s="6">
        <f t="shared" si="32"/>
        <v>99.451685760156735</v>
      </c>
      <c r="H812" s="6">
        <f t="shared" si="28"/>
        <v>99.502791530601499</v>
      </c>
      <c r="I812" s="6">
        <f t="shared" si="29"/>
        <v>99.484516351294445</v>
      </c>
      <c r="J812" s="8">
        <v>244.39</v>
      </c>
      <c r="K812">
        <f t="shared" si="33"/>
        <v>0.40693844167174081</v>
      </c>
      <c r="L812">
        <f t="shared" si="30"/>
        <v>0.40714755730840668</v>
      </c>
      <c r="M812">
        <f t="shared" si="31"/>
        <v>0.40707277855597385</v>
      </c>
    </row>
    <row r="813" spans="1:13">
      <c r="A813" s="3">
        <v>42948</v>
      </c>
      <c r="B813" s="2">
        <v>145.71199999999999</v>
      </c>
      <c r="E813" s="5">
        <v>141.066</v>
      </c>
      <c r="F813" s="4">
        <v>155.613</v>
      </c>
      <c r="G813" s="6">
        <f t="shared" si="32"/>
        <v>99.126506843723618</v>
      </c>
      <c r="H813" s="6">
        <f t="shared" si="28"/>
        <v>99.066680712103647</v>
      </c>
      <c r="I813" s="6">
        <f t="shared" si="29"/>
        <v>99.277174537149264</v>
      </c>
      <c r="J813" s="8">
        <v>245.297</v>
      </c>
      <c r="K813">
        <f t="shared" si="33"/>
        <v>0.40410810912373007</v>
      </c>
      <c r="L813">
        <f t="shared" si="30"/>
        <v>0.40386421648900578</v>
      </c>
      <c r="M813">
        <f t="shared" si="31"/>
        <v>0.40472233470914548</v>
      </c>
    </row>
    <row r="814" spans="1:13">
      <c r="A814" s="3">
        <v>42979</v>
      </c>
      <c r="B814" s="2">
        <v>145.03700000000001</v>
      </c>
      <c r="E814" s="5">
        <v>140.238</v>
      </c>
      <c r="F814" s="4">
        <v>155.036</v>
      </c>
      <c r="G814" s="6">
        <f t="shared" si="32"/>
        <v>98.667310675120405</v>
      </c>
      <c r="H814" s="6">
        <f t="shared" si="28"/>
        <v>98.485199620773187</v>
      </c>
      <c r="I814" s="6">
        <f t="shared" si="29"/>
        <v>98.909063070189987</v>
      </c>
      <c r="J814" s="8">
        <v>246.41800000000001</v>
      </c>
      <c r="K814">
        <f t="shared" si="33"/>
        <v>0.40040626364600151</v>
      </c>
      <c r="L814">
        <f t="shared" si="30"/>
        <v>0.39966723056259357</v>
      </c>
      <c r="M814">
        <f t="shared" si="31"/>
        <v>0.40138732994420045</v>
      </c>
    </row>
    <row r="815" spans="1:13">
      <c r="A815" s="3">
        <v>43009</v>
      </c>
      <c r="B815" s="2">
        <v>144.86799999999999</v>
      </c>
      <c r="E815" s="5">
        <v>140.024</v>
      </c>
      <c r="F815" s="4">
        <v>154.94800000000001</v>
      </c>
      <c r="G815" s="6">
        <f t="shared" si="32"/>
        <v>98.552341560314559</v>
      </c>
      <c r="H815" s="6">
        <f t="shared" si="28"/>
        <v>98.334913444994541</v>
      </c>
      <c r="I815" s="6">
        <f t="shared" si="29"/>
        <v>98.852921286667609</v>
      </c>
      <c r="J815" s="8">
        <v>246.58699999999999</v>
      </c>
      <c r="K815">
        <f t="shared" si="33"/>
        <v>0.39966560102647164</v>
      </c>
      <c r="L815">
        <f t="shared" si="30"/>
        <v>0.39878385091263752</v>
      </c>
      <c r="M815">
        <f t="shared" si="31"/>
        <v>0.40088456117584309</v>
      </c>
    </row>
    <row r="816" spans="1:13">
      <c r="A816" s="3">
        <v>43040</v>
      </c>
      <c r="B816" s="2">
        <v>145.44200000000001</v>
      </c>
      <c r="E816" s="5">
        <v>140.785</v>
      </c>
      <c r="F816" s="4">
        <v>155.20699999999999</v>
      </c>
      <c r="G816" s="6">
        <f t="shared" si="32"/>
        <v>98.94282837628235</v>
      </c>
      <c r="H816" s="6">
        <f t="shared" si="28"/>
        <v>98.869342322413004</v>
      </c>
      <c r="I816" s="6">
        <f t="shared" si="29"/>
        <v>99.018156763170978</v>
      </c>
      <c r="J816" s="8">
        <v>247.33199999999999</v>
      </c>
      <c r="K816">
        <f t="shared" si="33"/>
        <v>0.40004054621432872</v>
      </c>
      <c r="L816">
        <f t="shared" si="30"/>
        <v>0.39974343118728273</v>
      </c>
      <c r="M816">
        <f t="shared" si="31"/>
        <v>0.40034511006732237</v>
      </c>
    </row>
    <row r="817" spans="1:15">
      <c r="A817" s="3">
        <v>43070</v>
      </c>
      <c r="B817" s="2">
        <v>146.52199999999999</v>
      </c>
      <c r="E817" s="5">
        <v>141.83699999999999</v>
      </c>
      <c r="F817" s="4">
        <v>156.35499999999999</v>
      </c>
      <c r="G817" s="6">
        <f t="shared" si="32"/>
        <v>99.677542246047494</v>
      </c>
      <c r="H817" s="6">
        <f t="shared" si="28"/>
        <v>99.608132308016422</v>
      </c>
      <c r="I817" s="6">
        <f t="shared" si="29"/>
        <v>99.750551848213021</v>
      </c>
      <c r="J817" s="8">
        <v>247.90100000000001</v>
      </c>
      <c r="K817">
        <f t="shared" si="33"/>
        <v>0.40208608374329868</v>
      </c>
      <c r="L817">
        <f t="shared" si="30"/>
        <v>0.40180609319049304</v>
      </c>
      <c r="M817">
        <f t="shared" si="31"/>
        <v>0.40238059486735839</v>
      </c>
    </row>
    <row r="818" spans="1:15">
      <c r="A818" s="3">
        <v>43101</v>
      </c>
      <c r="B818" s="2">
        <v>146.99600000000001</v>
      </c>
      <c r="C818" s="4">
        <v>100</v>
      </c>
      <c r="D818" s="4">
        <v>100</v>
      </c>
      <c r="E818" s="5">
        <v>142.39500000000001</v>
      </c>
      <c r="F818" s="4">
        <v>156.74600000000001</v>
      </c>
      <c r="G818" s="6">
        <f t="shared" si="32"/>
        <v>100</v>
      </c>
      <c r="H818" s="6">
        <f t="shared" si="28"/>
        <v>100</v>
      </c>
      <c r="I818" s="6">
        <f t="shared" si="29"/>
        <v>100</v>
      </c>
      <c r="J818" s="8">
        <v>248.88399999999999</v>
      </c>
      <c r="K818">
        <f t="shared" si="33"/>
        <v>0.40179360666013086</v>
      </c>
      <c r="L818">
        <f t="shared" si="30"/>
        <v>0.40179360666013086</v>
      </c>
      <c r="M818">
        <f t="shared" si="31"/>
        <v>0.40179360666013086</v>
      </c>
      <c r="N818">
        <f>C818/J818</f>
        <v>0.40179360666013086</v>
      </c>
      <c r="O818">
        <f>D818/J818</f>
        <v>0.40179360666013086</v>
      </c>
    </row>
    <row r="819" spans="1:15">
      <c r="A819" s="3">
        <v>43132</v>
      </c>
      <c r="B819" s="2">
        <v>146.80699999999999</v>
      </c>
      <c r="C819" s="4">
        <v>100.23443140233861</v>
      </c>
      <c r="D819" s="4">
        <v>99.96845989518846</v>
      </c>
      <c r="E819" s="5">
        <v>142.16</v>
      </c>
      <c r="F819" s="4">
        <v>156.465</v>
      </c>
      <c r="G819" s="6">
        <f t="shared" si="32"/>
        <v>99.871425072791084</v>
      </c>
      <c r="H819" s="6">
        <f t="shared" si="28"/>
        <v>99.834966115383253</v>
      </c>
      <c r="I819" s="6">
        <f t="shared" si="29"/>
        <v>99.820729077616008</v>
      </c>
      <c r="J819" s="8">
        <v>249.369</v>
      </c>
      <c r="K819">
        <f t="shared" si="33"/>
        <v>0.40049655359243164</v>
      </c>
      <c r="L819">
        <f t="shared" si="30"/>
        <v>0.40035034874175723</v>
      </c>
      <c r="M819">
        <f t="shared" si="31"/>
        <v>0.40029325648984437</v>
      </c>
      <c r="N819">
        <f t="shared" ref="N819:N836" si="34">C819/J819</f>
        <v>0.40195225309616917</v>
      </c>
      <c r="O819">
        <f t="shared" ref="O819:O836" si="35">D819/J819</f>
        <v>0.40088567502451572</v>
      </c>
    </row>
    <row r="820" spans="1:15">
      <c r="A820" s="3">
        <v>43160</v>
      </c>
      <c r="B820" s="2">
        <v>146.727</v>
      </c>
      <c r="C820" s="4">
        <v>99.674903084721848</v>
      </c>
      <c r="D820" s="4">
        <v>99.41908903830587</v>
      </c>
      <c r="E820" s="5">
        <v>142.036</v>
      </c>
      <c r="F820" s="4">
        <v>156.48599999999999</v>
      </c>
      <c r="G820" s="6">
        <f t="shared" si="32"/>
        <v>99.817001823178856</v>
      </c>
      <c r="H820" s="6">
        <f t="shared" si="28"/>
        <v>99.747884406053572</v>
      </c>
      <c r="I820" s="6">
        <f t="shared" si="29"/>
        <v>99.834126548683841</v>
      </c>
      <c r="J820" s="8">
        <v>249.49799999999999</v>
      </c>
      <c r="K820">
        <f t="shared" si="33"/>
        <v>0.40007135056464926</v>
      </c>
      <c r="L820">
        <f t="shared" si="30"/>
        <v>0.39979432462806747</v>
      </c>
      <c r="M820">
        <f t="shared" si="31"/>
        <v>0.40013998728921213</v>
      </c>
      <c r="N820">
        <f t="shared" si="34"/>
        <v>0.39950181197733792</v>
      </c>
      <c r="O820">
        <f t="shared" si="35"/>
        <v>0.39847649695911741</v>
      </c>
    </row>
    <row r="821" spans="1:15">
      <c r="A821" s="3">
        <v>43191</v>
      </c>
      <c r="B821" s="2">
        <v>146.06899999999999</v>
      </c>
      <c r="C821" s="4">
        <v>100.63109832051599</v>
      </c>
      <c r="D821" s="4">
        <v>99.568303244352379</v>
      </c>
      <c r="E821" s="5">
        <v>141.465</v>
      </c>
      <c r="F821" s="4">
        <v>155.791</v>
      </c>
      <c r="G821" s="6">
        <f t="shared" si="32"/>
        <v>99.369370595118227</v>
      </c>
      <c r="H821" s="6">
        <f t="shared" si="28"/>
        <v>99.34688718002738</v>
      </c>
      <c r="I821" s="6">
        <f t="shared" si="29"/>
        <v>99.390734053819557</v>
      </c>
      <c r="J821" s="8">
        <v>249.95599999999999</v>
      </c>
      <c r="K821">
        <f t="shared" si="33"/>
        <v>0.3975474507318017</v>
      </c>
      <c r="L821">
        <f t="shared" si="30"/>
        <v>0.39745750124032786</v>
      </c>
      <c r="M821">
        <f t="shared" si="31"/>
        <v>0.39763291960912944</v>
      </c>
      <c r="N821">
        <f t="shared" si="34"/>
        <v>0.40259525004607211</v>
      </c>
      <c r="O821">
        <f t="shared" si="35"/>
        <v>0.39834332140197626</v>
      </c>
    </row>
    <row r="822" spans="1:15">
      <c r="A822" s="3">
        <v>43221</v>
      </c>
      <c r="B822" s="2">
        <v>146.34899999999999</v>
      </c>
      <c r="C822" s="4">
        <v>100.16697100438599</v>
      </c>
      <c r="D822" s="4">
        <v>99.377932540185938</v>
      </c>
      <c r="E822" s="5">
        <v>141.929</v>
      </c>
      <c r="F822" s="4">
        <v>156.00899999999999</v>
      </c>
      <c r="G822" s="6">
        <f t="shared" si="32"/>
        <v>99.559851968761052</v>
      </c>
      <c r="H822" s="6">
        <f t="shared" si="28"/>
        <v>99.672741318164256</v>
      </c>
      <c r="I822" s="6">
        <f t="shared" si="29"/>
        <v>99.529812562999993</v>
      </c>
      <c r="J822" s="8">
        <v>250.64599999999999</v>
      </c>
      <c r="K822">
        <f t="shared" si="33"/>
        <v>0.39721300945860322</v>
      </c>
      <c r="L822">
        <f t="shared" si="30"/>
        <v>0.39766340303920372</v>
      </c>
      <c r="M822">
        <f t="shared" si="31"/>
        <v>0.39709316152262553</v>
      </c>
      <c r="N822">
        <f t="shared" si="34"/>
        <v>0.39963522659203016</v>
      </c>
      <c r="O822">
        <f t="shared" si="35"/>
        <v>0.3964872072172943</v>
      </c>
    </row>
    <row r="823" spans="1:15">
      <c r="A823" s="3">
        <v>43252</v>
      </c>
      <c r="B823" s="2">
        <v>146.56200000000001</v>
      </c>
      <c r="C823" s="4">
        <v>100.43020989393605</v>
      </c>
      <c r="D823" s="4">
        <v>99.168587835533728</v>
      </c>
      <c r="E823" s="5">
        <v>142.14500000000001</v>
      </c>
      <c r="F823" s="4">
        <v>156.178</v>
      </c>
      <c r="G823" s="6">
        <f t="shared" si="32"/>
        <v>99.704753870853622</v>
      </c>
      <c r="H823" s="6">
        <f t="shared" si="28"/>
        <v>99.82443203764177</v>
      </c>
      <c r="I823" s="6">
        <f t="shared" si="29"/>
        <v>99.63763030635549</v>
      </c>
      <c r="J823" s="8">
        <v>251.13399999999999</v>
      </c>
      <c r="K823">
        <f t="shared" si="33"/>
        <v>0.39701814119495421</v>
      </c>
      <c r="L823">
        <f t="shared" si="30"/>
        <v>0.39749469222662714</v>
      </c>
      <c r="M823">
        <f t="shared" si="31"/>
        <v>0.39675085932751236</v>
      </c>
      <c r="N823">
        <f t="shared" si="34"/>
        <v>0.39990686204948778</v>
      </c>
      <c r="O823">
        <f t="shared" si="35"/>
        <v>0.39488316132237661</v>
      </c>
    </row>
    <row r="824" spans="1:15">
      <c r="A824" s="3">
        <v>43282</v>
      </c>
      <c r="B824" s="2">
        <v>146.52600000000001</v>
      </c>
      <c r="C824" s="4">
        <v>100.73358051998068</v>
      </c>
      <c r="D824" s="4">
        <v>99.523744282958148</v>
      </c>
      <c r="E824" s="5">
        <v>142.21600000000001</v>
      </c>
      <c r="F824" s="4">
        <v>155.98500000000001</v>
      </c>
      <c r="G824" s="6">
        <f t="shared" si="32"/>
        <v>99.68026340852812</v>
      </c>
      <c r="H824" s="6">
        <f t="shared" si="28"/>
        <v>99.874293338951503</v>
      </c>
      <c r="I824" s="6">
        <f t="shared" si="29"/>
        <v>99.514501167493918</v>
      </c>
      <c r="J824" s="8">
        <v>251.59700000000001</v>
      </c>
      <c r="K824">
        <f t="shared" si="33"/>
        <v>0.39619019069594674</v>
      </c>
      <c r="L824">
        <f t="shared" si="30"/>
        <v>0.39696138403459302</v>
      </c>
      <c r="M824">
        <f t="shared" si="31"/>
        <v>0.39553135040359749</v>
      </c>
      <c r="N824">
        <f t="shared" si="34"/>
        <v>0.40037671562053867</v>
      </c>
      <c r="O824">
        <f t="shared" si="35"/>
        <v>0.39556808818450995</v>
      </c>
    </row>
    <row r="825" spans="1:15">
      <c r="A825" s="3">
        <v>43313</v>
      </c>
      <c r="B825" s="2">
        <v>146.149</v>
      </c>
      <c r="C825" s="4">
        <v>100.86483815142607</v>
      </c>
      <c r="D825" s="4">
        <v>99.588856974599707</v>
      </c>
      <c r="E825" s="5">
        <v>141.84100000000001</v>
      </c>
      <c r="F825" s="4">
        <v>155.63999999999999</v>
      </c>
      <c r="G825" s="6">
        <f t="shared" si="32"/>
        <v>99.423793844730454</v>
      </c>
      <c r="H825" s="6">
        <f t="shared" si="28"/>
        <v>99.610941395414159</v>
      </c>
      <c r="I825" s="6">
        <f t="shared" si="29"/>
        <v>99.294399857093623</v>
      </c>
      <c r="J825" s="8">
        <v>251.87899999999999</v>
      </c>
      <c r="K825">
        <f t="shared" si="33"/>
        <v>0.39472839674895666</v>
      </c>
      <c r="L825">
        <f t="shared" si="30"/>
        <v>0.39547140252031399</v>
      </c>
      <c r="M825">
        <f t="shared" si="31"/>
        <v>0.39421468187936914</v>
      </c>
      <c r="N825">
        <f t="shared" si="34"/>
        <v>0.4004495736104482</v>
      </c>
      <c r="O825">
        <f t="shared" si="35"/>
        <v>0.39538372383009185</v>
      </c>
    </row>
    <row r="826" spans="1:15">
      <c r="A826" s="3">
        <v>43344</v>
      </c>
      <c r="B826" s="2">
        <v>145.715</v>
      </c>
      <c r="C826" s="4">
        <v>101.10246765524596</v>
      </c>
      <c r="D826" s="4">
        <v>99.495121783003583</v>
      </c>
      <c r="E826" s="5">
        <v>141.75</v>
      </c>
      <c r="F826" s="4">
        <v>154.96299999999999</v>
      </c>
      <c r="G826" s="6">
        <f t="shared" si="32"/>
        <v>99.128547715584091</v>
      </c>
      <c r="H826" s="6">
        <f t="shared" ref="H826:H836" si="36">100*E826/$E$818</f>
        <v>99.547034657115759</v>
      </c>
      <c r="I826" s="6">
        <f t="shared" ref="I826:I836" si="37">100*F826/$F$818</f>
        <v>98.862490908858902</v>
      </c>
      <c r="J826" s="8">
        <v>252.01</v>
      </c>
      <c r="K826">
        <f t="shared" si="33"/>
        <v>0.39335164364741121</v>
      </c>
      <c r="L826">
        <f t="shared" ref="L826:L836" si="38">H826/J826</f>
        <v>0.39501224021711745</v>
      </c>
      <c r="M826">
        <f t="shared" ref="M826:M836" si="39">I826/J826</f>
        <v>0.3922959045627511</v>
      </c>
      <c r="N826">
        <f t="shared" si="34"/>
        <v>0.40118434845937051</v>
      </c>
      <c r="O826">
        <f t="shared" si="35"/>
        <v>0.39480624492283478</v>
      </c>
    </row>
    <row r="827" spans="1:15">
      <c r="A827" s="3">
        <v>43374</v>
      </c>
      <c r="B827" s="2">
        <v>145.58799999999999</v>
      </c>
      <c r="C827" s="4">
        <v>101.30599714279684</v>
      </c>
      <c r="D827" s="4">
        <v>99.401238068538305</v>
      </c>
      <c r="E827" s="5">
        <v>141.642</v>
      </c>
      <c r="F827" s="4">
        <v>154.78700000000001</v>
      </c>
      <c r="G827" s="6">
        <f t="shared" si="32"/>
        <v>99.042150806824665</v>
      </c>
      <c r="H827" s="6">
        <f t="shared" si="36"/>
        <v>99.471189297376995</v>
      </c>
      <c r="I827" s="6">
        <f t="shared" si="37"/>
        <v>98.750207341814146</v>
      </c>
      <c r="J827" s="8">
        <v>252.79400000000001</v>
      </c>
      <c r="K827">
        <f t="shared" si="33"/>
        <v>0.39178995864943261</v>
      </c>
      <c r="L827">
        <f t="shared" si="38"/>
        <v>0.39348714485856862</v>
      </c>
      <c r="M827">
        <f t="shared" si="39"/>
        <v>0.39063509158371695</v>
      </c>
      <c r="N827">
        <f t="shared" si="34"/>
        <v>0.40074525955045148</v>
      </c>
      <c r="O827">
        <f t="shared" si="35"/>
        <v>0.39321043248074838</v>
      </c>
    </row>
    <row r="828" spans="1:15">
      <c r="A828" s="3">
        <v>43405</v>
      </c>
      <c r="B828" s="2">
        <v>145.82599999999999</v>
      </c>
      <c r="C828" s="4">
        <v>101.2578568815677</v>
      </c>
      <c r="D828" s="4">
        <v>99.652240108470892</v>
      </c>
      <c r="E828" s="5">
        <v>141.91200000000001</v>
      </c>
      <c r="F828" s="4">
        <v>155.035</v>
      </c>
      <c r="G828" s="6">
        <f t="shared" si="32"/>
        <v>99.204059974421057</v>
      </c>
      <c r="H828" s="6">
        <f t="shared" si="36"/>
        <v>99.660802696723906</v>
      </c>
      <c r="I828" s="6">
        <f t="shared" si="37"/>
        <v>98.908425095377225</v>
      </c>
      <c r="J828" s="8">
        <v>252.76</v>
      </c>
      <c r="K828">
        <f t="shared" si="33"/>
        <v>0.39248322509266126</v>
      </c>
      <c r="L828">
        <f t="shared" si="38"/>
        <v>0.39429024646591199</v>
      </c>
      <c r="M828">
        <f t="shared" si="39"/>
        <v>0.39131359825675432</v>
      </c>
      <c r="N828">
        <f t="shared" si="34"/>
        <v>0.40060870739661225</v>
      </c>
      <c r="O828">
        <f t="shared" si="35"/>
        <v>0.39425637010789244</v>
      </c>
    </row>
    <row r="829" spans="1:15">
      <c r="A829" s="3">
        <v>43435</v>
      </c>
      <c r="B829" s="2">
        <v>146.126</v>
      </c>
      <c r="C829" s="4">
        <v>100.95038296180319</v>
      </c>
      <c r="D829" s="4">
        <v>99.003758233247112</v>
      </c>
      <c r="E829" s="5">
        <v>142.124</v>
      </c>
      <c r="F829" s="4">
        <v>155.33199999999999</v>
      </c>
      <c r="G829" s="6">
        <f t="shared" si="32"/>
        <v>99.408147160466953</v>
      </c>
      <c r="H829" s="6">
        <f t="shared" si="36"/>
        <v>99.809684328803669</v>
      </c>
      <c r="I829" s="6">
        <f t="shared" si="37"/>
        <v>99.097903614765272</v>
      </c>
      <c r="J829" s="8">
        <v>252.72300000000001</v>
      </c>
      <c r="K829">
        <f t="shared" si="33"/>
        <v>0.39334823961597065</v>
      </c>
      <c r="L829">
        <f t="shared" si="38"/>
        <v>0.39493708261141119</v>
      </c>
      <c r="M829">
        <f t="shared" si="39"/>
        <v>0.39212063648645062</v>
      </c>
      <c r="N829">
        <f t="shared" si="34"/>
        <v>0.39945071466310222</v>
      </c>
      <c r="O829">
        <f t="shared" si="35"/>
        <v>0.39174811249172853</v>
      </c>
    </row>
    <row r="830" spans="1:15">
      <c r="A830" s="3">
        <v>43466</v>
      </c>
      <c r="B830" s="2">
        <v>147.059</v>
      </c>
      <c r="C830" s="4">
        <v>101.35597626543827</v>
      </c>
      <c r="D830" s="4">
        <v>99.528956415287993</v>
      </c>
      <c r="E830" s="5">
        <v>142.95500000000001</v>
      </c>
      <c r="F830" s="4">
        <v>156.40100000000001</v>
      </c>
      <c r="G830" s="6">
        <f t="shared" si="32"/>
        <v>100.04285830906963</v>
      </c>
      <c r="H830" s="6">
        <f t="shared" si="36"/>
        <v>100.39327223568243</v>
      </c>
      <c r="I830" s="6">
        <f t="shared" si="37"/>
        <v>99.779898689599733</v>
      </c>
      <c r="J830" s="8">
        <v>252.673</v>
      </c>
      <c r="K830">
        <f t="shared" si="33"/>
        <v>0.39593806346174554</v>
      </c>
      <c r="L830">
        <f t="shared" si="38"/>
        <v>0.39732489120595565</v>
      </c>
      <c r="M830">
        <f t="shared" si="39"/>
        <v>0.39489735226795003</v>
      </c>
      <c r="N830">
        <f t="shared" si="34"/>
        <v>0.40113496996290965</v>
      </c>
      <c r="O830">
        <f t="shared" si="35"/>
        <v>0.39390420193407288</v>
      </c>
    </row>
    <row r="831" spans="1:15">
      <c r="A831" s="3">
        <v>43497</v>
      </c>
      <c r="B831" s="2">
        <v>147.226</v>
      </c>
      <c r="C831" s="4">
        <v>101.61671304667152</v>
      </c>
      <c r="D831" s="4">
        <v>99.868004443413454</v>
      </c>
      <c r="E831" s="5">
        <v>143.00200000000001</v>
      </c>
      <c r="F831" s="4">
        <v>156.77000000000001</v>
      </c>
      <c r="G831" s="6">
        <f t="shared" si="32"/>
        <v>100.15646684263517</v>
      </c>
      <c r="H831" s="6">
        <f t="shared" si="36"/>
        <v>100.42627901260578</v>
      </c>
      <c r="I831" s="6">
        <f t="shared" si="37"/>
        <v>100.01531139550612</v>
      </c>
      <c r="J831" s="8">
        <v>253.113</v>
      </c>
      <c r="K831">
        <f t="shared" si="33"/>
        <v>0.39569862805401212</v>
      </c>
      <c r="L831">
        <f t="shared" si="38"/>
        <v>0.3967646032112368</v>
      </c>
      <c r="M831">
        <f t="shared" si="39"/>
        <v>0.39514095046681175</v>
      </c>
      <c r="N831">
        <f t="shared" si="34"/>
        <v>0.40146777544682227</v>
      </c>
      <c r="O831">
        <f t="shared" si="35"/>
        <v>0.39455896948561892</v>
      </c>
    </row>
    <row r="832" spans="1:15">
      <c r="A832" s="3">
        <v>43525</v>
      </c>
      <c r="B832" s="2">
        <v>147.78800000000001</v>
      </c>
      <c r="C832" s="4">
        <v>101.25074534195262</v>
      </c>
      <c r="D832" s="4">
        <v>99.837113213461166</v>
      </c>
      <c r="E832" s="5">
        <v>143.44800000000001</v>
      </c>
      <c r="F832" s="4">
        <v>157.41900000000001</v>
      </c>
      <c r="G832" s="6">
        <f t="shared" si="32"/>
        <v>100.53879017116112</v>
      </c>
      <c r="H832" s="6">
        <f t="shared" si="36"/>
        <v>100.73949225745287</v>
      </c>
      <c r="I832" s="6">
        <f t="shared" si="37"/>
        <v>100.4293570489837</v>
      </c>
      <c r="J832" s="8">
        <v>254.148</v>
      </c>
      <c r="K832">
        <f t="shared" si="33"/>
        <v>0.39559150641028507</v>
      </c>
      <c r="L832">
        <f t="shared" si="38"/>
        <v>0.39638121196095533</v>
      </c>
      <c r="M832">
        <f t="shared" si="39"/>
        <v>0.39516091824048866</v>
      </c>
      <c r="N832">
        <f t="shared" si="34"/>
        <v>0.39839284724629986</v>
      </c>
      <c r="O832">
        <f t="shared" si="35"/>
        <v>0.39283060741560494</v>
      </c>
    </row>
    <row r="833" spans="1:15">
      <c r="A833" s="3">
        <v>43556</v>
      </c>
      <c r="B833" s="2">
        <v>147.84</v>
      </c>
      <c r="C833" s="4">
        <v>101.52950421809584</v>
      </c>
      <c r="D833" s="4">
        <v>100.15685628076156</v>
      </c>
      <c r="E833" s="5">
        <v>143.45400000000001</v>
      </c>
      <c r="F833" s="4">
        <v>157.48099999999999</v>
      </c>
      <c r="G833" s="6">
        <f t="shared" si="32"/>
        <v>100.57416528340907</v>
      </c>
      <c r="H833" s="6">
        <f t="shared" si="36"/>
        <v>100.74370588854946</v>
      </c>
      <c r="I833" s="6">
        <f t="shared" si="37"/>
        <v>100.46891148737447</v>
      </c>
      <c r="J833" s="8">
        <v>254.958</v>
      </c>
      <c r="K833">
        <f t="shared" si="33"/>
        <v>0.39447346340734191</v>
      </c>
      <c r="L833">
        <f t="shared" si="38"/>
        <v>0.39513843805077487</v>
      </c>
      <c r="M833">
        <f t="shared" si="39"/>
        <v>0.39406063542769582</v>
      </c>
      <c r="N833">
        <f t="shared" si="34"/>
        <v>0.39822050776243867</v>
      </c>
      <c r="O833">
        <f t="shared" si="35"/>
        <v>0.39283668792805704</v>
      </c>
    </row>
    <row r="834" spans="1:15">
      <c r="A834" s="3">
        <v>43586</v>
      </c>
      <c r="B834" s="2">
        <v>147.65899999999999</v>
      </c>
      <c r="C834" s="4">
        <v>101.69469292819009</v>
      </c>
      <c r="D834" s="4">
        <v>100.32355185727874</v>
      </c>
      <c r="E834" s="5">
        <v>143.47999999999999</v>
      </c>
      <c r="F834" s="4">
        <v>157.21100000000001</v>
      </c>
      <c r="G834" s="6">
        <f t="shared" si="32"/>
        <v>100.45103268116138</v>
      </c>
      <c r="H834" s="6">
        <f t="shared" si="36"/>
        <v>100.7619649566347</v>
      </c>
      <c r="I834" s="6">
        <f t="shared" si="37"/>
        <v>100.2966582879308</v>
      </c>
      <c r="J834" s="8">
        <v>255.155</v>
      </c>
      <c r="K834">
        <f t="shared" si="33"/>
        <v>0.39368631883036342</v>
      </c>
      <c r="L834">
        <f t="shared" si="38"/>
        <v>0.39490492036853952</v>
      </c>
      <c r="M834">
        <f t="shared" si="39"/>
        <v>0.39308129681147064</v>
      </c>
      <c r="N834">
        <f t="shared" si="34"/>
        <v>0.39856045512802057</v>
      </c>
      <c r="O834">
        <f t="shared" si="35"/>
        <v>0.39318669772208559</v>
      </c>
    </row>
    <row r="835" spans="1:15">
      <c r="A835" s="3">
        <v>43617</v>
      </c>
      <c r="B835" s="2">
        <v>147.417</v>
      </c>
      <c r="C835" s="4">
        <v>101.97267350680981</v>
      </c>
      <c r="D835" s="4">
        <v>99.905141659391631</v>
      </c>
      <c r="E835" s="5">
        <v>143.398</v>
      </c>
      <c r="F835" s="4">
        <v>156.71700000000001</v>
      </c>
      <c r="G835" s="6">
        <f t="shared" ref="G835:G836" si="40">100*B835/$B$818</f>
        <v>100.28640235108438</v>
      </c>
      <c r="H835" s="6">
        <f t="shared" si="36"/>
        <v>100.70437866498121</v>
      </c>
      <c r="I835" s="6">
        <f t="shared" si="37"/>
        <v>99.981498730430118</v>
      </c>
      <c r="J835" s="8">
        <v>255.30500000000001</v>
      </c>
      <c r="K835">
        <f t="shared" ref="K835:K836" si="41">G835/J835</f>
        <v>0.3928101774390802</v>
      </c>
      <c r="L835">
        <f t="shared" si="38"/>
        <v>0.39444734206138227</v>
      </c>
      <c r="M835">
        <f t="shared" si="39"/>
        <v>0.3916159054089427</v>
      </c>
      <c r="N835">
        <f t="shared" si="34"/>
        <v>0.39941510548876757</v>
      </c>
      <c r="O835">
        <f t="shared" si="35"/>
        <v>0.39131682363992726</v>
      </c>
    </row>
    <row r="836" spans="1:15">
      <c r="A836" s="3">
        <v>43647</v>
      </c>
      <c r="B836" s="2">
        <v>147.035</v>
      </c>
      <c r="C836" s="4">
        <v>101.96273181802678</v>
      </c>
      <c r="D836" s="4">
        <v>100.07706105659946</v>
      </c>
      <c r="E836" s="5">
        <v>143.10900000000001</v>
      </c>
      <c r="F836" s="4">
        <v>156.32599999999999</v>
      </c>
      <c r="G836" s="6">
        <f t="shared" si="40"/>
        <v>100.02653133418596</v>
      </c>
      <c r="H836" s="6">
        <f t="shared" si="36"/>
        <v>100.50142210049511</v>
      </c>
      <c r="I836" s="6">
        <f t="shared" si="37"/>
        <v>99.73205057864314</v>
      </c>
      <c r="J836" s="8">
        <v>256.161</v>
      </c>
      <c r="K836">
        <f t="shared" si="41"/>
        <v>0.39048306078671602</v>
      </c>
      <c r="L836">
        <f t="shared" si="38"/>
        <v>0.39233693692831895</v>
      </c>
      <c r="M836">
        <f t="shared" si="39"/>
        <v>0.38933346832126337</v>
      </c>
      <c r="N836">
        <f t="shared" si="34"/>
        <v>0.39804159032025477</v>
      </c>
      <c r="O836">
        <f t="shared" si="35"/>
        <v>0.39068031845831125</v>
      </c>
    </row>
    <row r="837" spans="1:15">
      <c r="C837" s="4"/>
      <c r="D837" s="4"/>
      <c r="E837" s="5"/>
      <c r="F837" s="4"/>
      <c r="J837" s="8"/>
    </row>
    <row r="838" spans="1:15">
      <c r="C838" s="4"/>
      <c r="D838" s="4"/>
      <c r="E838" s="5"/>
      <c r="F838" s="4"/>
      <c r="J838" s="8"/>
    </row>
    <row r="839" spans="1:15">
      <c r="D839" s="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8F3E-B8F5-9B4C-9E79-153DA449352E}">
  <dimension ref="A1:P80"/>
  <sheetViews>
    <sheetView tabSelected="1" workbookViewId="0">
      <selection activeCell="E5" sqref="E5"/>
    </sheetView>
  </sheetViews>
  <sheetFormatPr baseColWidth="10" defaultRowHeight="16"/>
  <cols>
    <col min="1" max="16384" width="10.83203125" style="9"/>
  </cols>
  <sheetData>
    <row r="1" spans="1:16" ht="86" thickBot="1">
      <c r="A1" s="15" t="s">
        <v>3</v>
      </c>
      <c r="B1" s="15" t="s">
        <v>4</v>
      </c>
      <c r="C1" s="13" t="s">
        <v>5</v>
      </c>
      <c r="D1" s="13" t="s">
        <v>6</v>
      </c>
      <c r="E1" s="13" t="s">
        <v>0</v>
      </c>
      <c r="F1" s="13" t="s">
        <v>1</v>
      </c>
      <c r="G1" s="14" t="s">
        <v>7</v>
      </c>
      <c r="H1" s="14" t="s">
        <v>8</v>
      </c>
      <c r="I1" s="14" t="s">
        <v>9</v>
      </c>
      <c r="J1" s="14" t="s">
        <v>2</v>
      </c>
      <c r="K1" s="14"/>
      <c r="L1" s="14" t="s">
        <v>10</v>
      </c>
      <c r="M1" s="14" t="s">
        <v>11</v>
      </c>
      <c r="N1" s="14" t="s">
        <v>12</v>
      </c>
      <c r="O1" s="13" t="s">
        <v>13</v>
      </c>
      <c r="P1" s="13" t="s">
        <v>14</v>
      </c>
    </row>
    <row r="2" spans="1:16" ht="17" thickTop="1">
      <c r="A2" s="9">
        <v>1950</v>
      </c>
      <c r="B2" s="10">
        <f>AVERAGE(Monthly!B2:B13)</f>
        <v>41.225000000000001</v>
      </c>
      <c r="C2" s="10"/>
      <c r="D2" s="10"/>
      <c r="E2" s="10"/>
      <c r="F2" s="10"/>
      <c r="G2" s="10">
        <f>AVERAGE(Monthly!G2:G13)</f>
        <v>28.044980815804507</v>
      </c>
      <c r="H2" s="10"/>
      <c r="I2" s="10"/>
      <c r="J2" s="10">
        <f>AVERAGE(Monthly!J2:J13)</f>
        <v>24.0625</v>
      </c>
      <c r="K2" s="10">
        <f>100*J2/$J$70</f>
        <v>9.5826765120716839</v>
      </c>
      <c r="L2" s="10">
        <f>100*G2/J2</f>
        <v>116.55056962412262</v>
      </c>
      <c r="M2" s="10"/>
      <c r="N2" s="10"/>
      <c r="O2" s="10"/>
      <c r="P2" s="10"/>
    </row>
    <row r="3" spans="1:16">
      <c r="A3" s="9">
        <v>1951</v>
      </c>
      <c r="B3" s="10">
        <f>AVERAGE(Monthly!B14:B25)</f>
        <v>43.424999999999997</v>
      </c>
      <c r="C3" s="10"/>
      <c r="D3" s="10"/>
      <c r="E3" s="10"/>
      <c r="F3" s="10"/>
      <c r="G3" s="10">
        <f>AVERAGE(Monthly!G14:G25)</f>
        <v>29.541620180140953</v>
      </c>
      <c r="H3" s="10"/>
      <c r="I3" s="10"/>
      <c r="J3" s="10">
        <f>AVERAGE(Monthly!J14:J25)</f>
        <v>25.973333333333329</v>
      </c>
      <c r="K3" s="10">
        <f t="shared" ref="K3:K66" si="0">100*J3/$J$70</f>
        <v>10.343648884095245</v>
      </c>
      <c r="L3" s="10">
        <f t="shared" ref="L3:L66" si="1">100*G3/J3</f>
        <v>113.73827071409507</v>
      </c>
      <c r="M3" s="10"/>
      <c r="N3" s="10"/>
      <c r="O3" s="10"/>
      <c r="P3" s="10"/>
    </row>
    <row r="4" spans="1:16">
      <c r="A4" s="9">
        <v>1952</v>
      </c>
      <c r="B4" s="10">
        <f>AVERAGE(Monthly!B26:B37)</f>
        <v>46.974999999999994</v>
      </c>
      <c r="C4" s="10"/>
      <c r="D4" s="10"/>
      <c r="E4" s="10"/>
      <c r="F4" s="10"/>
      <c r="G4" s="10">
        <f>AVERAGE(Monthly!G26:G37)</f>
        <v>31.956651881683854</v>
      </c>
      <c r="H4" s="10"/>
      <c r="I4" s="10"/>
      <c r="J4" s="10">
        <f>AVERAGE(Monthly!J26:J37)</f>
        <v>26.566666666666666</v>
      </c>
      <c r="K4" s="10">
        <f t="shared" si="0"/>
        <v>10.579938604496805</v>
      </c>
      <c r="L4" s="10">
        <f t="shared" si="1"/>
        <v>120.28852653080499</v>
      </c>
      <c r="M4" s="10"/>
      <c r="N4" s="10"/>
      <c r="O4" s="10"/>
      <c r="P4" s="10"/>
    </row>
    <row r="5" spans="1:16">
      <c r="A5" s="9">
        <v>1953</v>
      </c>
      <c r="B5" s="10">
        <f>AVERAGE(Monthly!B38:B49)</f>
        <v>47.25</v>
      </c>
      <c r="C5" s="10"/>
      <c r="D5" s="10"/>
      <c r="E5" s="10"/>
      <c r="F5" s="10"/>
      <c r="G5" s="10">
        <f>AVERAGE(Monthly!G38:G49)</f>
        <v>32.143731802225915</v>
      </c>
      <c r="H5" s="10"/>
      <c r="I5" s="10"/>
      <c r="J5" s="10">
        <f>AVERAGE(Monthly!J38:J49)</f>
        <v>26.768333333333334</v>
      </c>
      <c r="K5" s="10">
        <f t="shared" si="0"/>
        <v>10.660250560026551</v>
      </c>
      <c r="L5" s="10">
        <f t="shared" si="1"/>
        <v>120.08118474152013</v>
      </c>
      <c r="M5" s="10"/>
      <c r="N5" s="10"/>
      <c r="O5" s="10"/>
      <c r="P5" s="10"/>
    </row>
    <row r="6" spans="1:16">
      <c r="A6" s="9">
        <v>1954</v>
      </c>
      <c r="B6" s="10">
        <f>AVERAGE(Monthly!B50:B61)</f>
        <v>46.508333333333333</v>
      </c>
      <c r="C6" s="10"/>
      <c r="D6" s="10"/>
      <c r="E6" s="10"/>
      <c r="F6" s="10"/>
      <c r="G6" s="10">
        <f>AVERAGE(Monthly!G50:G61)</f>
        <v>31.639182925612488</v>
      </c>
      <c r="H6" s="10"/>
      <c r="I6" s="10"/>
      <c r="J6" s="10">
        <f>AVERAGE(Monthly!J50:J61)</f>
        <v>26.864999999999998</v>
      </c>
      <c r="K6" s="10">
        <f t="shared" si="0"/>
        <v>10.698747199867253</v>
      </c>
      <c r="L6" s="10">
        <f t="shared" si="1"/>
        <v>117.77101405402006</v>
      </c>
      <c r="M6" s="10"/>
      <c r="N6" s="10"/>
      <c r="O6" s="10"/>
      <c r="P6" s="10"/>
    </row>
    <row r="7" spans="1:16">
      <c r="A7" s="9">
        <v>1955</v>
      </c>
      <c r="B7" s="10">
        <f>AVERAGE(Monthly!B62:B73)</f>
        <v>44.875</v>
      </c>
      <c r="C7" s="10"/>
      <c r="D7" s="10"/>
      <c r="E7" s="10"/>
      <c r="F7" s="10"/>
      <c r="G7" s="10">
        <f>AVERAGE(Monthly!G62:G73)</f>
        <v>30.528041579362707</v>
      </c>
      <c r="H7" s="10"/>
      <c r="I7" s="10"/>
      <c r="J7" s="10">
        <f>AVERAGE(Monthly!J62:J73)</f>
        <v>26.795833333333334</v>
      </c>
      <c r="K7" s="10">
        <f t="shared" si="0"/>
        <v>10.671202190326062</v>
      </c>
      <c r="L7" s="10">
        <f t="shared" si="1"/>
        <v>113.92831564371092</v>
      </c>
      <c r="M7" s="10"/>
      <c r="N7" s="10"/>
      <c r="O7" s="10"/>
      <c r="P7" s="10"/>
    </row>
    <row r="8" spans="1:16">
      <c r="A8" s="9">
        <v>1956</v>
      </c>
      <c r="B8" s="10">
        <f>AVERAGE(Monthly!B74:B85)</f>
        <v>46.141666666666659</v>
      </c>
      <c r="C8" s="10"/>
      <c r="D8" s="10"/>
      <c r="E8" s="10"/>
      <c r="F8" s="10"/>
      <c r="G8" s="10">
        <f>AVERAGE(Monthly!G74:G85)</f>
        <v>31.38974303155641</v>
      </c>
      <c r="H8" s="10"/>
      <c r="I8" s="10"/>
      <c r="J8" s="10">
        <f>AVERAGE(Monthly!J74:J85)</f>
        <v>27.19083333333333</v>
      </c>
      <c r="K8" s="10">
        <f t="shared" si="0"/>
        <v>10.828507425537209</v>
      </c>
      <c r="L8" s="10">
        <f t="shared" si="1"/>
        <v>115.44237223901344</v>
      </c>
      <c r="M8" s="10"/>
      <c r="N8" s="10"/>
      <c r="O8" s="10"/>
      <c r="P8" s="10"/>
    </row>
    <row r="9" spans="1:16">
      <c r="A9" s="9">
        <v>1957</v>
      </c>
      <c r="B9" s="10">
        <f>AVERAGE(Monthly!B86:B97)</f>
        <v>48.541666666666664</v>
      </c>
      <c r="C9" s="10"/>
      <c r="D9" s="10"/>
      <c r="E9" s="10"/>
      <c r="F9" s="10"/>
      <c r="G9" s="10">
        <f>AVERAGE(Monthly!G86:G97)</f>
        <v>33.022440519923443</v>
      </c>
      <c r="H9" s="10"/>
      <c r="I9" s="10"/>
      <c r="J9" s="10">
        <f>AVERAGE(Monthly!J86:J97)</f>
        <v>28.113333333333333</v>
      </c>
      <c r="K9" s="10">
        <f t="shared" si="0"/>
        <v>11.195884841948065</v>
      </c>
      <c r="L9" s="10">
        <f t="shared" si="1"/>
        <v>117.46184676282942</v>
      </c>
      <c r="M9" s="10"/>
      <c r="N9" s="10"/>
      <c r="O9" s="10"/>
      <c r="P9" s="10"/>
    </row>
    <row r="10" spans="1:16">
      <c r="A10" s="9">
        <v>1958</v>
      </c>
      <c r="B10" s="10">
        <f>AVERAGE(Monthly!B98:B109)</f>
        <v>50.108333333333327</v>
      </c>
      <c r="C10" s="10"/>
      <c r="D10" s="10"/>
      <c r="E10" s="10"/>
      <c r="F10" s="10"/>
      <c r="G10" s="10">
        <f>AVERAGE(Monthly!G98:G109)</f>
        <v>34.088229158163024</v>
      </c>
      <c r="H10" s="10"/>
      <c r="I10" s="10"/>
      <c r="J10" s="10">
        <f>AVERAGE(Monthly!J98:J109)</f>
        <v>28.880833333333339</v>
      </c>
      <c r="K10" s="10">
        <f t="shared" si="0"/>
        <v>11.501534887579858</v>
      </c>
      <c r="L10" s="10">
        <f t="shared" si="1"/>
        <v>118.03062870356818</v>
      </c>
      <c r="M10" s="10"/>
      <c r="N10" s="10"/>
      <c r="O10" s="10"/>
      <c r="P10" s="10"/>
    </row>
    <row r="11" spans="1:16">
      <c r="A11" s="9">
        <v>1959</v>
      </c>
      <c r="B11" s="10">
        <f>AVERAGE(Monthly!B110:B121)</f>
        <v>52.241666666666674</v>
      </c>
      <c r="C11" s="10"/>
      <c r="D11" s="10"/>
      <c r="E11" s="10"/>
      <c r="F11" s="10"/>
      <c r="G11" s="10">
        <f>AVERAGE(Monthly!G110:G121)</f>
        <v>35.539515814489285</v>
      </c>
      <c r="H11" s="10"/>
      <c r="I11" s="10"/>
      <c r="J11" s="10">
        <f>AVERAGE(Monthly!J110:J121)</f>
        <v>29.150000000000009</v>
      </c>
      <c r="K11" s="10">
        <f t="shared" si="0"/>
        <v>11.60872811748113</v>
      </c>
      <c r="L11" s="10">
        <f t="shared" si="1"/>
        <v>121.91943675639546</v>
      </c>
      <c r="M11" s="10"/>
      <c r="N11" s="10"/>
      <c r="O11" s="10"/>
      <c r="P11" s="10"/>
    </row>
    <row r="12" spans="1:16">
      <c r="A12" s="9">
        <v>1960</v>
      </c>
      <c r="B12" s="10">
        <f>AVERAGE(Monthly!B122:B133)</f>
        <v>51.56666666666667</v>
      </c>
      <c r="C12" s="10"/>
      <c r="D12" s="10"/>
      <c r="E12" s="10"/>
      <c r="F12" s="10"/>
      <c r="G12" s="10">
        <f>AVERAGE(Monthly!G122:G133)</f>
        <v>35.080319645886057</v>
      </c>
      <c r="H12" s="10"/>
      <c r="I12" s="10"/>
      <c r="J12" s="10">
        <f>AVERAGE(Monthly!J122:J133)</f>
        <v>29.585000000000004</v>
      </c>
      <c r="K12" s="10">
        <f t="shared" si="0"/>
        <v>11.781962996764292</v>
      </c>
      <c r="L12" s="10">
        <f t="shared" si="1"/>
        <v>118.57468191950667</v>
      </c>
      <c r="M12" s="10"/>
      <c r="N12" s="10"/>
      <c r="O12" s="10"/>
      <c r="P12" s="10"/>
    </row>
    <row r="13" spans="1:16">
      <c r="A13" s="9">
        <v>1961</v>
      </c>
      <c r="B13" s="10">
        <f>AVERAGE(Monthly!B134:B145)</f>
        <v>51.55833333333333</v>
      </c>
      <c r="C13" s="10"/>
      <c r="D13" s="10"/>
      <c r="E13" s="10"/>
      <c r="F13" s="10"/>
      <c r="G13" s="10">
        <f>AVERAGE(Monthly!G134:G145)</f>
        <v>35.074650557384778</v>
      </c>
      <c r="H13" s="10"/>
      <c r="I13" s="10"/>
      <c r="J13" s="10">
        <f>AVERAGE(Monthly!J134:J145)</f>
        <v>29.901666666666671</v>
      </c>
      <c r="K13" s="10">
        <f t="shared" si="0"/>
        <v>11.90807267900108</v>
      </c>
      <c r="L13" s="10">
        <f t="shared" si="1"/>
        <v>117.29998514258327</v>
      </c>
      <c r="M13" s="10"/>
      <c r="N13" s="10"/>
      <c r="O13" s="10"/>
      <c r="P13" s="10"/>
    </row>
    <row r="14" spans="1:16">
      <c r="A14" s="9">
        <v>1962</v>
      </c>
      <c r="B14" s="10">
        <f>AVERAGE(Monthly!B146:B157)</f>
        <v>51.358333333333341</v>
      </c>
      <c r="C14" s="10"/>
      <c r="D14" s="10"/>
      <c r="E14" s="10"/>
      <c r="F14" s="10"/>
      <c r="G14" s="10">
        <f>AVERAGE(Monthly!G146:G157)</f>
        <v>34.938592433354195</v>
      </c>
      <c r="H14" s="10"/>
      <c r="I14" s="10"/>
      <c r="J14" s="10">
        <f>AVERAGE(Monthly!J146:J157)</f>
        <v>30.253333333333334</v>
      </c>
      <c r="K14" s="10">
        <f t="shared" si="0"/>
        <v>12.048120799800881</v>
      </c>
      <c r="L14" s="10">
        <f t="shared" si="1"/>
        <v>115.48675330548986</v>
      </c>
      <c r="M14" s="10"/>
      <c r="N14" s="10"/>
      <c r="O14" s="10"/>
      <c r="P14" s="10"/>
    </row>
    <row r="15" spans="1:16">
      <c r="A15" s="9">
        <v>1963</v>
      </c>
      <c r="B15" s="10">
        <f>AVERAGE(Monthly!B158:B169)</f>
        <v>51.04999999999999</v>
      </c>
      <c r="C15" s="10"/>
      <c r="D15" s="10"/>
      <c r="E15" s="10"/>
      <c r="F15" s="10"/>
      <c r="G15" s="10">
        <f>AVERAGE(Monthly!G158:G169)</f>
        <v>34.728836158807042</v>
      </c>
      <c r="H15" s="10"/>
      <c r="I15" s="10"/>
      <c r="J15" s="10">
        <f>AVERAGE(Monthly!J158:J169)</f>
        <v>30.633333333333336</v>
      </c>
      <c r="K15" s="10">
        <f t="shared" si="0"/>
        <v>12.199452418485025</v>
      </c>
      <c r="L15" s="10">
        <f t="shared" si="1"/>
        <v>113.36943250970742</v>
      </c>
      <c r="M15" s="10"/>
      <c r="N15" s="10"/>
      <c r="O15" s="10"/>
      <c r="P15" s="10"/>
    </row>
    <row r="16" spans="1:16">
      <c r="A16" s="9">
        <v>1964</v>
      </c>
      <c r="B16" s="10">
        <f>AVERAGE(Monthly!B170:B181)</f>
        <v>50.908333333333339</v>
      </c>
      <c r="C16" s="10"/>
      <c r="D16" s="10"/>
      <c r="E16" s="10"/>
      <c r="F16" s="10"/>
      <c r="G16" s="10">
        <f>AVERAGE(Monthly!G170:G181)</f>
        <v>34.632461654285379</v>
      </c>
      <c r="H16" s="10"/>
      <c r="I16" s="10"/>
      <c r="J16" s="10">
        <f>AVERAGE(Monthly!J170:J181)</f>
        <v>31.03833333333333</v>
      </c>
      <c r="K16" s="10">
        <f t="shared" si="0"/>
        <v>12.360740064714179</v>
      </c>
      <c r="L16" s="10">
        <f t="shared" si="1"/>
        <v>111.57964341175551</v>
      </c>
      <c r="M16" s="10"/>
      <c r="N16" s="10"/>
      <c r="O16" s="10"/>
      <c r="P16" s="10"/>
    </row>
    <row r="17" spans="1:16">
      <c r="A17" s="9">
        <v>1965</v>
      </c>
      <c r="B17" s="10">
        <f>AVERAGE(Monthly!B182:B193)</f>
        <v>49.791666666666664</v>
      </c>
      <c r="C17" s="10"/>
      <c r="D17" s="10"/>
      <c r="E17" s="10"/>
      <c r="F17" s="10"/>
      <c r="G17" s="10">
        <f>AVERAGE(Monthly!G182:G193)</f>
        <v>33.872803795114599</v>
      </c>
      <c r="H17" s="10"/>
      <c r="I17" s="10"/>
      <c r="J17" s="10">
        <f>AVERAGE(Monthly!J182:J193)</f>
        <v>31.528333333333332</v>
      </c>
      <c r="K17" s="10">
        <f t="shared" si="0"/>
        <v>12.555878204596365</v>
      </c>
      <c r="L17" s="10">
        <f t="shared" si="1"/>
        <v>107.43607483781129</v>
      </c>
      <c r="M17" s="10"/>
      <c r="N17" s="10"/>
      <c r="O17" s="10"/>
      <c r="P17" s="10"/>
    </row>
    <row r="18" spans="1:16">
      <c r="A18" s="9">
        <v>1966</v>
      </c>
      <c r="B18" s="10">
        <f>AVERAGE(Monthly!B194:B205)</f>
        <v>48.891666666666673</v>
      </c>
      <c r="C18" s="10"/>
      <c r="D18" s="10"/>
      <c r="E18" s="10"/>
      <c r="F18" s="10"/>
      <c r="G18" s="10">
        <f>AVERAGE(Monthly!G194:G205)</f>
        <v>33.260542236976967</v>
      </c>
      <c r="H18" s="10"/>
      <c r="I18" s="10"/>
      <c r="J18" s="10">
        <f>AVERAGE(Monthly!J194:J205)</f>
        <v>32.470833333333331</v>
      </c>
      <c r="K18" s="10">
        <f t="shared" si="0"/>
        <v>12.931220443043225</v>
      </c>
      <c r="L18" s="10">
        <f t="shared" si="1"/>
        <v>102.43205616417904</v>
      </c>
      <c r="M18" s="10"/>
      <c r="N18" s="10"/>
      <c r="O18" s="10"/>
      <c r="P18" s="10"/>
    </row>
    <row r="19" spans="1:16">
      <c r="A19" s="9">
        <v>1967</v>
      </c>
      <c r="B19" s="10">
        <f>AVERAGE(Monthly!B206:B217)</f>
        <v>49.35</v>
      </c>
      <c r="C19" s="10"/>
      <c r="D19" s="10"/>
      <c r="E19" s="10"/>
      <c r="F19" s="10"/>
      <c r="G19" s="10">
        <f>AVERAGE(Monthly!G206:G217)</f>
        <v>33.572342104547062</v>
      </c>
      <c r="H19" s="10"/>
      <c r="I19" s="10"/>
      <c r="J19" s="10">
        <f>AVERAGE(Monthly!J206:J217)</f>
        <v>33.374999999999993</v>
      </c>
      <c r="K19" s="10">
        <f t="shared" si="0"/>
        <v>13.291296772587735</v>
      </c>
      <c r="L19" s="10">
        <f t="shared" si="1"/>
        <v>100.59128720463541</v>
      </c>
      <c r="M19" s="10"/>
      <c r="N19" s="10"/>
      <c r="O19" s="10"/>
      <c r="P19" s="10"/>
    </row>
    <row r="20" spans="1:16">
      <c r="A20" s="9">
        <v>1968</v>
      </c>
      <c r="B20" s="10">
        <f>AVERAGE(Monthly!B218:B229)</f>
        <v>50.69166666666667</v>
      </c>
      <c r="C20" s="10"/>
      <c r="D20" s="10"/>
      <c r="E20" s="10"/>
      <c r="F20" s="10"/>
      <c r="G20" s="10">
        <f>AVERAGE(Monthly!G218:G229)</f>
        <v>34.485065353252246</v>
      </c>
      <c r="H20" s="10"/>
      <c r="I20" s="10"/>
      <c r="J20" s="10">
        <f>AVERAGE(Monthly!J218:J229)</f>
        <v>34.791666666666671</v>
      </c>
      <c r="K20" s="10">
        <f t="shared" si="0"/>
        <v>13.855471666804947</v>
      </c>
      <c r="L20" s="10">
        <f t="shared" si="1"/>
        <v>99.118750715934581</v>
      </c>
      <c r="M20" s="10"/>
      <c r="N20" s="10"/>
      <c r="O20" s="10"/>
      <c r="P20" s="10"/>
    </row>
    <row r="21" spans="1:16">
      <c r="A21" s="9">
        <v>1969</v>
      </c>
      <c r="B21" s="10">
        <f>AVERAGE(Monthly!B230:B241)</f>
        <v>51.516666666666659</v>
      </c>
      <c r="C21" s="10"/>
      <c r="D21" s="10"/>
      <c r="E21" s="10"/>
      <c r="F21" s="10"/>
      <c r="G21" s="10">
        <f>AVERAGE(Monthly!G230:G241)</f>
        <v>35.046305114878407</v>
      </c>
      <c r="H21" s="10"/>
      <c r="I21" s="10"/>
      <c r="J21" s="10">
        <f>AVERAGE(Monthly!J230:J241)</f>
        <v>36.68333333333333</v>
      </c>
      <c r="K21" s="10">
        <f t="shared" si="0"/>
        <v>14.608811084377333</v>
      </c>
      <c r="L21" s="10">
        <f t="shared" si="1"/>
        <v>95.537406037833009</v>
      </c>
      <c r="M21" s="10"/>
      <c r="N21" s="10"/>
      <c r="O21" s="10"/>
      <c r="P21" s="10"/>
    </row>
    <row r="22" spans="1:16">
      <c r="A22" s="9">
        <v>1970</v>
      </c>
      <c r="B22" s="10">
        <f>AVERAGE(Monthly!B242:B253)</f>
        <v>53.133333333333326</v>
      </c>
      <c r="C22" s="10"/>
      <c r="D22" s="10"/>
      <c r="E22" s="10"/>
      <c r="F22" s="10"/>
      <c r="G22" s="10">
        <f>AVERAGE(Monthly!G242:G253)</f>
        <v>36.146108284125638</v>
      </c>
      <c r="H22" s="10"/>
      <c r="I22" s="10"/>
      <c r="J22" s="10">
        <f>AVERAGE(Monthly!J242:J253)</f>
        <v>38.841666666666661</v>
      </c>
      <c r="K22" s="10">
        <f t="shared" si="0"/>
        <v>15.468348129096489</v>
      </c>
      <c r="L22" s="10">
        <f t="shared" si="1"/>
        <v>93.060137182902324</v>
      </c>
      <c r="M22" s="10"/>
      <c r="N22" s="10"/>
      <c r="O22" s="10"/>
      <c r="P22" s="10"/>
    </row>
    <row r="23" spans="1:16">
      <c r="A23" s="9">
        <v>1971</v>
      </c>
      <c r="B23" s="10">
        <f>AVERAGE(Monthly!B254:B265)</f>
        <v>55.274999999999999</v>
      </c>
      <c r="C23" s="10"/>
      <c r="D23" s="10"/>
      <c r="E23" s="10"/>
      <c r="F23" s="10"/>
      <c r="G23" s="10">
        <f>AVERAGE(Monthly!G254:G265)</f>
        <v>37.603064028953163</v>
      </c>
      <c r="H23" s="10"/>
      <c r="I23" s="10"/>
      <c r="J23" s="10">
        <f>AVERAGE(Monthly!J254:J265)</f>
        <v>40.483333333333334</v>
      </c>
      <c r="K23" s="10">
        <f t="shared" si="0"/>
        <v>16.122127271218783</v>
      </c>
      <c r="L23" s="10">
        <f t="shared" si="1"/>
        <v>92.885296078105796</v>
      </c>
      <c r="M23" s="10"/>
      <c r="N23" s="10"/>
      <c r="O23" s="10"/>
      <c r="P23" s="10"/>
    </row>
    <row r="24" spans="1:16">
      <c r="A24" s="9">
        <v>1972</v>
      </c>
      <c r="B24" s="10">
        <f>AVERAGE(Monthly!B266:B277)</f>
        <v>54.791666666666664</v>
      </c>
      <c r="C24" s="10"/>
      <c r="D24" s="10"/>
      <c r="E24" s="10"/>
      <c r="F24" s="10"/>
      <c r="G24" s="10">
        <f>AVERAGE(Monthly!G266:G277)</f>
        <v>37.274256895879255</v>
      </c>
      <c r="H24" s="10"/>
      <c r="I24" s="10"/>
      <c r="J24" s="10">
        <f>AVERAGE(Monthly!J266:J277)</f>
        <v>41.80833333333333</v>
      </c>
      <c r="K24" s="10">
        <f t="shared" si="0"/>
        <v>16.649796731104288</v>
      </c>
      <c r="L24" s="10">
        <f t="shared" si="1"/>
        <v>89.155089246671537</v>
      </c>
      <c r="M24" s="10"/>
      <c r="N24" s="10"/>
      <c r="O24" s="10"/>
      <c r="P24" s="10"/>
    </row>
    <row r="25" spans="1:16">
      <c r="A25" s="9">
        <v>1973</v>
      </c>
      <c r="B25" s="10">
        <f>AVERAGE(Monthly!B278:B289)</f>
        <v>54.808333333333337</v>
      </c>
      <c r="C25" s="10"/>
      <c r="D25" s="10"/>
      <c r="E25" s="10"/>
      <c r="F25" s="10"/>
      <c r="G25" s="10">
        <f>AVERAGE(Monthly!G278:G289)</f>
        <v>37.285595072881797</v>
      </c>
      <c r="H25" s="10"/>
      <c r="I25" s="10"/>
      <c r="J25" s="10">
        <f>AVERAGE(Monthly!J278:J289)</f>
        <v>44.425000000000004</v>
      </c>
      <c r="K25" s="10">
        <f t="shared" si="0"/>
        <v>17.691860947481956</v>
      </c>
      <c r="L25" s="10">
        <f t="shared" si="1"/>
        <v>83.929307986228011</v>
      </c>
      <c r="M25" s="10"/>
      <c r="N25" s="10"/>
      <c r="O25" s="10"/>
      <c r="P25" s="10"/>
    </row>
    <row r="26" spans="1:16">
      <c r="A26" s="9">
        <v>1974</v>
      </c>
      <c r="B26" s="10">
        <f>AVERAGE(Monthly!B290:B301)</f>
        <v>57.983333333333327</v>
      </c>
      <c r="C26" s="10"/>
      <c r="D26" s="10"/>
      <c r="E26" s="10"/>
      <c r="F26" s="10"/>
      <c r="G26" s="10">
        <f>AVERAGE(Monthly!G290:G301)</f>
        <v>39.445517791867353</v>
      </c>
      <c r="H26" s="10"/>
      <c r="I26" s="10"/>
      <c r="J26" s="10">
        <f>AVERAGE(Monthly!J290:J301)</f>
        <v>49.316666666666663</v>
      </c>
      <c r="K26" s="10">
        <f t="shared" si="0"/>
        <v>19.639923670455488</v>
      </c>
      <c r="L26" s="10">
        <f t="shared" si="1"/>
        <v>79.984152332275812</v>
      </c>
      <c r="M26" s="10"/>
      <c r="N26" s="10"/>
      <c r="O26" s="10"/>
      <c r="P26" s="10"/>
    </row>
    <row r="27" spans="1:16">
      <c r="A27" s="9">
        <v>1975</v>
      </c>
      <c r="B27" s="10">
        <f>AVERAGE(Monthly!B302:B313)</f>
        <v>62.983333333333341</v>
      </c>
      <c r="C27" s="10"/>
      <c r="D27" s="10"/>
      <c r="E27" s="10"/>
      <c r="F27" s="10"/>
      <c r="G27" s="10">
        <f>AVERAGE(Monthly!G302:G313)</f>
        <v>42.846970892631994</v>
      </c>
      <c r="H27" s="10"/>
      <c r="I27" s="10"/>
      <c r="J27" s="10">
        <f>AVERAGE(Monthly!J302:J313)</f>
        <v>53.824999999999996</v>
      </c>
      <c r="K27" s="10">
        <f t="shared" si="0"/>
        <v>21.435327304405543</v>
      </c>
      <c r="L27" s="10">
        <f t="shared" si="1"/>
        <v>79.604219029506737</v>
      </c>
      <c r="M27" s="10"/>
      <c r="N27" s="10"/>
      <c r="O27" s="10"/>
      <c r="P27" s="10"/>
    </row>
    <row r="28" spans="1:16">
      <c r="A28" s="9">
        <v>1976</v>
      </c>
      <c r="B28" s="10">
        <f>AVERAGE(Monthly!B314:B325)</f>
        <v>66.966666666666669</v>
      </c>
      <c r="C28" s="10"/>
      <c r="D28" s="10"/>
      <c r="E28" s="10"/>
      <c r="F28" s="10"/>
      <c r="G28" s="10">
        <f>AVERAGE(Monthly!G314:G325)</f>
        <v>45.556795196241161</v>
      </c>
      <c r="H28" s="10"/>
      <c r="I28" s="10"/>
      <c r="J28" s="10">
        <f>AVERAGE(Monthly!J314:J325)</f>
        <v>56.933333333333337</v>
      </c>
      <c r="K28" s="10">
        <f t="shared" si="0"/>
        <v>22.673193395835064</v>
      </c>
      <c r="L28" s="10">
        <f t="shared" si="1"/>
        <v>80.017790157332257</v>
      </c>
      <c r="M28" s="10"/>
      <c r="N28" s="10"/>
      <c r="O28" s="10"/>
      <c r="P28" s="10"/>
    </row>
    <row r="29" spans="1:16">
      <c r="A29" s="9">
        <v>1977</v>
      </c>
      <c r="B29" s="10">
        <f>AVERAGE(Monthly!B326:B337)</f>
        <v>70.524999999999991</v>
      </c>
      <c r="C29" s="10"/>
      <c r="D29" s="10"/>
      <c r="E29" s="10"/>
      <c r="F29" s="10"/>
      <c r="G29" s="10">
        <f>AVERAGE(Monthly!G326:G337)</f>
        <v>47.977495986285341</v>
      </c>
      <c r="H29" s="10"/>
      <c r="I29" s="10"/>
      <c r="J29" s="10">
        <f>AVERAGE(Monthly!J326:J337)</f>
        <v>60.616666666666667</v>
      </c>
      <c r="K29" s="10">
        <f t="shared" si="0"/>
        <v>24.140048120799804</v>
      </c>
      <c r="L29" s="10">
        <f t="shared" si="1"/>
        <v>79.149017299343427</v>
      </c>
      <c r="M29" s="10"/>
      <c r="N29" s="10"/>
      <c r="O29" s="10"/>
      <c r="P29" s="10"/>
    </row>
    <row r="30" spans="1:16">
      <c r="A30" s="9">
        <v>1978</v>
      </c>
      <c r="B30" s="10">
        <f>AVERAGE(Monthly!B338:B349)</f>
        <v>75.899999999999991</v>
      </c>
      <c r="C30" s="10"/>
      <c r="D30" s="10"/>
      <c r="E30" s="10"/>
      <c r="F30" s="10"/>
      <c r="G30" s="10">
        <f>AVERAGE(Monthly!G338:G349)</f>
        <v>51.634058069607335</v>
      </c>
      <c r="H30" s="10"/>
      <c r="I30" s="10"/>
      <c r="J30" s="10">
        <f>AVERAGE(Monthly!J338:J349)</f>
        <v>65.24166666666666</v>
      </c>
      <c r="K30" s="10">
        <f t="shared" si="0"/>
        <v>25.981913216626566</v>
      </c>
      <c r="L30" s="10">
        <f t="shared" si="1"/>
        <v>79.142763678028885</v>
      </c>
      <c r="M30" s="10"/>
      <c r="N30" s="10"/>
      <c r="O30" s="10"/>
      <c r="P30" s="10"/>
    </row>
    <row r="31" spans="1:16">
      <c r="A31" s="9">
        <v>1979</v>
      </c>
      <c r="B31" s="10">
        <f>AVERAGE(Monthly!B350:B361)</f>
        <v>81.925000000000011</v>
      </c>
      <c r="C31" s="10"/>
      <c r="D31" s="10"/>
      <c r="E31" s="10"/>
      <c r="F31" s="10"/>
      <c r="G31" s="10">
        <f>AVERAGE(Monthly!G350:G361)</f>
        <v>55.732809056028735</v>
      </c>
      <c r="H31" s="10"/>
      <c r="I31" s="10"/>
      <c r="J31" s="10">
        <f>AVERAGE(Monthly!J350:J361)</f>
        <v>72.583333333333329</v>
      </c>
      <c r="K31" s="10">
        <f t="shared" si="0"/>
        <v>28.905666639011034</v>
      </c>
      <c r="L31" s="10">
        <f t="shared" si="1"/>
        <v>76.784581937123406</v>
      </c>
      <c r="M31" s="10"/>
      <c r="N31" s="10"/>
      <c r="O31" s="10"/>
      <c r="P31" s="10"/>
    </row>
    <row r="32" spans="1:16">
      <c r="A32" s="9">
        <v>1980</v>
      </c>
      <c r="B32" s="10">
        <f>AVERAGE(Monthly!B362:B373)</f>
        <v>88.466666666666654</v>
      </c>
      <c r="C32" s="10"/>
      <c r="D32" s="10"/>
      <c r="E32" s="10"/>
      <c r="F32" s="10"/>
      <c r="G32" s="10">
        <f>AVERAGE(Monthly!G362:G373)</f>
        <v>60.183043529529151</v>
      </c>
      <c r="H32" s="10"/>
      <c r="I32" s="10"/>
      <c r="J32" s="10">
        <f>AVERAGE(Monthly!J362:J373)</f>
        <v>82.38333333333334</v>
      </c>
      <c r="K32" s="10">
        <f t="shared" si="0"/>
        <v>32.808429436654777</v>
      </c>
      <c r="L32" s="10">
        <f t="shared" si="1"/>
        <v>73.052450167342684</v>
      </c>
      <c r="M32" s="10"/>
      <c r="N32" s="10"/>
      <c r="O32" s="10"/>
      <c r="P32" s="10"/>
    </row>
    <row r="33" spans="1:16">
      <c r="A33" s="9">
        <v>1981</v>
      </c>
      <c r="B33" s="10">
        <f>AVERAGE(Monthly!B374:B385)</f>
        <v>93.866666666666674</v>
      </c>
      <c r="C33" s="10"/>
      <c r="D33" s="10"/>
      <c r="E33" s="10"/>
      <c r="F33" s="10"/>
      <c r="G33" s="10">
        <f>AVERAGE(Monthly!G374:G385)</f>
        <v>63.856612878354959</v>
      </c>
      <c r="H33" s="10"/>
      <c r="I33" s="10"/>
      <c r="J33" s="10">
        <f>AVERAGE(Monthly!J374:J385)</f>
        <v>90.933333333333323</v>
      </c>
      <c r="K33" s="10">
        <f t="shared" si="0"/>
        <v>36.213390857048033</v>
      </c>
      <c r="L33" s="10">
        <f t="shared" si="1"/>
        <v>70.223547886754005</v>
      </c>
      <c r="M33" s="10"/>
      <c r="N33" s="10"/>
      <c r="O33" s="10"/>
      <c r="P33" s="10"/>
    </row>
    <row r="34" spans="1:16">
      <c r="A34" s="9">
        <v>1982</v>
      </c>
      <c r="B34" s="10">
        <f>AVERAGE(Monthly!B386:B397)</f>
        <v>97.47499999999998</v>
      </c>
      <c r="C34" s="10"/>
      <c r="D34" s="10"/>
      <c r="E34" s="10"/>
      <c r="F34" s="10"/>
      <c r="G34" s="10">
        <f>AVERAGE(Monthly!G386:G397)</f>
        <v>66.311328199406788</v>
      </c>
      <c r="H34" s="10"/>
      <c r="I34" s="10"/>
      <c r="J34" s="10">
        <f>AVERAGE(Monthly!J386:J397)</f>
        <v>96.53333333333336</v>
      </c>
      <c r="K34" s="10">
        <f t="shared" si="0"/>
        <v>38.443541027130188</v>
      </c>
      <c r="L34" s="10">
        <f t="shared" si="1"/>
        <v>68.692674239716965</v>
      </c>
      <c r="M34" s="10"/>
      <c r="N34" s="10"/>
      <c r="O34" s="10"/>
      <c r="P34" s="10"/>
    </row>
    <row r="35" spans="1:16">
      <c r="A35" s="9">
        <v>1983</v>
      </c>
      <c r="B35" s="10">
        <f>AVERAGE(Monthly!B398:B409)</f>
        <v>99.875</v>
      </c>
      <c r="C35" s="10"/>
      <c r="D35" s="10"/>
      <c r="E35" s="10"/>
      <c r="F35" s="10"/>
      <c r="G35" s="10">
        <f>AVERAGE(Monthly!G398:G409)</f>
        <v>67.944025687773816</v>
      </c>
      <c r="H35" s="10"/>
      <c r="I35" s="10"/>
      <c r="J35" s="10">
        <f>AVERAGE(Monthly!J398:J409)</f>
        <v>99.583333333333329</v>
      </c>
      <c r="K35" s="10">
        <f t="shared" si="0"/>
        <v>39.658176387621339</v>
      </c>
      <c r="L35" s="10">
        <f t="shared" si="1"/>
        <v>68.228310314082506</v>
      </c>
      <c r="M35" s="10"/>
      <c r="N35" s="10"/>
      <c r="O35" s="10"/>
      <c r="P35" s="10"/>
    </row>
    <row r="36" spans="1:16">
      <c r="A36" s="9">
        <v>1984</v>
      </c>
      <c r="B36" s="10">
        <f>AVERAGE(Monthly!B410:B421)</f>
        <v>102.63333333333334</v>
      </c>
      <c r="C36" s="10"/>
      <c r="D36" s="10"/>
      <c r="E36" s="10"/>
      <c r="F36" s="10"/>
      <c r="G36" s="10">
        <f>AVERAGE(Monthly!G410:G421)</f>
        <v>69.820493981695648</v>
      </c>
      <c r="H36" s="10"/>
      <c r="I36" s="10"/>
      <c r="J36" s="10">
        <f>AVERAGE(Monthly!J410:J421)</f>
        <v>103.93333333333334</v>
      </c>
      <c r="K36" s="10">
        <f t="shared" si="0"/>
        <v>41.390525180453004</v>
      </c>
      <c r="L36" s="10">
        <f t="shared" si="1"/>
        <v>67.178153285787985</v>
      </c>
      <c r="M36" s="10"/>
      <c r="N36" s="10"/>
      <c r="O36" s="10"/>
      <c r="P36" s="10"/>
    </row>
    <row r="37" spans="1:16">
      <c r="A37" s="9">
        <v>1985</v>
      </c>
      <c r="B37" s="10">
        <f>AVERAGE(Monthly!B422:B433)</f>
        <v>106.05000000000001</v>
      </c>
      <c r="C37" s="10"/>
      <c r="D37" s="10"/>
      <c r="E37" s="10"/>
      <c r="F37" s="10"/>
      <c r="G37" s="10">
        <f>AVERAGE(Monthly!G422:G433)</f>
        <v>72.144820267218165</v>
      </c>
      <c r="H37" s="10"/>
      <c r="I37" s="10"/>
      <c r="J37" s="10">
        <f>AVERAGE(Monthly!J422:J433)</f>
        <v>107.60000000000001</v>
      </c>
      <c r="K37" s="10">
        <f t="shared" si="0"/>
        <v>42.850742553721069</v>
      </c>
      <c r="L37" s="10">
        <f t="shared" si="1"/>
        <v>67.049089467674875</v>
      </c>
      <c r="M37" s="10"/>
      <c r="N37" s="10"/>
      <c r="O37" s="10"/>
      <c r="P37" s="10"/>
    </row>
    <row r="38" spans="1:16">
      <c r="A38" s="9">
        <v>1986</v>
      </c>
      <c r="B38" s="10">
        <f>AVERAGE(Monthly!B434:B445)</f>
        <v>110.59999999999998</v>
      </c>
      <c r="C38" s="10"/>
      <c r="D38" s="10"/>
      <c r="E38" s="10"/>
      <c r="F38" s="10"/>
      <c r="G38" s="10">
        <f>AVERAGE(Monthly!G434:G445)</f>
        <v>75.240142588913969</v>
      </c>
      <c r="H38" s="10"/>
      <c r="I38" s="10"/>
      <c r="J38" s="10">
        <f>AVERAGE(Monthly!J434:J445)</f>
        <v>109.69166666666668</v>
      </c>
      <c r="K38" s="10">
        <f t="shared" si="0"/>
        <v>43.683730191653538</v>
      </c>
      <c r="L38" s="10">
        <f t="shared" si="1"/>
        <v>68.592396191367285</v>
      </c>
      <c r="M38" s="10"/>
      <c r="N38" s="10"/>
      <c r="O38" s="10"/>
      <c r="P38" s="10"/>
    </row>
    <row r="39" spans="1:16">
      <c r="A39" s="9">
        <v>1987</v>
      </c>
      <c r="B39" s="10">
        <f>AVERAGE(Monthly!B446:B457)</f>
        <v>114.38333333333333</v>
      </c>
      <c r="C39" s="10"/>
      <c r="D39" s="10"/>
      <c r="E39" s="10"/>
      <c r="F39" s="10"/>
      <c r="G39" s="10">
        <f>AVERAGE(Monthly!G446:G457)</f>
        <v>77.813908768492567</v>
      </c>
      <c r="H39" s="10"/>
      <c r="I39" s="10"/>
      <c r="J39" s="10">
        <f>AVERAGE(Monthly!J446:J457)</f>
        <v>113.61666666666666</v>
      </c>
      <c r="K39" s="10">
        <f t="shared" si="0"/>
        <v>45.246826516220025</v>
      </c>
      <c r="L39" s="10">
        <f t="shared" si="1"/>
        <v>68.488110988844866</v>
      </c>
      <c r="M39" s="10"/>
      <c r="N39" s="10"/>
      <c r="O39" s="10"/>
      <c r="P39" s="10"/>
    </row>
    <row r="40" spans="1:16">
      <c r="A40" s="9">
        <v>1988</v>
      </c>
      <c r="B40" s="10">
        <f>AVERAGE(Monthly!B458:B469)</f>
        <v>116.51666666666667</v>
      </c>
      <c r="C40" s="10"/>
      <c r="D40" s="10"/>
      <c r="E40" s="10"/>
      <c r="F40" s="10"/>
      <c r="G40" s="10">
        <f>AVERAGE(Monthly!G458:G469)</f>
        <v>79.265195424818799</v>
      </c>
      <c r="H40" s="10"/>
      <c r="I40" s="10"/>
      <c r="J40" s="10">
        <f>AVERAGE(Monthly!J458:J469)</f>
        <v>118.27500000000002</v>
      </c>
      <c r="K40" s="10">
        <f t="shared" si="0"/>
        <v>47.101966315440151</v>
      </c>
      <c r="L40" s="10">
        <f t="shared" si="1"/>
        <v>67.017709088834323</v>
      </c>
      <c r="M40" s="10"/>
      <c r="N40" s="10"/>
      <c r="O40" s="10"/>
      <c r="P40" s="10"/>
    </row>
    <row r="41" spans="1:16">
      <c r="A41" s="9">
        <v>1989</v>
      </c>
      <c r="B41" s="10">
        <f>AVERAGE(Monthly!B470:B481)</f>
        <v>119.15833333333335</v>
      </c>
      <c r="C41" s="10"/>
      <c r="D41" s="10"/>
      <c r="E41" s="10"/>
      <c r="F41" s="10"/>
      <c r="G41" s="10">
        <f>AVERAGE(Monthly!G470:G481)</f>
        <v>81.062296479722804</v>
      </c>
      <c r="H41" s="10"/>
      <c r="I41" s="10"/>
      <c r="J41" s="10">
        <f>AVERAGE(Monthly!J470:J481)</f>
        <v>123.94166666666668</v>
      </c>
      <c r="K41" s="10">
        <f t="shared" si="0"/>
        <v>49.358665892308977</v>
      </c>
      <c r="L41" s="10">
        <f t="shared" si="1"/>
        <v>65.403587558439696</v>
      </c>
      <c r="M41" s="10"/>
      <c r="N41" s="10"/>
      <c r="O41" s="10"/>
      <c r="P41" s="10"/>
    </row>
    <row r="42" spans="1:16">
      <c r="A42" s="9">
        <v>1990</v>
      </c>
      <c r="B42" s="10">
        <f>AVERAGE(Monthly!B482:B493)</f>
        <v>121.39999999999999</v>
      </c>
      <c r="C42" s="10"/>
      <c r="D42" s="10"/>
      <c r="E42" s="10"/>
      <c r="F42" s="10"/>
      <c r="G42" s="10">
        <f>AVERAGE(Monthly!G482:G493)</f>
        <v>82.587281286565613</v>
      </c>
      <c r="H42" s="10"/>
      <c r="I42" s="10"/>
      <c r="J42" s="10">
        <f>AVERAGE(Monthly!J482:J493)</f>
        <v>130.65833333333333</v>
      </c>
      <c r="K42" s="10">
        <f t="shared" si="0"/>
        <v>52.033518626068201</v>
      </c>
      <c r="L42" s="10">
        <f t="shared" si="1"/>
        <v>63.208583164665306</v>
      </c>
      <c r="M42" s="10"/>
      <c r="N42" s="10"/>
      <c r="O42" s="10"/>
      <c r="P42" s="10"/>
    </row>
    <row r="43" spans="1:16">
      <c r="A43" s="9">
        <v>1991</v>
      </c>
      <c r="B43" s="10">
        <f>AVERAGE(Monthly!B494:B505)</f>
        <v>125.98333333333331</v>
      </c>
      <c r="C43" s="10"/>
      <c r="D43" s="10"/>
      <c r="E43" s="10"/>
      <c r="F43" s="10"/>
      <c r="G43" s="10">
        <f>AVERAGE(Monthly!G494:G505)</f>
        <v>85.705279962266545</v>
      </c>
      <c r="H43" s="10"/>
      <c r="I43" s="10"/>
      <c r="J43" s="10">
        <f>AVERAGE(Monthly!J494:J505)</f>
        <v>136.16666666666666</v>
      </c>
      <c r="K43" s="10">
        <f t="shared" si="0"/>
        <v>54.227163361818633</v>
      </c>
      <c r="L43" s="10">
        <f t="shared" si="1"/>
        <v>62.941454072655972</v>
      </c>
      <c r="M43" s="10"/>
      <c r="N43" s="10"/>
      <c r="O43" s="10"/>
      <c r="P43" s="10"/>
    </row>
    <row r="44" spans="1:16">
      <c r="A44" s="9">
        <v>1992</v>
      </c>
      <c r="B44" s="10">
        <f>AVERAGE(Monthly!B506:B517)</f>
        <v>129.20833333333331</v>
      </c>
      <c r="C44" s="10"/>
      <c r="D44" s="10"/>
      <c r="E44" s="10"/>
      <c r="F44" s="10"/>
      <c r="G44" s="10">
        <f>AVERAGE(Monthly!G506:G517)</f>
        <v>87.899217212259728</v>
      </c>
      <c r="H44" s="10"/>
      <c r="I44" s="10"/>
      <c r="J44" s="10">
        <f>AVERAGE(Monthly!J506:J517)</f>
        <v>140.30833333333331</v>
      </c>
      <c r="K44" s="10">
        <f t="shared" si="0"/>
        <v>55.876545258441872</v>
      </c>
      <c r="L44" s="10">
        <f t="shared" si="1"/>
        <v>62.647182190836673</v>
      </c>
      <c r="M44" s="10"/>
      <c r="N44" s="10"/>
      <c r="O44" s="10"/>
      <c r="P44" s="10"/>
    </row>
    <row r="45" spans="1:16">
      <c r="A45" s="9">
        <v>1993</v>
      </c>
      <c r="B45" s="10">
        <f>AVERAGE(Monthly!B518:B529)</f>
        <v>132.74166666666665</v>
      </c>
      <c r="C45" s="10"/>
      <c r="D45" s="10"/>
      <c r="E45" s="10"/>
      <c r="F45" s="10"/>
      <c r="G45" s="10">
        <f>AVERAGE(Monthly!G518:G529)</f>
        <v>90.302910736800087</v>
      </c>
      <c r="H45" s="10"/>
      <c r="I45" s="10"/>
      <c r="J45" s="10">
        <f>AVERAGE(Monthly!J518:J529)</f>
        <v>144.47499999999999</v>
      </c>
      <c r="K45" s="10">
        <f t="shared" si="0"/>
        <v>57.535883182610142</v>
      </c>
      <c r="L45" s="10">
        <f t="shared" si="1"/>
        <v>62.504177703270528</v>
      </c>
      <c r="M45" s="10"/>
      <c r="N45" s="10"/>
      <c r="O45" s="10"/>
      <c r="P45" s="10"/>
    </row>
    <row r="46" spans="1:16">
      <c r="A46" s="9">
        <v>1994</v>
      </c>
      <c r="B46" s="10">
        <f>AVERAGE(Monthly!B530:B541)</f>
        <v>137.58333333333334</v>
      </c>
      <c r="C46" s="10"/>
      <c r="D46" s="10"/>
      <c r="E46" s="10"/>
      <c r="F46" s="10"/>
      <c r="G46" s="10">
        <f>AVERAGE(Monthly!G530:G541)</f>
        <v>93.596651156040522</v>
      </c>
      <c r="H46" s="10"/>
      <c r="I46" s="10"/>
      <c r="J46" s="10">
        <f>AVERAGE(Monthly!J530:J541)</f>
        <v>148.22499999999999</v>
      </c>
      <c r="K46" s="10">
        <f t="shared" si="0"/>
        <v>59.029287314361575</v>
      </c>
      <c r="L46" s="10">
        <f t="shared" si="1"/>
        <v>63.144983070359601</v>
      </c>
      <c r="M46" s="10"/>
      <c r="N46" s="10"/>
      <c r="O46" s="10"/>
      <c r="P46" s="10"/>
    </row>
    <row r="47" spans="1:16">
      <c r="A47" s="9">
        <v>1995</v>
      </c>
      <c r="B47" s="10">
        <f>AVERAGE(Monthly!B542:B553)</f>
        <v>140.95000000000002</v>
      </c>
      <c r="C47" s="10"/>
      <c r="D47" s="10"/>
      <c r="E47" s="10"/>
      <c r="F47" s="10"/>
      <c r="G47" s="10">
        <f>AVERAGE(Monthly!G542:G553)</f>
        <v>95.886962910555368</v>
      </c>
      <c r="H47" s="10"/>
      <c r="I47" s="10"/>
      <c r="J47" s="10">
        <f>AVERAGE(Monthly!J542:J553)</f>
        <v>152.38333333333335</v>
      </c>
      <c r="K47" s="10">
        <f t="shared" si="0"/>
        <v>60.685306562681504</v>
      </c>
      <c r="L47" s="10">
        <f t="shared" si="1"/>
        <v>62.92483620948618</v>
      </c>
      <c r="M47" s="10"/>
      <c r="N47" s="10"/>
      <c r="O47" s="10"/>
      <c r="P47" s="10"/>
    </row>
    <row r="48" spans="1:16">
      <c r="A48" s="9">
        <v>1996</v>
      </c>
      <c r="B48" s="10">
        <f>AVERAGE(Monthly!B554:B565)</f>
        <v>143.66666666666666</v>
      </c>
      <c r="C48" s="10"/>
      <c r="D48" s="10"/>
      <c r="E48" s="10"/>
      <c r="F48" s="10"/>
      <c r="G48" s="10">
        <f>AVERAGE(Monthly!G554:G565)</f>
        <v>97.735085761970836</v>
      </c>
      <c r="H48" s="10"/>
      <c r="I48" s="10"/>
      <c r="J48" s="10">
        <f>AVERAGE(Monthly!J554:J565)</f>
        <v>156.85833333333332</v>
      </c>
      <c r="K48" s="10">
        <f t="shared" si="0"/>
        <v>62.467435493238199</v>
      </c>
      <c r="L48" s="10">
        <f t="shared" si="1"/>
        <v>62.307869582088415</v>
      </c>
      <c r="M48" s="10"/>
      <c r="N48" s="10"/>
      <c r="O48" s="10"/>
      <c r="P48" s="10"/>
    </row>
    <row r="49" spans="1:16">
      <c r="A49" s="9">
        <v>1997</v>
      </c>
      <c r="B49" s="10">
        <f>AVERAGE(Monthly!B566:B577)</f>
        <v>144.25</v>
      </c>
      <c r="C49" s="10"/>
      <c r="D49" s="10"/>
      <c r="E49" s="10"/>
      <c r="F49" s="10"/>
      <c r="G49" s="10">
        <f>AVERAGE(Monthly!G566:G577)</f>
        <v>98.131921957060044</v>
      </c>
      <c r="H49" s="10"/>
      <c r="I49" s="10"/>
      <c r="J49" s="10">
        <f>AVERAGE(Monthly!J566:J577)</f>
        <v>160.52500000000001</v>
      </c>
      <c r="K49" s="10">
        <f t="shared" si="0"/>
        <v>63.927652866506264</v>
      </c>
      <c r="L49" s="10">
        <f t="shared" si="1"/>
        <v>61.131862299990679</v>
      </c>
      <c r="M49" s="10"/>
      <c r="N49" s="10"/>
      <c r="O49" s="10"/>
      <c r="P49" s="10"/>
    </row>
    <row r="50" spans="1:16">
      <c r="A50" s="9">
        <v>1998</v>
      </c>
      <c r="B50" s="10">
        <f>AVERAGE(Monthly!B578:B589)</f>
        <v>143.44166666666663</v>
      </c>
      <c r="C50" s="10"/>
      <c r="D50" s="10"/>
      <c r="E50" s="10"/>
      <c r="F50" s="10"/>
      <c r="G50" s="10">
        <f>AVERAGE(Monthly!G578:G589)</f>
        <v>97.582020372436446</v>
      </c>
      <c r="H50" s="10"/>
      <c r="I50" s="10"/>
      <c r="J50" s="10">
        <f>AVERAGE(Monthly!J578:J589)</f>
        <v>163.00833333333335</v>
      </c>
      <c r="K50" s="10">
        <f t="shared" si="0"/>
        <v>64.916618269310561</v>
      </c>
      <c r="L50" s="10">
        <f t="shared" si="1"/>
        <v>59.863209675846697</v>
      </c>
      <c r="M50" s="10"/>
      <c r="N50" s="10"/>
      <c r="O50" s="10"/>
      <c r="P50" s="10"/>
    </row>
    <row r="51" spans="1:16">
      <c r="A51" s="9">
        <v>1999</v>
      </c>
      <c r="B51" s="10">
        <f>AVERAGE(Monthly!B590:B601)</f>
        <v>142.85833333333332</v>
      </c>
      <c r="C51" s="10"/>
      <c r="D51" s="10"/>
      <c r="E51" s="10"/>
      <c r="F51" s="10"/>
      <c r="G51" s="10">
        <f>AVERAGE(Monthly!G590:G601)</f>
        <v>97.185184177347239</v>
      </c>
      <c r="H51" s="10"/>
      <c r="I51" s="10"/>
      <c r="J51" s="10">
        <f>AVERAGE(Monthly!J590:J601)</f>
        <v>166.58333333333331</v>
      </c>
      <c r="K51" s="10">
        <f t="shared" si="0"/>
        <v>66.340330208246911</v>
      </c>
      <c r="L51" s="10">
        <f t="shared" si="1"/>
        <v>58.340280646731713</v>
      </c>
      <c r="M51" s="10"/>
      <c r="N51" s="10"/>
      <c r="O51" s="10"/>
      <c r="P51" s="10"/>
    </row>
    <row r="52" spans="1:16">
      <c r="A52" s="9">
        <v>2000</v>
      </c>
      <c r="B52" s="10">
        <f>AVERAGE(Monthly!B602:B613)</f>
        <v>142.75</v>
      </c>
      <c r="C52" s="10"/>
      <c r="D52" s="10"/>
      <c r="E52" s="10"/>
      <c r="F52" s="10"/>
      <c r="G52" s="10">
        <f>AVERAGE(Monthly!G602:G613)</f>
        <v>97.111486026830676</v>
      </c>
      <c r="H52" s="10"/>
      <c r="I52" s="10"/>
      <c r="J52" s="10">
        <f>AVERAGE(Monthly!J602:J613)</f>
        <v>172.19166666666669</v>
      </c>
      <c r="K52" s="10">
        <f t="shared" si="0"/>
        <v>68.573799054177385</v>
      </c>
      <c r="L52" s="10">
        <f t="shared" si="1"/>
        <v>56.3973204433997</v>
      </c>
      <c r="M52" s="10"/>
      <c r="N52" s="10"/>
      <c r="O52" s="10"/>
      <c r="P52" s="10"/>
    </row>
    <row r="53" spans="1:16">
      <c r="A53" s="9">
        <v>2001</v>
      </c>
      <c r="B53" s="10">
        <f>AVERAGE(Monthly!B614:B625)</f>
        <v>142.10833333333332</v>
      </c>
      <c r="C53" s="10"/>
      <c r="D53" s="10"/>
      <c r="E53" s="10"/>
      <c r="F53" s="10"/>
      <c r="G53" s="10">
        <f>AVERAGE(Monthly!G614:G625)</f>
        <v>96.674966212232519</v>
      </c>
      <c r="H53" s="10"/>
      <c r="I53" s="10"/>
      <c r="J53" s="10">
        <f>AVERAGE(Monthly!J614:J625)</f>
        <v>177.04166666666666</v>
      </c>
      <c r="K53" s="10">
        <f t="shared" si="0"/>
        <v>70.505268397909234</v>
      </c>
      <c r="L53" s="10">
        <f t="shared" si="1"/>
        <v>54.605770512910816</v>
      </c>
      <c r="M53" s="10"/>
      <c r="N53" s="10"/>
      <c r="O53" s="10"/>
      <c r="P53" s="10"/>
    </row>
    <row r="54" spans="1:16">
      <c r="A54" s="9">
        <v>2002</v>
      </c>
      <c r="B54" s="10">
        <f>AVERAGE(Monthly!B626:B637)</f>
        <v>140</v>
      </c>
      <c r="C54" s="10"/>
      <c r="D54" s="10"/>
      <c r="E54" s="10"/>
      <c r="F54" s="10"/>
      <c r="G54" s="10">
        <f>AVERAGE(Monthly!G626:G637)</f>
        <v>95.240686821410108</v>
      </c>
      <c r="H54" s="10"/>
      <c r="I54" s="10"/>
      <c r="J54" s="10">
        <f>AVERAGE(Monthly!J626:J637)</f>
        <v>179.86666666666667</v>
      </c>
      <c r="K54" s="10">
        <f t="shared" si="0"/>
        <v>71.63029951049532</v>
      </c>
      <c r="L54" s="10">
        <f t="shared" si="1"/>
        <v>52.950715430732082</v>
      </c>
      <c r="M54" s="10"/>
      <c r="N54" s="10"/>
      <c r="O54" s="10"/>
      <c r="P54" s="10"/>
    </row>
    <row r="55" spans="1:16">
      <c r="A55" s="9">
        <v>2003</v>
      </c>
      <c r="B55" s="10">
        <f>AVERAGE(Monthly!B638:B649)</f>
        <v>137.85</v>
      </c>
      <c r="C55" s="10"/>
      <c r="D55" s="10"/>
      <c r="E55" s="10"/>
      <c r="F55" s="10"/>
      <c r="G55" s="10">
        <f>AVERAGE(Monthly!G638:G649)</f>
        <v>93.778061988081291</v>
      </c>
      <c r="H55" s="10"/>
      <c r="I55" s="10"/>
      <c r="J55" s="10">
        <f>AVERAGE(Monthly!J638:J649)</f>
        <v>184</v>
      </c>
      <c r="K55" s="10">
        <f t="shared" si="0"/>
        <v>73.276362731270225</v>
      </c>
      <c r="L55" s="10">
        <f t="shared" si="1"/>
        <v>50.966338037000703</v>
      </c>
      <c r="M55" s="10"/>
      <c r="N55" s="10"/>
      <c r="O55" s="10"/>
      <c r="P55" s="10"/>
    </row>
    <row r="56" spans="1:16">
      <c r="A56" s="9">
        <v>2004</v>
      </c>
      <c r="B56" s="10">
        <f>AVERAGE(Monthly!B650:B661)</f>
        <v>137.05833333333337</v>
      </c>
      <c r="C56" s="10"/>
      <c r="D56" s="10"/>
      <c r="E56" s="10"/>
      <c r="F56" s="10"/>
      <c r="G56" s="10">
        <f>AVERAGE(Monthly!G650:G661)</f>
        <v>93.239498580460236</v>
      </c>
      <c r="H56" s="10"/>
      <c r="I56" s="10"/>
      <c r="J56" s="10">
        <f>AVERAGE(Monthly!J650:J661)</f>
        <v>188.9083333333333</v>
      </c>
      <c r="K56" s="10">
        <f t="shared" si="0"/>
        <v>75.231062805940411</v>
      </c>
      <c r="L56" s="10">
        <f t="shared" si="1"/>
        <v>49.357006615445016</v>
      </c>
      <c r="M56" s="10"/>
      <c r="N56" s="10"/>
      <c r="O56" s="10"/>
      <c r="P56" s="10"/>
    </row>
    <row r="57" spans="1:16">
      <c r="A57" s="9">
        <v>2005</v>
      </c>
      <c r="B57" s="10">
        <f>AVERAGE(Monthly!B662:B673)</f>
        <v>137.90833333333333</v>
      </c>
      <c r="C57" s="10"/>
      <c r="D57" s="10"/>
      <c r="E57" s="10"/>
      <c r="F57" s="10"/>
      <c r="G57" s="10">
        <f>AVERAGE(Monthly!G662:G673)</f>
        <v>93.817745607590226</v>
      </c>
      <c r="H57" s="10"/>
      <c r="I57" s="10"/>
      <c r="J57" s="10">
        <f>AVERAGE(Monthly!J662:J673)</f>
        <v>195.26666666666665</v>
      </c>
      <c r="K57" s="10">
        <f t="shared" si="0"/>
        <v>77.763212478221178</v>
      </c>
      <c r="L57" s="10">
        <f t="shared" si="1"/>
        <v>48.045960536492096</v>
      </c>
      <c r="M57" s="10"/>
      <c r="N57" s="10"/>
      <c r="O57" s="10"/>
      <c r="P57" s="10"/>
    </row>
    <row r="58" spans="1:16">
      <c r="A58" s="9">
        <v>2006</v>
      </c>
      <c r="B58" s="10">
        <f>AVERAGE(Monthly!B674:B685)</f>
        <v>137.58333333333331</v>
      </c>
      <c r="C58" s="10"/>
      <c r="D58" s="10"/>
      <c r="E58" s="10"/>
      <c r="F58" s="10"/>
      <c r="G58" s="10">
        <f>AVERAGE(Monthly!G674:G685)</f>
        <v>93.596651156040522</v>
      </c>
      <c r="H58" s="10"/>
      <c r="I58" s="10"/>
      <c r="J58" s="10">
        <f>AVERAGE(Monthly!J674:J685)</f>
        <v>201.55833333333337</v>
      </c>
      <c r="K58" s="10">
        <f t="shared" si="0"/>
        <v>80.268812743715273</v>
      </c>
      <c r="L58" s="10">
        <f t="shared" si="1"/>
        <v>46.436507788170751</v>
      </c>
      <c r="M58" s="10"/>
      <c r="N58" s="10"/>
      <c r="O58" s="10"/>
      <c r="P58" s="10"/>
    </row>
    <row r="59" spans="1:16">
      <c r="A59" s="9">
        <v>2007</v>
      </c>
      <c r="B59" s="10">
        <f>AVERAGE(Monthly!B686:B697)</f>
        <v>136.25441666666666</v>
      </c>
      <c r="C59" s="10"/>
      <c r="D59" s="10"/>
      <c r="E59" s="10">
        <f>AVERAGE(Monthly!E686:E697)</f>
        <v>136.37100000000001</v>
      </c>
      <c r="F59" s="10">
        <f>AVERAGE(Monthly!F686:F697)</f>
        <v>141.191</v>
      </c>
      <c r="G59" s="10">
        <f>AVERAGE(Monthly!G686:G697)</f>
        <v>92.69260161274228</v>
      </c>
      <c r="H59" s="10">
        <f>AVERAGE(Monthly!H686:H697)</f>
        <v>95.769514379016115</v>
      </c>
      <c r="I59" s="10">
        <f>AVERAGE(Monthly!I686:I697)</f>
        <v>90.076301787605416</v>
      </c>
      <c r="J59" s="10">
        <f>AVERAGE(Monthly!J686:J697)</f>
        <v>207.34416666666667</v>
      </c>
      <c r="K59" s="10">
        <f t="shared" si="0"/>
        <v>82.572969385215302</v>
      </c>
      <c r="L59" s="10">
        <f t="shared" si="1"/>
        <v>44.704706721630593</v>
      </c>
      <c r="M59" s="10">
        <f>100*H59/J59</f>
        <v>46.188670710461004</v>
      </c>
      <c r="N59" s="10">
        <f>I59*100/J59</f>
        <v>43.44289170787961</v>
      </c>
      <c r="O59" s="10"/>
      <c r="P59" s="10"/>
    </row>
    <row r="60" spans="1:16">
      <c r="A60" s="9">
        <v>2008</v>
      </c>
      <c r="B60" s="10">
        <f>AVERAGE(Monthly!B698:B709)</f>
        <v>134.19366666666667</v>
      </c>
      <c r="C60" s="10"/>
      <c r="D60" s="10"/>
      <c r="E60" s="10">
        <f>AVERAGE(Monthly!E698:E709)</f>
        <v>135.40066666666667</v>
      </c>
      <c r="F60" s="10">
        <f>AVERAGE(Monthly!F698:F709)</f>
        <v>137.11691666666667</v>
      </c>
      <c r="G60" s="10">
        <f>AVERAGE(Monthly!G698:G709)</f>
        <v>91.290692717262132</v>
      </c>
      <c r="H60" s="10">
        <f>AVERAGE(Monthly!H698:H709)</f>
        <v>95.088076594449717</v>
      </c>
      <c r="I60" s="10">
        <f>AVERAGE(Monthly!I698:I709)</f>
        <v>87.477139235876294</v>
      </c>
      <c r="J60" s="10">
        <f>AVERAGE(Monthly!J698:J709)</f>
        <v>215.25424999999998</v>
      </c>
      <c r="K60" s="10">
        <f t="shared" si="0"/>
        <v>85.723089687214795</v>
      </c>
      <c r="L60" s="10">
        <f t="shared" si="1"/>
        <v>42.410634269596137</v>
      </c>
      <c r="M60" s="10">
        <f>100*H60/J60</f>
        <v>44.174773131982171</v>
      </c>
      <c r="N60" s="10">
        <f>I60*100/J60</f>
        <v>40.638983544286027</v>
      </c>
      <c r="O60" s="10"/>
      <c r="P60" s="10"/>
    </row>
    <row r="61" spans="1:16">
      <c r="A61" s="9">
        <v>2009</v>
      </c>
      <c r="B61" s="10">
        <f>AVERAGE(Monthly!B710:B721)</f>
        <v>135.62341666666666</v>
      </c>
      <c r="C61" s="10"/>
      <c r="D61" s="10"/>
      <c r="E61" s="10">
        <f>AVERAGE(Monthly!E710:E721)</f>
        <v>136.68449999999999</v>
      </c>
      <c r="F61" s="10">
        <f>AVERAGE(Monthly!F710:F721)</f>
        <v>138.83983333333333</v>
      </c>
      <c r="G61" s="10">
        <f>AVERAGE(Monthly!G710:G721)</f>
        <v>92.263338231425791</v>
      </c>
      <c r="H61" s="10">
        <f>AVERAGE(Monthly!H710:H721)</f>
        <v>95.989676603813336</v>
      </c>
      <c r="I61" s="10">
        <f>AVERAGE(Monthly!I710:I721)</f>
        <v>88.576316673684403</v>
      </c>
      <c r="J61" s="10">
        <f>AVERAGE(Monthly!J710:J721)</f>
        <v>214.56466666666668</v>
      </c>
      <c r="K61" s="10">
        <f t="shared" si="0"/>
        <v>85.448469260764966</v>
      </c>
      <c r="L61" s="10">
        <f t="shared" si="1"/>
        <v>43.000247741050458</v>
      </c>
      <c r="M61" s="10">
        <f>100*H61/J61</f>
        <v>44.736944854455686</v>
      </c>
      <c r="N61" s="10">
        <f>I61*100/J61</f>
        <v>41.281874620713133</v>
      </c>
      <c r="O61" s="10"/>
      <c r="P61" s="10"/>
    </row>
    <row r="62" spans="1:16">
      <c r="A62" s="9">
        <v>2010</v>
      </c>
      <c r="B62" s="10">
        <f>AVERAGE(Monthly!B722:B733)</f>
        <v>138.00549999999998</v>
      </c>
      <c r="C62" s="10"/>
      <c r="D62" s="10"/>
      <c r="E62" s="10">
        <f>AVERAGE(Monthly!E722:E733)</f>
        <v>138.09433333333331</v>
      </c>
      <c r="F62" s="10">
        <f>AVERAGE(Monthly!F722:F733)</f>
        <v>142.69524999999999</v>
      </c>
      <c r="G62" s="10">
        <f>AVERAGE(Monthly!G722:G733)</f>
        <v>93.883847179515087</v>
      </c>
      <c r="H62" s="10">
        <f>AVERAGE(Monthly!H722:H733)</f>
        <v>96.97976286620549</v>
      </c>
      <c r="I62" s="10">
        <f>AVERAGE(Monthly!I722:I733)</f>
        <v>91.03597539969121</v>
      </c>
      <c r="J62" s="10">
        <f>AVERAGE(Monthly!J722:J733)</f>
        <v>218.07616666666672</v>
      </c>
      <c r="K62" s="10">
        <f t="shared" si="0"/>
        <v>86.84689288973702</v>
      </c>
      <c r="L62" s="10">
        <f t="shared" si="1"/>
        <v>43.05094344537806</v>
      </c>
      <c r="M62" s="10">
        <f>100*H62/J62</f>
        <v>44.470592246992666</v>
      </c>
      <c r="N62" s="10">
        <f>I62*100/J62</f>
        <v>41.745036512330721</v>
      </c>
      <c r="O62" s="10"/>
      <c r="P62" s="10"/>
    </row>
    <row r="63" spans="1:16">
      <c r="A63" s="9">
        <v>2011</v>
      </c>
      <c r="B63" s="10">
        <f>AVERAGE(Monthly!B734:B745)</f>
        <v>141.88341666666668</v>
      </c>
      <c r="C63" s="10"/>
      <c r="D63" s="10"/>
      <c r="E63" s="10">
        <f>AVERAGE(Monthly!E734:E745)</f>
        <v>142.226</v>
      </c>
      <c r="F63" s="10">
        <f>AVERAGE(Monthly!F734:F745)</f>
        <v>146.54708333333335</v>
      </c>
      <c r="G63" s="10">
        <f>AVERAGE(Monthly!G734:G745)</f>
        <v>96.521957513583118</v>
      </c>
      <c r="H63" s="10">
        <f>AVERAGE(Monthly!H734:H745)</f>
        <v>99.881316057445829</v>
      </c>
      <c r="I63" s="10">
        <f>AVERAGE(Monthly!I734:I745)</f>
        <v>93.493348049285672</v>
      </c>
      <c r="J63" s="10">
        <f>AVERAGE(Monthly!J734:J745)</f>
        <v>224.923</v>
      </c>
      <c r="K63" s="10">
        <f t="shared" si="0"/>
        <v>89.573583340247239</v>
      </c>
      <c r="L63" s="10">
        <f t="shared" si="1"/>
        <v>42.913333680229726</v>
      </c>
      <c r="M63" s="10">
        <f>100*H63/J63</f>
        <v>44.406893051153432</v>
      </c>
      <c r="N63" s="10">
        <f>I63*100/J63</f>
        <v>41.566824223972503</v>
      </c>
      <c r="O63" s="10"/>
      <c r="P63" s="10"/>
    </row>
    <row r="64" spans="1:16">
      <c r="A64" s="9">
        <v>2012</v>
      </c>
      <c r="B64" s="10">
        <f>AVERAGE(Monthly!B746:B757)</f>
        <v>144.23208333333332</v>
      </c>
      <c r="C64" s="10"/>
      <c r="D64" s="10"/>
      <c r="E64" s="10">
        <f>AVERAGE(Monthly!E746:E757)</f>
        <v>144.17783333333335</v>
      </c>
      <c r="F64" s="10">
        <f>AVERAGE(Monthly!F746:F757)</f>
        <v>149.39250000000001</v>
      </c>
      <c r="G64" s="10">
        <f>AVERAGE(Monthly!G746:G757)</f>
        <v>98.11973341678231</v>
      </c>
      <c r="H64" s="10">
        <f>AVERAGE(Monthly!H746:H757)</f>
        <v>101.25203366223064</v>
      </c>
      <c r="I64" s="10">
        <f>AVERAGE(Monthly!I746:I757)</f>
        <v>95.308652214410586</v>
      </c>
      <c r="J64" s="10">
        <f>AVERAGE(Monthly!J746:J757)</f>
        <v>229.58608333333328</v>
      </c>
      <c r="K64" s="10">
        <f t="shared" si="0"/>
        <v>91.430614784700879</v>
      </c>
      <c r="L64" s="10">
        <f t="shared" si="1"/>
        <v>42.737665973561406</v>
      </c>
      <c r="M64" s="10">
        <f>100*H64/J64</f>
        <v>44.101990936107406</v>
      </c>
      <c r="N64" s="10">
        <f>I64*100/J64</f>
        <v>41.513253255874872</v>
      </c>
      <c r="O64" s="10"/>
      <c r="P64" s="10"/>
    </row>
    <row r="65" spans="1:16">
      <c r="A65" s="9">
        <v>2013</v>
      </c>
      <c r="B65" s="10">
        <f>AVERAGE(Monthly!B758:B769)</f>
        <v>145.78333333333336</v>
      </c>
      <c r="C65" s="10"/>
      <c r="D65" s="10"/>
      <c r="E65" s="10">
        <f>AVERAGE(Monthly!E758:E769)</f>
        <v>144.92341666666667</v>
      </c>
      <c r="F65" s="10">
        <f>AVERAGE(Monthly!F758:F769)</f>
        <v>151.84825000000001</v>
      </c>
      <c r="G65" s="10">
        <f>AVERAGE(Monthly!G758:G769)</f>
        <v>99.17503424129454</v>
      </c>
      <c r="H65" s="10">
        <f>AVERAGE(Monthly!H758:H769)</f>
        <v>101.77563584863698</v>
      </c>
      <c r="I65" s="10">
        <f>AVERAGE(Monthly!I758:I769)</f>
        <v>96.875358860832151</v>
      </c>
      <c r="J65" s="10">
        <f>AVERAGE(Monthly!J758:J769)</f>
        <v>232.95174999999998</v>
      </c>
      <c r="K65" s="10">
        <f t="shared" si="0"/>
        <v>92.770961586327061</v>
      </c>
      <c r="L65" s="10">
        <f t="shared" si="1"/>
        <v>42.573208504033367</v>
      </c>
      <c r="M65" s="10">
        <f>100*H65/J65</f>
        <v>43.689577712396229</v>
      </c>
      <c r="N65" s="10">
        <f>I65*100/J65</f>
        <v>41.586018933462469</v>
      </c>
      <c r="O65" s="10"/>
      <c r="P65" s="10"/>
    </row>
    <row r="66" spans="1:16">
      <c r="A66" s="9">
        <v>2014</v>
      </c>
      <c r="B66" s="10">
        <f>AVERAGE(Monthly!B770:B781)</f>
        <v>146.27483333333336</v>
      </c>
      <c r="C66" s="10"/>
      <c r="D66" s="10"/>
      <c r="E66" s="10">
        <f>AVERAGE(Monthly!E770:E781)</f>
        <v>144.46900000000002</v>
      </c>
      <c r="F66" s="10">
        <f>AVERAGE(Monthly!F770:F781)</f>
        <v>153.56250000000003</v>
      </c>
      <c r="G66" s="10">
        <f>AVERAGE(Monthly!G770:G781)</f>
        <v>99.509397081099692</v>
      </c>
      <c r="H66" s="10">
        <f>AVERAGE(Monthly!H770:H781)</f>
        <v>101.45651181572386</v>
      </c>
      <c r="I66" s="10">
        <f>AVERAGE(Monthly!I770:I781)</f>
        <v>97.969007183596389</v>
      </c>
      <c r="J66" s="10">
        <f>AVERAGE(Monthly!J770:J781)</f>
        <v>236.715</v>
      </c>
      <c r="K66" s="10">
        <f t="shared" si="0"/>
        <v>94.269642412677342</v>
      </c>
      <c r="L66" s="10">
        <f t="shared" si="1"/>
        <v>42.037638967154464</v>
      </c>
      <c r="M66" s="10">
        <f>100*H66/J66</f>
        <v>42.860195516010336</v>
      </c>
      <c r="N66" s="10">
        <f>I66*100/J66</f>
        <v>41.38690289318226</v>
      </c>
      <c r="O66" s="10"/>
      <c r="P66" s="10"/>
    </row>
    <row r="67" spans="1:16">
      <c r="A67" s="9">
        <v>2015</v>
      </c>
      <c r="B67" s="10">
        <f>AVERAGE(Monthly!B782:B793)</f>
        <v>147.13500000000002</v>
      </c>
      <c r="C67" s="10"/>
      <c r="D67" s="10"/>
      <c r="E67" s="10">
        <f>AVERAGE(Monthly!E782:E793)</f>
        <v>144.39549999999997</v>
      </c>
      <c r="F67" s="10">
        <f>AVERAGE(Monthly!F782:F793)</f>
        <v>155.44125</v>
      </c>
      <c r="G67" s="10">
        <f>AVERAGE(Monthly!G782:G793)</f>
        <v>100.09456039620125</v>
      </c>
      <c r="H67" s="10">
        <f>AVERAGE(Monthly!H782:H793)</f>
        <v>101.40489483479053</v>
      </c>
      <c r="I67" s="10">
        <f>AVERAGE(Monthly!I782:I793)</f>
        <v>99.167602363058691</v>
      </c>
      <c r="J67" s="10">
        <f>AVERAGE(Monthly!J782:J793)</f>
        <v>236.99783333333335</v>
      </c>
      <c r="K67" s="10">
        <f t="shared" ref="K67:K70" si="2">100*J67/$J$70</f>
        <v>94.382278270969891</v>
      </c>
      <c r="L67" s="10">
        <f>100*G67/J67</f>
        <v>42.234377837294396</v>
      </c>
      <c r="M67" s="10">
        <f>100*H67/J67</f>
        <v>42.787266621195769</v>
      </c>
      <c r="N67" s="10">
        <f>I67*100/J67</f>
        <v>41.843252728636202</v>
      </c>
      <c r="O67" s="10"/>
      <c r="P67" s="10"/>
    </row>
    <row r="68" spans="1:16">
      <c r="A68" s="9">
        <v>2016</v>
      </c>
      <c r="B68" s="10">
        <f>AVERAGE(Monthly!B794:B805)</f>
        <v>147.35749999999999</v>
      </c>
      <c r="C68" s="10"/>
      <c r="D68" s="10"/>
      <c r="E68" s="10">
        <f>AVERAGE(Monthly!E794:E805)</f>
        <v>143.69024999999999</v>
      </c>
      <c r="F68" s="10">
        <f>AVERAGE(Monthly!F794:F805)</f>
        <v>156.43600000000001</v>
      </c>
      <c r="G68" s="10">
        <f>AVERAGE(Monthly!G794:G805)</f>
        <v>100.2459250591853</v>
      </c>
      <c r="H68" s="10">
        <f>AVERAGE(Monthly!H794:H805)</f>
        <v>100.90961761297798</v>
      </c>
      <c r="I68" s="10">
        <f>AVERAGE(Monthly!I794:I805)</f>
        <v>99.80222780804614</v>
      </c>
      <c r="J68" s="10">
        <f>AVERAGE(Monthly!J794:J805)</f>
        <v>240.00774999999999</v>
      </c>
      <c r="K68" s="10">
        <f t="shared" si="2"/>
        <v>95.580950800630546</v>
      </c>
      <c r="L68" s="10">
        <f>100*G68/J68</f>
        <v>41.767786689882016</v>
      </c>
      <c r="M68" s="10">
        <f>100*H68/J68</f>
        <v>42.044316324359521</v>
      </c>
      <c r="N68" s="10">
        <f>I68*100/J68</f>
        <v>41.582918804932817</v>
      </c>
      <c r="O68" s="10"/>
      <c r="P68" s="10"/>
    </row>
    <row r="69" spans="1:16">
      <c r="A69" s="9">
        <v>2017</v>
      </c>
      <c r="B69" s="10">
        <f>AVERAGE(Monthly!B806:B817)</f>
        <v>146.99224999999998</v>
      </c>
      <c r="C69" s="10"/>
      <c r="D69" s="10"/>
      <c r="E69" s="10">
        <f>AVERAGE(Monthly!E806:E817)</f>
        <v>142.65908333333331</v>
      </c>
      <c r="F69" s="10">
        <f>AVERAGE(Monthly!F806:F817)</f>
        <v>156.57399999999998</v>
      </c>
      <c r="G69" s="10">
        <f>AVERAGE(Monthly!G806:G817)</f>
        <v>99.997448910174413</v>
      </c>
      <c r="H69" s="10">
        <f>AVERAGE(Monthly!H806:H817)</f>
        <v>100.18545829090438</v>
      </c>
      <c r="I69" s="10">
        <f>AVERAGE(Monthly!I806:I817)</f>
        <v>99.890268332206247</v>
      </c>
      <c r="J69" s="10">
        <f>AVERAGE(Monthly!J806:J817)</f>
        <v>245.13416666666663</v>
      </c>
      <c r="K69" s="10">
        <f t="shared" si="2"/>
        <v>97.622500622251721</v>
      </c>
      <c r="L69" s="10">
        <f>100*G69/J69</f>
        <v>40.792946275070221</v>
      </c>
      <c r="M69" s="10">
        <f>100*H69/J69</f>
        <v>40.86964279734066</v>
      </c>
      <c r="N69" s="10">
        <f>I69*100/J69</f>
        <v>40.749223044063463</v>
      </c>
      <c r="O69" s="10"/>
      <c r="P69" s="10"/>
    </row>
    <row r="70" spans="1:16">
      <c r="A70" s="9">
        <v>2018</v>
      </c>
      <c r="B70" s="10">
        <f>AVERAGE(Monthly!B818:B829)</f>
        <v>146.28666666666666</v>
      </c>
      <c r="C70" s="10">
        <f>AVERAGE(Monthly!C818:C829)</f>
        <v>100.61272808489325</v>
      </c>
      <c r="D70" s="10">
        <f>AVERAGE(Monthly!D818:D829)</f>
        <v>99.513944333698689</v>
      </c>
      <c r="E70" s="10">
        <f>AVERAGE(Monthly!E818:E829)</f>
        <v>141.96791666666667</v>
      </c>
      <c r="F70" s="10">
        <f>AVERAGE(Monthly!F818:F829)</f>
        <v>155.78475000000003</v>
      </c>
      <c r="G70" s="10">
        <f>AVERAGE(Monthly!G818:G829)</f>
        <v>99.51744718677152</v>
      </c>
      <c r="H70" s="10">
        <f>AVERAGE(Monthly!H818:H829)</f>
        <v>99.700071397638013</v>
      </c>
      <c r="I70" s="10">
        <f>AVERAGE(Monthly!I818:I829)</f>
        <v>99.386746711239837</v>
      </c>
      <c r="J70" s="10">
        <f>AVERAGE(Monthly!J818:J829)</f>
        <v>251.10416666666666</v>
      </c>
      <c r="K70" s="10">
        <f t="shared" si="2"/>
        <v>100</v>
      </c>
      <c r="L70" s="10">
        <f>100*G70/J70</f>
        <v>39.631937816021178</v>
      </c>
      <c r="M70" s="10">
        <f>100*H70/J70</f>
        <v>39.704666282972084</v>
      </c>
      <c r="N70" s="10">
        <f>I70*100/J70</f>
        <v>39.579887514639609</v>
      </c>
      <c r="O70" s="10"/>
      <c r="P70" s="10"/>
    </row>
    <row r="71" spans="1:16">
      <c r="B71" s="10"/>
      <c r="L71" s="10"/>
      <c r="M71" s="10"/>
    </row>
    <row r="74" spans="1:16">
      <c r="G74" s="11"/>
      <c r="H74" s="10"/>
    </row>
    <row r="75" spans="1:16">
      <c r="G75" s="11"/>
      <c r="H75" s="10"/>
    </row>
    <row r="76" spans="1:16">
      <c r="G76" s="12"/>
    </row>
    <row r="78" spans="1:16">
      <c r="G78" s="12"/>
      <c r="H78" s="10"/>
    </row>
    <row r="79" spans="1:16">
      <c r="G79" s="12"/>
      <c r="H79" s="10"/>
    </row>
    <row r="80" spans="1:16">
      <c r="G8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Ciez</dc:creator>
  <cp:lastModifiedBy>Rebecca E. Ciez</cp:lastModifiedBy>
  <dcterms:created xsi:type="dcterms:W3CDTF">2019-11-12T16:06:19Z</dcterms:created>
  <dcterms:modified xsi:type="dcterms:W3CDTF">2019-11-12T22:45:36Z</dcterms:modified>
</cp:coreProperties>
</file>