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McRobert Lab\Suzukii Paper\D_suzukii_behav\"/>
    </mc:Choice>
  </mc:AlternateContent>
  <xr:revisionPtr revIDLastSave="0" documentId="13_ncr:1_{D0514E3E-4C5D-4BB0-94F2-A688F954582C}" xr6:coauthVersionLast="47" xr6:coauthVersionMax="47" xr10:uidLastSave="{00000000-0000-0000-0000-000000000000}"/>
  <bookViews>
    <workbookView xWindow="40920" yWindow="-120" windowWidth="29040" windowHeight="15840" firstSheet="12" activeTab="16" xr2:uid="{00000000-000D-0000-FFFF-FFFF00000000}"/>
  </bookViews>
  <sheets>
    <sheet name="SA D suzukii Virgins" sheetId="1" r:id="rId1"/>
    <sheet name="SA D biarmipes Virgins" sheetId="2" r:id="rId2"/>
    <sheet name="SA D suzukii Mated - Hr 0" sheetId="3" r:id="rId3"/>
    <sheet name="SA D biarmipes Mated - Hr 0" sheetId="4" r:id="rId4"/>
    <sheet name="SA D suzukii Mated - Hr 1" sheetId="5" r:id="rId5"/>
    <sheet name="SA D biarmipes Mated - Hr 1" sheetId="6" r:id="rId6"/>
    <sheet name="SA D suzukii Mated - Day 1" sheetId="7" r:id="rId7"/>
    <sheet name="SA D biarmipes Mated - Day 1" sheetId="8" r:id="rId8"/>
    <sheet name="SA D suzukii Mated - Day 7" sheetId="9" r:id="rId9"/>
    <sheet name="SA D biarmipes Mated - Day 7" sheetId="10" r:id="rId10"/>
    <sheet name="SA D suzukii Virgins - Day 7" sheetId="11" r:id="rId11"/>
    <sheet name="SA D biarmipes Virgins - Day 7" sheetId="12" r:id="rId12"/>
    <sheet name="SA D suzukii Virgins (F wBB)" sheetId="13" r:id="rId13"/>
    <sheet name="SA D suzukii Virgins (F wBB) - " sheetId="14" r:id="rId14"/>
    <sheet name="SA D suzukii Comparison" sheetId="15" r:id="rId15"/>
    <sheet name="SA D biarmipes Comparison" sheetId="16" r:id="rId16"/>
    <sheet name="Summary Comparison" sheetId="17" r:id="rId1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4" l="1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31" i="14" s="1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31" i="13" s="1"/>
  <c r="I31" i="12"/>
  <c r="H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31" i="12" s="1"/>
  <c r="F32" i="11"/>
  <c r="F30" i="11"/>
  <c r="F29" i="11"/>
  <c r="F28" i="11"/>
  <c r="F27" i="11"/>
  <c r="F26" i="11"/>
  <c r="F25" i="11"/>
  <c r="F24" i="11"/>
  <c r="F23" i="11"/>
  <c r="F22" i="11"/>
  <c r="F21" i="11"/>
  <c r="F19" i="11"/>
  <c r="F18" i="11"/>
  <c r="F17" i="11"/>
  <c r="F16" i="11"/>
  <c r="F15" i="11"/>
  <c r="F14" i="11"/>
  <c r="F13" i="11"/>
  <c r="F12" i="11"/>
  <c r="F11" i="11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31" i="10" s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33" i="9" s="1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31" i="8" s="1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31" i="6" s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31" i="5" s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5" i="2"/>
  <c r="F14" i="2"/>
  <c r="F13" i="2"/>
  <c r="F12" i="2"/>
  <c r="F11" i="2"/>
  <c r="F32" i="2" s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33" i="11" l="1"/>
</calcChain>
</file>

<file path=xl/sharedStrings.xml><?xml version="1.0" encoding="utf-8"?>
<sst xmlns="http://schemas.openxmlformats.org/spreadsheetml/2006/main" count="1730" uniqueCount="120">
  <si>
    <t>Drosophila suzukii - VIRGINS</t>
  </si>
  <si>
    <t>Sexual Attractiveness - Courtship Assays</t>
  </si>
  <si>
    <t>Large Mating Chambers</t>
  </si>
  <si>
    <t>500 sec assays</t>
  </si>
  <si>
    <t>Flies collected within 6 hrs of eclosion</t>
  </si>
  <si>
    <t>Males housed separately, Females in groups of 5-10 in vials w/Instant Dros. Media, yeast, &amp; PT</t>
  </si>
  <si>
    <t>Flies tested when 3-5 days old</t>
  </si>
  <si>
    <t>Test</t>
  </si>
  <si>
    <t>Date</t>
  </si>
  <si>
    <t>Time</t>
  </si>
  <si>
    <t>Temp (C)</t>
  </si>
  <si>
    <t>CI (%)</t>
  </si>
  <si>
    <t>CI (arcsine)</t>
  </si>
  <si>
    <t>Cop (Y/N)</t>
  </si>
  <si>
    <t>Cop Latency (sec)</t>
  </si>
  <si>
    <t>Cop Duration (sec)</t>
  </si>
  <si>
    <t>Researcher</t>
  </si>
  <si>
    <t>Notes</t>
  </si>
  <si>
    <t>09.02.2016</t>
  </si>
  <si>
    <t>N</t>
  </si>
  <si>
    <t>Rene</t>
  </si>
  <si>
    <t>Marissa</t>
  </si>
  <si>
    <t>09.06.2016</t>
  </si>
  <si>
    <t>09.12.2016</t>
  </si>
  <si>
    <t>09.16.2016</t>
  </si>
  <si>
    <t>09.16.206</t>
  </si>
  <si>
    <t>MEAN</t>
  </si>
  <si>
    <t>MEDIAN</t>
  </si>
  <si>
    <t>SD</t>
  </si>
  <si>
    <t>Q1</t>
  </si>
  <si>
    <t>SE</t>
  </si>
  <si>
    <t>Q3</t>
  </si>
  <si>
    <t>IQR</t>
  </si>
  <si>
    <t>Drosophila biarmipes - VIRGINS</t>
  </si>
  <si>
    <t>Y</t>
  </si>
  <si>
    <t>--</t>
  </si>
  <si>
    <t>Decapitated male</t>
  </si>
  <si>
    <t>09.14.2016</t>
  </si>
  <si>
    <t>Paul</t>
  </si>
  <si>
    <t>10.21.2016</t>
  </si>
  <si>
    <t>11/20 mated</t>
  </si>
  <si>
    <t>MEAN (w/out outliers)</t>
  </si>
  <si>
    <t>Drosophila suzukii - MATED (hr 0)</t>
  </si>
  <si>
    <t>Vials with Instant Dros. Media + Yeast (1-inch space left for courtship/copulation)</t>
  </si>
  <si>
    <t>09.20.2016</t>
  </si>
  <si>
    <t>09.23.2016</t>
  </si>
  <si>
    <t>09.30.2016</t>
  </si>
  <si>
    <t>Marissa &amp; Rene</t>
  </si>
  <si>
    <t>10.03.2016</t>
  </si>
  <si>
    <t>10.14.2016</t>
  </si>
  <si>
    <t>10.24.2016</t>
  </si>
  <si>
    <t>10.28.2016</t>
  </si>
  <si>
    <t>11.02.2016</t>
  </si>
  <si>
    <t>11.04.2016</t>
  </si>
  <si>
    <t>11.07.2016</t>
  </si>
  <si>
    <t>Drosophila biarmipes - MATED (hr 0)</t>
  </si>
  <si>
    <t>7200 sec assays (2 hrs) or until successful copulation</t>
  </si>
  <si>
    <t>09.19.2016</t>
  </si>
  <si>
    <t>09.26.2016</t>
  </si>
  <si>
    <t>10.04.2016</t>
  </si>
  <si>
    <t>10.17.2016</t>
  </si>
  <si>
    <t>Drosophila suzukii - MATED (hr 1)</t>
  </si>
  <si>
    <t>Males housed separately, Females housed separately in numbered vials w/Instant Dros. Media, yeast, &amp; PT</t>
  </si>
  <si>
    <t>Drosophila biarmipes - MATED (hr 1)</t>
  </si>
  <si>
    <t>Drosophila suzukii - MATED (day 1)</t>
  </si>
  <si>
    <t>Males tested when 3-5 days old, Females tested when 4-6 days old</t>
  </si>
  <si>
    <t>10.25.2016</t>
  </si>
  <si>
    <t>11.08.2016</t>
  </si>
  <si>
    <t>Drosophila biarmipes - MATED (day 1)</t>
  </si>
  <si>
    <t>09.27.2016</t>
  </si>
  <si>
    <t>10.05.2016</t>
  </si>
  <si>
    <t>F may not have succesfully copulated previous day (only ~5 minutes)</t>
  </si>
  <si>
    <t>10.18.2016</t>
  </si>
  <si>
    <t>Drosophila suzukii - MATED (day 7)</t>
  </si>
  <si>
    <t>Males tested when 3-5 days old, Females tested when 10-12 days old</t>
  </si>
  <si>
    <t>10.07.2016</t>
  </si>
  <si>
    <t>M too young (2 days old)</t>
  </si>
  <si>
    <t>11.11.2016</t>
  </si>
  <si>
    <t>Drosophila biarmipes - MATED (day 7)</t>
  </si>
  <si>
    <t>Drosophila suzukii - VIRGINS (day 7)</t>
  </si>
  <si>
    <t>Males housed separately, Females in groups of 5-10 until 3-5 days old, then separated in individual vials w/Instant Dros. Media, yeast, &amp; PT</t>
  </si>
  <si>
    <t>11.18.2016</t>
  </si>
  <si>
    <t>---</t>
  </si>
  <si>
    <t>2 females</t>
  </si>
  <si>
    <t>12.09.2016</t>
  </si>
  <si>
    <t>Marissa &amp; Haley</t>
  </si>
  <si>
    <t>Haley</t>
  </si>
  <si>
    <t>12.15.2016</t>
  </si>
  <si>
    <t>F dead (during transfer)</t>
  </si>
  <si>
    <t>2/20 mated</t>
  </si>
  <si>
    <t>Drosophila biarmipes - VIRGINS (day 7)</t>
  </si>
  <si>
    <t>Mated after 500 sec</t>
  </si>
  <si>
    <t>02.10.2017</t>
  </si>
  <si>
    <t>02.10.207</t>
  </si>
  <si>
    <t>8/20 mated</t>
  </si>
  <si>
    <t>Drosophila suzukii - VIRGINS w/BB</t>
  </si>
  <si>
    <t>Males housed separately, Females in groups of 5-10 in vials w/Instant Dros. Media, yeast, PT + BB (females only)</t>
  </si>
  <si>
    <t>02.27.2017</t>
  </si>
  <si>
    <t>02.28.2017</t>
  </si>
  <si>
    <t>03.06.2017</t>
  </si>
  <si>
    <t>03.07.2017</t>
  </si>
  <si>
    <t>Drosophila suzukii - VIRGINS w/BB (day 7)</t>
  </si>
  <si>
    <t>Males housed separately, Females in groups of 5-10 until 3-5 days old, then separated in individual vials w/Instant Dros. Media, yeast, PT + BB (females only)</t>
  </si>
  <si>
    <t>03.13.2017</t>
  </si>
  <si>
    <t>03.31.2017</t>
  </si>
  <si>
    <t>Julia</t>
  </si>
  <si>
    <t>1/20 mated</t>
  </si>
  <si>
    <t>Virgin</t>
  </si>
  <si>
    <t>Virgin (F w/BB)</t>
  </si>
  <si>
    <t>Virgin (HR 168)</t>
  </si>
  <si>
    <t>Virgin (HR 168) (F w/BB)</t>
  </si>
  <si>
    <t>HR 1</t>
  </si>
  <si>
    <t>HR 24</t>
  </si>
  <si>
    <t>HR 168</t>
  </si>
  <si>
    <t>Species</t>
  </si>
  <si>
    <t>Hr 24</t>
  </si>
  <si>
    <t>D. suzukii</t>
  </si>
  <si>
    <t>D. biarmipes</t>
  </si>
  <si>
    <t>Mean CI (arcsine)</t>
  </si>
  <si>
    <t>D. suzukii (w/BB)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</si>
</sst>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/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/>
    <xf numFmtId="2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2" borderId="16" xfId="0" applyFont="1" applyFill="1" applyBorder="1"/>
    <xf numFmtId="0" fontId="0" fillId="0" borderId="16" xfId="0" applyFont="1" applyBorder="1" applyAlignment="1"/>
    <xf numFmtId="0" fontId="0" fillId="0" borderId="0" xfId="0" applyFont="1" applyBorder="1" applyAlignment="1"/>
    <xf numFmtId="0" fontId="2" fillId="2" borderId="18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5" xfId="0" applyFont="1" applyBorder="1" applyAlignment="1"/>
    <xf numFmtId="0" fontId="1" fillId="0" borderId="0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0" fontId="2" fillId="2" borderId="20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/>
    <xf numFmtId="0" fontId="0" fillId="0" borderId="27" xfId="0" applyFont="1" applyBorder="1" applyAlignment="1"/>
    <xf numFmtId="0" fontId="2" fillId="2" borderId="19" xfId="0" applyFont="1" applyFill="1" applyBorder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1" xfId="0" applyFont="1" applyBorder="1" applyAlignment="1"/>
    <xf numFmtId="0" fontId="2" fillId="2" borderId="30" xfId="0" applyFont="1" applyFill="1" applyBorder="1"/>
    <xf numFmtId="0" fontId="0" fillId="0" borderId="24" xfId="0" applyFont="1" applyBorder="1" applyAlignment="1"/>
    <xf numFmtId="0" fontId="0" fillId="0" borderId="31" xfId="0" applyFont="1" applyBorder="1" applyAlignment="1"/>
    <xf numFmtId="0" fontId="1" fillId="0" borderId="28" xfId="0" applyFont="1" applyBorder="1" applyAlignment="1"/>
    <xf numFmtId="0" fontId="1" fillId="0" borderId="24" xfId="0" applyFont="1" applyBorder="1" applyAlignment="1"/>
    <xf numFmtId="0" fontId="2" fillId="2" borderId="26" xfId="0" applyFont="1" applyFill="1" applyBorder="1"/>
    <xf numFmtId="0" fontId="1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0" fontId="2" fillId="2" borderId="22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20" fontId="2" fillId="2" borderId="26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2" borderId="30" xfId="0" applyNumberFormat="1" applyFont="1" applyFill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1" xfId="0" applyFont="1" applyFill="1" applyBorder="1"/>
    <xf numFmtId="0" fontId="2" fillId="2" borderId="27" xfId="0" applyFont="1" applyFill="1" applyBorder="1"/>
    <xf numFmtId="0" fontId="2" fillId="2" borderId="23" xfId="0" applyFont="1" applyFill="1" applyBorder="1"/>
    <xf numFmtId="0" fontId="0" fillId="0" borderId="17" xfId="0" applyFont="1" applyBorder="1" applyAlignment="1"/>
    <xf numFmtId="0" fontId="0" fillId="0" borderId="32" xfId="0" applyFont="1" applyBorder="1" applyAlignment="1"/>
    <xf numFmtId="0" fontId="2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1" xfId="0" applyFont="1" applyFill="1" applyBorder="1"/>
    <xf numFmtId="0" fontId="2" fillId="2" borderId="29" xfId="0" applyFont="1" applyFill="1" applyBorder="1"/>
    <xf numFmtId="0" fontId="2" fillId="2" borderId="32" xfId="0" applyFont="1" applyFill="1" applyBorder="1"/>
    <xf numFmtId="2" fontId="2" fillId="2" borderId="21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0" fontId="1" fillId="0" borderId="19" xfId="0" applyFont="1" applyBorder="1" applyAlignment="1"/>
    <xf numFmtId="2" fontId="2" fillId="2" borderId="27" xfId="0" applyNumberFormat="1" applyFont="1" applyFill="1" applyBorder="1" applyAlignment="1">
      <alignment horizontal="center"/>
    </xf>
    <xf numFmtId="2" fontId="2" fillId="2" borderId="29" xfId="0" applyNumberFormat="1" applyFont="1" applyFill="1" applyBorder="1" applyAlignment="1">
      <alignment horizontal="center"/>
    </xf>
    <xf numFmtId="20" fontId="2" fillId="0" borderId="31" xfId="0" applyNumberFormat="1" applyFont="1" applyBorder="1" applyAlignment="1">
      <alignment horizontal="center"/>
    </xf>
    <xf numFmtId="20" fontId="2" fillId="2" borderId="19" xfId="0" applyNumberFormat="1" applyFont="1" applyFill="1" applyBorder="1" applyAlignment="1">
      <alignment horizontal="center"/>
    </xf>
    <xf numFmtId="0" fontId="2" fillId="4" borderId="32" xfId="0" applyFont="1" applyFill="1" applyBorder="1"/>
    <xf numFmtId="0" fontId="2" fillId="4" borderId="17" xfId="0" applyFont="1" applyFill="1" applyBorder="1"/>
    <xf numFmtId="0" fontId="2" fillId="4" borderId="28" xfId="0" applyFont="1" applyFill="1" applyBorder="1"/>
    <xf numFmtId="0" fontId="2" fillId="4" borderId="25" xfId="0" applyFont="1" applyFill="1" applyBorder="1"/>
    <xf numFmtId="0" fontId="2" fillId="4" borderId="28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20" fontId="2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Sexual Attractiveness of D. suzukii &amp; D. biarmipes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'Summary Comparison'!$B$52</c:f>
              <c:strCache>
                <c:ptCount val="1"/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Comparison'!$A$53:$A$57</c:f>
              <c:strCache>
                <c:ptCount val="5"/>
                <c:pt idx="0">
                  <c:v>Virgin</c:v>
                </c:pt>
                <c:pt idx="1">
                  <c:v>Virgin (HR 168)</c:v>
                </c:pt>
                <c:pt idx="2">
                  <c:v>HR 1</c:v>
                </c:pt>
                <c:pt idx="3">
                  <c:v>HR 24</c:v>
                </c:pt>
                <c:pt idx="4">
                  <c:v>HR 168</c:v>
                </c:pt>
              </c:strCache>
            </c:strRef>
          </c:cat>
          <c:val>
            <c:numRef>
              <c:f>'Summary Comparison'!$B$53:$B$57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A2-4C37-9B5D-CF011C197F43}"/>
            </c:ext>
          </c:extLst>
        </c:ser>
        <c:ser>
          <c:idx val="1"/>
          <c:order val="1"/>
          <c:tx>
            <c:strRef>
              <c:f>'Summary Comparison'!$C$52</c:f>
              <c:strCache>
                <c:ptCount val="1"/>
                <c:pt idx="0">
                  <c:v>D. suzukii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Comparison'!$A$53:$A$57</c:f>
              <c:strCache>
                <c:ptCount val="5"/>
                <c:pt idx="0">
                  <c:v>Virgin</c:v>
                </c:pt>
                <c:pt idx="1">
                  <c:v>Virgin (HR 168)</c:v>
                </c:pt>
                <c:pt idx="2">
                  <c:v>HR 1</c:v>
                </c:pt>
                <c:pt idx="3">
                  <c:v>HR 24</c:v>
                </c:pt>
                <c:pt idx="4">
                  <c:v>HR 168</c:v>
                </c:pt>
              </c:strCache>
            </c:strRef>
          </c:cat>
          <c:val>
            <c:numRef>
              <c:f>'Summary Comparison'!$C$53:$C$57</c:f>
              <c:numCache>
                <c:formatCode>General</c:formatCode>
                <c:ptCount val="5"/>
                <c:pt idx="0">
                  <c:v>41.82</c:v>
                </c:pt>
                <c:pt idx="1">
                  <c:v>20.45</c:v>
                </c:pt>
                <c:pt idx="2">
                  <c:v>16.739999999999998</c:v>
                </c:pt>
                <c:pt idx="3">
                  <c:v>26.74</c:v>
                </c:pt>
                <c:pt idx="4">
                  <c:v>22.28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A2-4C37-9B5D-CF011C197F43}"/>
            </c:ext>
          </c:extLst>
        </c:ser>
        <c:ser>
          <c:idx val="2"/>
          <c:order val="2"/>
          <c:tx>
            <c:strRef>
              <c:f>'Summary Comparison'!$D$52</c:f>
              <c:strCache>
                <c:ptCount val="1"/>
                <c:pt idx="0">
                  <c:v>D. suzukii (w/BB)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Comparison'!$A$53:$A$57</c:f>
              <c:strCache>
                <c:ptCount val="5"/>
                <c:pt idx="0">
                  <c:v>Virgin</c:v>
                </c:pt>
                <c:pt idx="1">
                  <c:v>Virgin (HR 168)</c:v>
                </c:pt>
                <c:pt idx="2">
                  <c:v>HR 1</c:v>
                </c:pt>
                <c:pt idx="3">
                  <c:v>HR 24</c:v>
                </c:pt>
                <c:pt idx="4">
                  <c:v>HR 168</c:v>
                </c:pt>
              </c:strCache>
            </c:strRef>
          </c:cat>
          <c:val>
            <c:numRef>
              <c:f>'Summary Comparison'!$D$53:$D$57</c:f>
              <c:numCache>
                <c:formatCode>General</c:formatCode>
                <c:ptCount val="5"/>
                <c:pt idx="0">
                  <c:v>35.58</c:v>
                </c:pt>
                <c:pt idx="1">
                  <c:v>34.340000000000003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BA2-4C37-9B5D-CF011C197F43}"/>
            </c:ext>
          </c:extLst>
        </c:ser>
        <c:ser>
          <c:idx val="3"/>
          <c:order val="3"/>
          <c:tx>
            <c:strRef>
              <c:f>'Summary Comparison'!$E$52</c:f>
              <c:strCache>
                <c:ptCount val="1"/>
                <c:pt idx="0">
                  <c:v>D. biarmipes</c:v>
                </c:pt>
              </c:strCache>
            </c:strRef>
          </c:tx>
          <c:invertIfNegative val="1"/>
          <c:cat>
            <c:strRef>
              <c:f>'Summary Comparison'!$A$53:$A$57</c:f>
              <c:strCache>
                <c:ptCount val="5"/>
                <c:pt idx="0">
                  <c:v>Virgin</c:v>
                </c:pt>
                <c:pt idx="1">
                  <c:v>Virgin (HR 168)</c:v>
                </c:pt>
                <c:pt idx="2">
                  <c:v>HR 1</c:v>
                </c:pt>
                <c:pt idx="3">
                  <c:v>HR 24</c:v>
                </c:pt>
                <c:pt idx="4">
                  <c:v>HR 168</c:v>
                </c:pt>
              </c:strCache>
            </c:strRef>
          </c:cat>
          <c:val>
            <c:numRef>
              <c:f>'Summary Comparison'!$E$53:$E$57</c:f>
              <c:numCache>
                <c:formatCode>General</c:formatCode>
                <c:ptCount val="5"/>
                <c:pt idx="0">
                  <c:v>46.76</c:v>
                </c:pt>
                <c:pt idx="1">
                  <c:v>46.94</c:v>
                </c:pt>
                <c:pt idx="2">
                  <c:v>17.920000000000002</c:v>
                </c:pt>
                <c:pt idx="3">
                  <c:v>24.49</c:v>
                </c:pt>
                <c:pt idx="4">
                  <c:v>33.090000000000003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2-4C37-9B5D-CF011C19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173618"/>
        <c:axId val="356245488"/>
      </c:barChart>
      <c:catAx>
        <c:axId val="103717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56245488"/>
        <c:crosses val="autoZero"/>
        <c:auto val="1"/>
        <c:lblAlgn val="ctr"/>
        <c:lblOffset val="100"/>
        <c:noMultiLvlLbl val="1"/>
      </c:catAx>
      <c:valAx>
        <c:axId val="35624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Mean CI (arcsine)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71736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933450</xdr:colOff>
      <xdr:row>49</xdr:row>
      <xdr:rowOff>171450</xdr:rowOff>
    </xdr:from>
    <xdr:ext cx="5838825" cy="3543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6"/>
  <sheetViews>
    <sheetView workbookViewId="0">
      <selection activeCell="A21" sqref="A21:XFD21"/>
    </sheetView>
  </sheetViews>
  <sheetFormatPr defaultColWidth="14.3984375" defaultRowHeight="15.75" customHeight="1" x14ac:dyDescent="0.35"/>
  <cols>
    <col min="8" max="8" width="17" customWidth="1"/>
    <col min="9" max="9" width="17.53125" customWidth="1"/>
  </cols>
  <sheetData>
    <row r="1" spans="1:28" ht="15.75" customHeight="1" x14ac:dyDescent="0.4">
      <c r="A1" s="1" t="s">
        <v>0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3">
        <v>1</v>
      </c>
      <c r="B11" s="4" t="s">
        <v>18</v>
      </c>
      <c r="C11" s="5">
        <v>0.42083333333333334</v>
      </c>
      <c r="D11" s="4">
        <v>22.5</v>
      </c>
      <c r="E11" s="4">
        <v>91</v>
      </c>
      <c r="F11" s="6">
        <f t="shared" ref="F11:F30" si="0">(ASIN(SQRT(E11/100))*(180/PI()))</f>
        <v>72.54239687627792</v>
      </c>
      <c r="G11" s="4" t="s">
        <v>19</v>
      </c>
      <c r="H11" s="4"/>
      <c r="I11" s="4"/>
      <c r="J11" s="4" t="s">
        <v>20</v>
      </c>
      <c r="K11" s="7"/>
    </row>
    <row r="12" spans="1:28" ht="15.75" customHeight="1" x14ac:dyDescent="0.4">
      <c r="A12" s="3">
        <v>2</v>
      </c>
      <c r="B12" s="4" t="s">
        <v>18</v>
      </c>
      <c r="C12" s="5">
        <v>0.41666666666666669</v>
      </c>
      <c r="D12" s="4">
        <v>22.5</v>
      </c>
      <c r="E12" s="4">
        <v>71</v>
      </c>
      <c r="F12" s="6">
        <f t="shared" si="0"/>
        <v>57.417293744850781</v>
      </c>
      <c r="G12" s="4" t="s">
        <v>19</v>
      </c>
      <c r="H12" s="4"/>
      <c r="I12" s="4"/>
      <c r="J12" s="4" t="s">
        <v>21</v>
      </c>
      <c r="K12" s="7"/>
    </row>
    <row r="13" spans="1:28" ht="15.75" customHeight="1" x14ac:dyDescent="0.4">
      <c r="A13" s="3">
        <v>3</v>
      </c>
      <c r="B13" s="4" t="s">
        <v>18</v>
      </c>
      <c r="C13" s="5">
        <v>0.41666666666666669</v>
      </c>
      <c r="D13" s="4">
        <v>22.5</v>
      </c>
      <c r="E13" s="4">
        <v>19</v>
      </c>
      <c r="F13" s="6">
        <f t="shared" si="0"/>
        <v>25.841932763167129</v>
      </c>
      <c r="G13" s="4" t="s">
        <v>19</v>
      </c>
      <c r="H13" s="4"/>
      <c r="I13" s="4"/>
      <c r="J13" s="4" t="s">
        <v>21</v>
      </c>
      <c r="K13" s="7"/>
    </row>
    <row r="14" spans="1:28" ht="15.75" customHeight="1" x14ac:dyDescent="0.4">
      <c r="A14" s="3">
        <v>4</v>
      </c>
      <c r="B14" s="4" t="s">
        <v>18</v>
      </c>
      <c r="C14" s="5">
        <v>0.43125000000000002</v>
      </c>
      <c r="D14" s="4">
        <v>24</v>
      </c>
      <c r="E14" s="4">
        <v>80</v>
      </c>
      <c r="F14" s="6">
        <f t="shared" si="0"/>
        <v>63.43494882292201</v>
      </c>
      <c r="G14" s="4" t="s">
        <v>19</v>
      </c>
      <c r="H14" s="4"/>
      <c r="I14" s="4"/>
      <c r="J14" s="4" t="s">
        <v>20</v>
      </c>
      <c r="K14" s="7"/>
    </row>
    <row r="15" spans="1:28" ht="15.75" customHeight="1" x14ac:dyDescent="0.4">
      <c r="A15" s="3">
        <v>5</v>
      </c>
      <c r="B15" s="4" t="s">
        <v>18</v>
      </c>
      <c r="C15" s="5">
        <v>0.43055555555555558</v>
      </c>
      <c r="D15" s="4">
        <v>24</v>
      </c>
      <c r="E15" s="4">
        <v>53</v>
      </c>
      <c r="F15" s="6">
        <f t="shared" si="0"/>
        <v>46.719906383757596</v>
      </c>
      <c r="G15" s="4" t="s">
        <v>19</v>
      </c>
      <c r="H15" s="4"/>
      <c r="I15" s="4"/>
      <c r="J15" s="4" t="s">
        <v>21</v>
      </c>
      <c r="K15" s="7"/>
    </row>
    <row r="16" spans="1:28" ht="15.75" customHeight="1" x14ac:dyDescent="0.4">
      <c r="A16" s="3">
        <v>6</v>
      </c>
      <c r="B16" s="4" t="s">
        <v>18</v>
      </c>
      <c r="C16" s="5">
        <v>0.44027777777777777</v>
      </c>
      <c r="D16" s="4">
        <v>24</v>
      </c>
      <c r="E16" s="4">
        <v>53</v>
      </c>
      <c r="F16" s="6">
        <f t="shared" si="0"/>
        <v>46.719906383757596</v>
      </c>
      <c r="G16" s="4" t="s">
        <v>19</v>
      </c>
      <c r="H16" s="4"/>
      <c r="I16" s="4"/>
      <c r="J16" s="4" t="s">
        <v>20</v>
      </c>
      <c r="K16" s="7"/>
    </row>
    <row r="17" spans="1:28" ht="15.75" customHeight="1" x14ac:dyDescent="0.4">
      <c r="A17" s="3">
        <v>7</v>
      </c>
      <c r="B17" s="4" t="s">
        <v>22</v>
      </c>
      <c r="C17" s="5">
        <v>0.40347222222222223</v>
      </c>
      <c r="D17" s="4">
        <v>22.5</v>
      </c>
      <c r="E17" s="4">
        <v>24</v>
      </c>
      <c r="F17" s="6">
        <f t="shared" si="0"/>
        <v>29.333874251202868</v>
      </c>
      <c r="G17" s="4" t="s">
        <v>19</v>
      </c>
      <c r="H17" s="4"/>
      <c r="I17" s="4"/>
      <c r="J17" s="4" t="s">
        <v>20</v>
      </c>
      <c r="K17" s="7"/>
    </row>
    <row r="18" spans="1:28" ht="15.75" customHeight="1" x14ac:dyDescent="0.4">
      <c r="A18" s="3">
        <v>8</v>
      </c>
      <c r="B18" s="4" t="s">
        <v>22</v>
      </c>
      <c r="C18" s="5">
        <v>0.41111111111111109</v>
      </c>
      <c r="D18" s="4">
        <v>23</v>
      </c>
      <c r="E18" s="4">
        <v>37</v>
      </c>
      <c r="F18" s="6">
        <f t="shared" si="0"/>
        <v>37.464968927555582</v>
      </c>
      <c r="G18" s="4" t="s">
        <v>19</v>
      </c>
      <c r="H18" s="4"/>
      <c r="I18" s="4"/>
      <c r="J18" s="4" t="s">
        <v>20</v>
      </c>
      <c r="K18" s="7"/>
      <c r="M18" s="98"/>
    </row>
    <row r="19" spans="1:28" ht="15.75" customHeight="1" x14ac:dyDescent="0.4">
      <c r="A19" s="3">
        <v>9</v>
      </c>
      <c r="B19" s="4" t="s">
        <v>22</v>
      </c>
      <c r="C19" s="5">
        <v>0.41875000000000001</v>
      </c>
      <c r="D19" s="4">
        <v>24</v>
      </c>
      <c r="E19" s="4">
        <v>84</v>
      </c>
      <c r="F19" s="6">
        <f t="shared" si="0"/>
        <v>66.421821521798165</v>
      </c>
      <c r="G19" s="4" t="s">
        <v>19</v>
      </c>
      <c r="H19" s="81"/>
      <c r="I19" s="82"/>
      <c r="J19" s="82" t="s">
        <v>20</v>
      </c>
      <c r="K19" s="82"/>
      <c r="L19" s="83"/>
      <c r="M19" s="98"/>
      <c r="N19" s="83"/>
      <c r="O19" s="83"/>
      <c r="P19" s="98"/>
    </row>
    <row r="20" spans="1:28" ht="15.75" customHeight="1" x14ac:dyDescent="0.4">
      <c r="A20" s="88">
        <v>10</v>
      </c>
      <c r="B20" s="4" t="s">
        <v>22</v>
      </c>
      <c r="C20" s="5">
        <v>0.42638888888888887</v>
      </c>
      <c r="D20" s="4">
        <v>25</v>
      </c>
      <c r="E20" s="4">
        <v>22</v>
      </c>
      <c r="F20" s="6">
        <f t="shared" si="0"/>
        <v>27.972101128716048</v>
      </c>
      <c r="G20" s="4" t="s">
        <v>19</v>
      </c>
      <c r="H20" s="85"/>
      <c r="I20" s="86"/>
      <c r="J20" s="86" t="s">
        <v>20</v>
      </c>
      <c r="K20" s="94"/>
      <c r="L20" s="102"/>
      <c r="M20" s="104"/>
      <c r="N20" s="98"/>
      <c r="O20" s="77"/>
      <c r="P20" s="100"/>
    </row>
    <row r="21" spans="1:28" s="76" customFormat="1" ht="15.75" customHeight="1" x14ac:dyDescent="0.4">
      <c r="A21" s="91">
        <v>11</v>
      </c>
      <c r="B21" s="89" t="s">
        <v>23</v>
      </c>
      <c r="C21" s="90">
        <v>0.4375</v>
      </c>
      <c r="D21" s="89">
        <v>23</v>
      </c>
      <c r="E21" s="79">
        <v>0</v>
      </c>
      <c r="F21" s="93">
        <f t="shared" si="0"/>
        <v>0</v>
      </c>
      <c r="G21" s="92" t="s">
        <v>19</v>
      </c>
      <c r="H21" s="79"/>
      <c r="I21" s="79"/>
      <c r="J21" s="92" t="s">
        <v>21</v>
      </c>
      <c r="K21" s="79"/>
      <c r="L21" s="103"/>
      <c r="M21" s="103"/>
      <c r="N21" s="99"/>
      <c r="O21" s="108"/>
      <c r="P21" s="99"/>
      <c r="Q21" s="80"/>
      <c r="R21" s="78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 spans="1:28" ht="15.75" customHeight="1" x14ac:dyDescent="0.4">
      <c r="A22" s="3">
        <v>12</v>
      </c>
      <c r="B22" s="4" t="s">
        <v>23</v>
      </c>
      <c r="C22" s="5">
        <v>0.44305555555555554</v>
      </c>
      <c r="D22" s="4">
        <v>23</v>
      </c>
      <c r="E22" s="4">
        <v>48</v>
      </c>
      <c r="F22" s="6">
        <f t="shared" si="0"/>
        <v>43.853778612022055</v>
      </c>
      <c r="G22" s="4" t="s">
        <v>19</v>
      </c>
      <c r="H22" s="94"/>
      <c r="I22" s="4"/>
      <c r="J22" s="4" t="s">
        <v>21</v>
      </c>
      <c r="K22" s="95"/>
      <c r="L22" s="104"/>
      <c r="M22" s="104"/>
      <c r="N22" s="100"/>
      <c r="P22" s="100"/>
    </row>
    <row r="23" spans="1:28" ht="15.75" customHeight="1" x14ac:dyDescent="0.4">
      <c r="A23" s="3">
        <v>13</v>
      </c>
      <c r="B23" s="4" t="s">
        <v>23</v>
      </c>
      <c r="C23" s="5">
        <v>0.4513888888888889</v>
      </c>
      <c r="D23" s="4">
        <v>24</v>
      </c>
      <c r="E23" s="4">
        <v>17</v>
      </c>
      <c r="F23" s="6">
        <f t="shared" si="0"/>
        <v>24.350063604147067</v>
      </c>
      <c r="G23" s="4" t="s">
        <v>19</v>
      </c>
      <c r="H23" s="95"/>
      <c r="I23" s="94"/>
      <c r="J23" s="4" t="s">
        <v>21</v>
      </c>
      <c r="K23" s="95"/>
      <c r="L23" s="104"/>
      <c r="M23" s="104"/>
      <c r="N23" s="100"/>
      <c r="P23" s="100"/>
    </row>
    <row r="24" spans="1:28" ht="15.75" customHeight="1" x14ac:dyDescent="0.4">
      <c r="A24" s="3">
        <v>14</v>
      </c>
      <c r="B24" s="4" t="s">
        <v>23</v>
      </c>
      <c r="C24" s="5">
        <v>0.4513888888888889</v>
      </c>
      <c r="D24" s="4">
        <v>24</v>
      </c>
      <c r="E24" s="4">
        <v>28</v>
      </c>
      <c r="F24" s="6">
        <f t="shared" si="0"/>
        <v>31.948059431330059</v>
      </c>
      <c r="G24" s="4" t="s">
        <v>19</v>
      </c>
      <c r="H24" s="95"/>
      <c r="I24" s="95"/>
      <c r="J24" s="4" t="s">
        <v>21</v>
      </c>
      <c r="K24" s="95"/>
      <c r="L24" s="105"/>
      <c r="M24" s="104"/>
      <c r="N24" s="100"/>
      <c r="P24" s="100"/>
    </row>
    <row r="25" spans="1:28" ht="15.75" customHeight="1" x14ac:dyDescent="0.4">
      <c r="A25" s="3">
        <v>15</v>
      </c>
      <c r="B25" s="94" t="s">
        <v>24</v>
      </c>
      <c r="C25" s="5">
        <v>0.4236111111111111</v>
      </c>
      <c r="D25" s="4">
        <v>23</v>
      </c>
      <c r="E25" s="4">
        <v>71</v>
      </c>
      <c r="F25" s="127">
        <f t="shared" si="0"/>
        <v>57.417293744850781</v>
      </c>
      <c r="G25" s="81" t="s">
        <v>19</v>
      </c>
      <c r="H25" s="95"/>
      <c r="I25" s="95"/>
      <c r="J25" s="4" t="s">
        <v>20</v>
      </c>
      <c r="K25" s="95"/>
      <c r="M25" s="104"/>
      <c r="N25" s="100"/>
      <c r="P25" s="100"/>
    </row>
    <row r="26" spans="1:28" ht="15.75" customHeight="1" x14ac:dyDescent="0.4">
      <c r="A26" s="3">
        <v>16</v>
      </c>
      <c r="B26" s="95" t="s">
        <v>24</v>
      </c>
      <c r="C26" s="5">
        <v>0.41666666666666669</v>
      </c>
      <c r="D26" s="94">
        <v>23</v>
      </c>
      <c r="E26" s="4">
        <v>67</v>
      </c>
      <c r="F26" s="128">
        <f t="shared" si="0"/>
        <v>54.938437035039428</v>
      </c>
      <c r="G26" s="85" t="s">
        <v>19</v>
      </c>
      <c r="H26" s="95"/>
      <c r="I26" s="95"/>
      <c r="J26" s="4" t="s">
        <v>21</v>
      </c>
      <c r="K26" s="95"/>
      <c r="M26" s="104"/>
      <c r="N26" s="100"/>
      <c r="P26" s="100"/>
    </row>
    <row r="27" spans="1:28" ht="15.75" customHeight="1" x14ac:dyDescent="0.4">
      <c r="A27" s="120">
        <v>17</v>
      </c>
      <c r="B27" s="79" t="s">
        <v>24</v>
      </c>
      <c r="C27" s="121">
        <v>0.43055555555555558</v>
      </c>
      <c r="D27" s="79">
        <v>24</v>
      </c>
      <c r="E27" s="92">
        <v>7.2</v>
      </c>
      <c r="F27" s="129">
        <f t="shared" si="0"/>
        <v>15.564806661388419</v>
      </c>
      <c r="G27" s="131" t="s">
        <v>19</v>
      </c>
      <c r="H27" s="79"/>
      <c r="I27" s="79"/>
      <c r="J27" s="135" t="s">
        <v>21</v>
      </c>
      <c r="K27" s="135"/>
      <c r="L27" s="136"/>
      <c r="M27" s="137"/>
      <c r="N27" s="138"/>
      <c r="O27" s="136"/>
      <c r="P27" s="138"/>
      <c r="Q27" s="139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5.75" customHeight="1" x14ac:dyDescent="0.4">
      <c r="A28" s="113">
        <v>18</v>
      </c>
      <c r="B28" s="95" t="s">
        <v>24</v>
      </c>
      <c r="C28" s="114">
        <v>0.43055555555555558</v>
      </c>
      <c r="D28" s="95">
        <v>24</v>
      </c>
      <c r="E28" s="86">
        <v>86</v>
      </c>
      <c r="F28" s="128">
        <f t="shared" si="0"/>
        <v>68.027240218845577</v>
      </c>
      <c r="G28" s="85" t="s">
        <v>19</v>
      </c>
      <c r="H28" s="95"/>
      <c r="I28" s="95"/>
      <c r="J28" s="94" t="s">
        <v>20</v>
      </c>
      <c r="K28" s="94"/>
      <c r="L28" s="83"/>
      <c r="M28" s="102"/>
      <c r="N28" s="98"/>
      <c r="O28" s="83"/>
      <c r="P28" s="98"/>
      <c r="Q28" s="84"/>
    </row>
    <row r="29" spans="1:28" ht="15.75" customHeight="1" x14ac:dyDescent="0.4">
      <c r="A29" s="116">
        <v>19</v>
      </c>
      <c r="B29" s="122" t="s">
        <v>25</v>
      </c>
      <c r="C29" s="118">
        <v>0.4375</v>
      </c>
      <c r="D29" s="122">
        <v>24</v>
      </c>
      <c r="E29" s="117">
        <v>84</v>
      </c>
      <c r="F29" s="130">
        <f t="shared" si="0"/>
        <v>66.421821521798165</v>
      </c>
      <c r="G29" s="132" t="s">
        <v>19</v>
      </c>
      <c r="H29" s="122"/>
      <c r="I29" s="133"/>
      <c r="J29" s="133" t="s">
        <v>21</v>
      </c>
      <c r="K29" s="133"/>
      <c r="L29" s="140"/>
      <c r="M29" s="105"/>
      <c r="N29" s="101"/>
      <c r="O29" s="140"/>
      <c r="P29" s="101"/>
      <c r="Q29" s="141"/>
    </row>
    <row r="30" spans="1:28" ht="15.75" customHeight="1" x14ac:dyDescent="0.4">
      <c r="A30" s="109">
        <v>20</v>
      </c>
      <c r="B30" s="135" t="s">
        <v>24</v>
      </c>
      <c r="C30" s="111">
        <v>0.43888888888888888</v>
      </c>
      <c r="D30" s="135">
        <v>24</v>
      </c>
      <c r="E30" s="110">
        <v>0</v>
      </c>
      <c r="F30" s="148">
        <f t="shared" si="0"/>
        <v>0</v>
      </c>
      <c r="G30" s="149" t="s">
        <v>19</v>
      </c>
      <c r="H30" s="135"/>
      <c r="I30" s="135"/>
      <c r="J30" s="142" t="s">
        <v>20</v>
      </c>
      <c r="K30" s="143"/>
      <c r="L30" s="144"/>
      <c r="M30" s="145"/>
      <c r="N30" s="146"/>
      <c r="O30" s="144"/>
      <c r="P30" s="146"/>
      <c r="Q30" s="14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5.75" customHeight="1" x14ac:dyDescent="0.4">
      <c r="A31" s="150"/>
      <c r="B31" s="133"/>
      <c r="C31" s="151"/>
      <c r="D31" s="133"/>
      <c r="E31" s="152" t="s">
        <v>26</v>
      </c>
      <c r="F31" s="153">
        <v>41.82</v>
      </c>
      <c r="G31" s="150"/>
      <c r="H31" s="133"/>
      <c r="I31" s="133"/>
      <c r="J31" s="7"/>
      <c r="K31" s="96"/>
      <c r="L31" s="15"/>
      <c r="M31" s="107"/>
      <c r="N31" s="106"/>
      <c r="O31" s="1"/>
      <c r="P31" s="100"/>
    </row>
    <row r="32" spans="1:28" ht="15.75" customHeight="1" x14ac:dyDescent="0.4">
      <c r="B32" s="100"/>
      <c r="D32" s="100"/>
      <c r="E32" s="1"/>
      <c r="F32" s="107"/>
      <c r="G32" s="104"/>
      <c r="H32" s="100"/>
      <c r="I32" s="100"/>
      <c r="K32" s="97"/>
      <c r="L32" s="1"/>
      <c r="M32" s="105"/>
      <c r="N32" s="106"/>
      <c r="O32" s="1"/>
      <c r="P32" s="100"/>
    </row>
    <row r="33" spans="1:16" ht="15.75" customHeight="1" x14ac:dyDescent="0.4">
      <c r="A33" s="3" t="s">
        <v>26</v>
      </c>
      <c r="B33" s="123">
        <v>41.82</v>
      </c>
      <c r="C33" s="3"/>
      <c r="D33" s="124" t="s">
        <v>27</v>
      </c>
      <c r="E33" s="3">
        <v>45.29</v>
      </c>
      <c r="F33" s="107"/>
      <c r="G33" s="104"/>
      <c r="H33" s="100"/>
      <c r="I33" s="100"/>
      <c r="K33" s="1"/>
      <c r="L33" s="1"/>
      <c r="N33" s="106"/>
      <c r="O33" s="1"/>
      <c r="P33" s="100"/>
    </row>
    <row r="34" spans="1:16" ht="15.75" customHeight="1" x14ac:dyDescent="0.4">
      <c r="A34" s="3" t="s">
        <v>28</v>
      </c>
      <c r="B34" s="3">
        <v>22.04</v>
      </c>
      <c r="C34" s="7"/>
      <c r="D34" s="3" t="s">
        <v>29</v>
      </c>
      <c r="E34" s="3">
        <v>26.91</v>
      </c>
      <c r="F34" s="105"/>
      <c r="G34" s="104"/>
      <c r="H34" s="100"/>
      <c r="I34" s="100"/>
      <c r="N34" s="106"/>
      <c r="O34" s="1"/>
      <c r="P34" s="101"/>
    </row>
    <row r="35" spans="1:16" ht="15.75" customHeight="1" x14ac:dyDescent="0.4">
      <c r="A35" s="3" t="s">
        <v>30</v>
      </c>
      <c r="B35" s="3">
        <v>4.93</v>
      </c>
      <c r="C35" s="7"/>
      <c r="D35" s="3" t="s">
        <v>31</v>
      </c>
      <c r="E35" s="3">
        <v>60.43</v>
      </c>
      <c r="G35" s="105"/>
      <c r="H35" s="101"/>
      <c r="I35" s="101"/>
      <c r="N35" s="101"/>
    </row>
    <row r="36" spans="1:16" ht="15.75" customHeight="1" x14ac:dyDescent="0.4">
      <c r="A36" s="7"/>
      <c r="B36" s="7"/>
      <c r="C36" s="7"/>
      <c r="D36" s="3" t="s">
        <v>32</v>
      </c>
      <c r="E36" s="3">
        <v>33.520000000000003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43"/>
  <sheetViews>
    <sheetView workbookViewId="0"/>
  </sheetViews>
  <sheetFormatPr defaultColWidth="14.3984375" defaultRowHeight="15.75" customHeight="1" x14ac:dyDescent="0.35"/>
  <cols>
    <col min="1" max="1" width="16.53125" customWidth="1"/>
    <col min="5" max="5" width="20.265625" customWidth="1"/>
    <col min="8" max="8" width="17" customWidth="1"/>
    <col min="9" max="9" width="17.53125" customWidth="1"/>
    <col min="11" max="11" width="15.3984375" customWidth="1"/>
  </cols>
  <sheetData>
    <row r="1" spans="1:28" ht="15.75" customHeight="1" x14ac:dyDescent="0.4">
      <c r="A1" s="1" t="s">
        <v>78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8">
        <v>1</v>
      </c>
      <c r="B11" s="9" t="s">
        <v>46</v>
      </c>
      <c r="C11" s="10">
        <v>0.44861111111111113</v>
      </c>
      <c r="D11" s="9">
        <v>25</v>
      </c>
      <c r="E11" s="9">
        <v>66</v>
      </c>
      <c r="F11" s="11">
        <f t="shared" ref="F11:F30" si="0">(ASIN(SQRT(E11/100))*(180/PI()))</f>
        <v>54.331462442471242</v>
      </c>
      <c r="G11" s="9" t="s">
        <v>19</v>
      </c>
      <c r="H11" s="12"/>
      <c r="I11" s="9"/>
      <c r="J11" s="9" t="s">
        <v>21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 x14ac:dyDescent="0.4">
      <c r="A12" s="3">
        <v>2</v>
      </c>
      <c r="B12" s="4" t="s">
        <v>46</v>
      </c>
      <c r="C12" s="5">
        <v>0.44861111111111113</v>
      </c>
      <c r="D12" s="4">
        <v>25</v>
      </c>
      <c r="E12" s="4">
        <v>19</v>
      </c>
      <c r="F12" s="11">
        <f t="shared" si="0"/>
        <v>25.841932763167129</v>
      </c>
      <c r="G12" s="4" t="s">
        <v>19</v>
      </c>
      <c r="H12" s="4"/>
      <c r="I12" s="4"/>
      <c r="J12" s="4" t="s">
        <v>21</v>
      </c>
      <c r="K12" s="7"/>
      <c r="L12" s="7"/>
    </row>
    <row r="13" spans="1:28" ht="15.75" customHeight="1" x14ac:dyDescent="0.4">
      <c r="A13" s="3">
        <v>3</v>
      </c>
      <c r="B13" s="4" t="s">
        <v>46</v>
      </c>
      <c r="C13" s="5">
        <v>0.45277777777777778</v>
      </c>
      <c r="D13" s="4">
        <v>25</v>
      </c>
      <c r="E13" s="4">
        <v>27</v>
      </c>
      <c r="F13" s="11">
        <f t="shared" si="0"/>
        <v>31.306446248673051</v>
      </c>
      <c r="G13" s="4" t="s">
        <v>19</v>
      </c>
      <c r="H13" s="4"/>
      <c r="I13" s="4"/>
      <c r="J13" s="4" t="s">
        <v>20</v>
      </c>
      <c r="K13" s="7"/>
      <c r="L13" s="7"/>
    </row>
    <row r="14" spans="1:28" ht="15.75" customHeight="1" x14ac:dyDescent="0.4">
      <c r="A14" s="3">
        <v>4</v>
      </c>
      <c r="B14" s="4" t="s">
        <v>46</v>
      </c>
      <c r="C14" s="5">
        <v>0.46111111111111114</v>
      </c>
      <c r="D14" s="4">
        <v>25</v>
      </c>
      <c r="E14" s="4">
        <v>79</v>
      </c>
      <c r="F14" s="11">
        <f t="shared" si="0"/>
        <v>62.725271319587712</v>
      </c>
      <c r="G14" s="4" t="s">
        <v>19</v>
      </c>
      <c r="H14" s="7"/>
      <c r="I14" s="4"/>
      <c r="J14" s="4" t="s">
        <v>38</v>
      </c>
      <c r="K14" s="7"/>
      <c r="L14" s="7"/>
    </row>
    <row r="15" spans="1:28" ht="15.75" customHeight="1" x14ac:dyDescent="0.4">
      <c r="A15" s="3">
        <v>5</v>
      </c>
      <c r="B15" s="4" t="s">
        <v>46</v>
      </c>
      <c r="C15" s="5">
        <v>0.46250000000000002</v>
      </c>
      <c r="D15" s="4">
        <v>25</v>
      </c>
      <c r="E15" s="4">
        <v>15</v>
      </c>
      <c r="F15" s="11">
        <f t="shared" si="0"/>
        <v>22.786497999597149</v>
      </c>
      <c r="G15" s="4" t="s">
        <v>19</v>
      </c>
      <c r="H15" s="4"/>
      <c r="I15" s="4"/>
      <c r="J15" s="4" t="s">
        <v>20</v>
      </c>
      <c r="K15" s="7"/>
      <c r="L15" s="7"/>
    </row>
    <row r="16" spans="1:28" ht="15.75" customHeight="1" x14ac:dyDescent="0.4">
      <c r="A16" s="3">
        <v>6</v>
      </c>
      <c r="B16" s="4" t="s">
        <v>46</v>
      </c>
      <c r="C16" s="5">
        <v>0.46944444444444444</v>
      </c>
      <c r="D16" s="4">
        <v>25</v>
      </c>
      <c r="E16" s="4">
        <v>57</v>
      </c>
      <c r="F16" s="11">
        <f t="shared" si="0"/>
        <v>49.023923123655763</v>
      </c>
      <c r="G16" s="4" t="s">
        <v>19</v>
      </c>
      <c r="H16" s="4"/>
      <c r="I16" s="4"/>
      <c r="J16" s="4" t="s">
        <v>38</v>
      </c>
      <c r="K16" s="4"/>
      <c r="L16" s="7"/>
    </row>
    <row r="17" spans="1:12" ht="15.75" customHeight="1" x14ac:dyDescent="0.4">
      <c r="A17" s="3">
        <v>7</v>
      </c>
      <c r="B17" s="4" t="s">
        <v>46</v>
      </c>
      <c r="C17" s="5">
        <v>0.47013888888888888</v>
      </c>
      <c r="D17" s="4">
        <v>25</v>
      </c>
      <c r="E17" s="4">
        <v>24</v>
      </c>
      <c r="F17" s="11">
        <f t="shared" si="0"/>
        <v>29.333874251202868</v>
      </c>
      <c r="G17" s="4" t="s">
        <v>19</v>
      </c>
      <c r="H17" s="7"/>
      <c r="I17" s="7"/>
      <c r="J17" s="4" t="s">
        <v>20</v>
      </c>
      <c r="K17" s="7"/>
      <c r="L17" s="7"/>
    </row>
    <row r="18" spans="1:12" ht="15.75" customHeight="1" x14ac:dyDescent="0.4">
      <c r="A18" s="3">
        <v>8</v>
      </c>
      <c r="B18" s="4" t="s">
        <v>46</v>
      </c>
      <c r="C18" s="5">
        <v>0.47638888888888886</v>
      </c>
      <c r="D18" s="4">
        <v>25</v>
      </c>
      <c r="E18" s="4">
        <v>23</v>
      </c>
      <c r="F18" s="11">
        <f t="shared" si="0"/>
        <v>28.658180576871029</v>
      </c>
      <c r="G18" s="4" t="s">
        <v>19</v>
      </c>
      <c r="H18" s="7"/>
      <c r="I18" s="7"/>
      <c r="J18" s="4" t="s">
        <v>38</v>
      </c>
      <c r="K18" s="7"/>
      <c r="L18" s="7"/>
    </row>
    <row r="19" spans="1:12" ht="15.75" customHeight="1" x14ac:dyDescent="0.4">
      <c r="A19" s="3">
        <v>9</v>
      </c>
      <c r="B19" s="4" t="s">
        <v>46</v>
      </c>
      <c r="C19" s="5">
        <v>0.4777777777777778</v>
      </c>
      <c r="D19" s="4">
        <v>25</v>
      </c>
      <c r="E19" s="4">
        <v>5</v>
      </c>
      <c r="F19" s="11">
        <f t="shared" si="0"/>
        <v>12.920966381583565</v>
      </c>
      <c r="G19" s="4" t="s">
        <v>19</v>
      </c>
      <c r="H19" s="7"/>
      <c r="I19" s="7"/>
      <c r="J19" s="4" t="s">
        <v>20</v>
      </c>
      <c r="K19" s="7"/>
      <c r="L19" s="7"/>
    </row>
    <row r="20" spans="1:12" ht="15.75" customHeight="1" x14ac:dyDescent="0.4">
      <c r="A20" s="3">
        <v>10</v>
      </c>
      <c r="B20" s="4" t="s">
        <v>46</v>
      </c>
      <c r="C20" s="5">
        <v>0.48402777777777778</v>
      </c>
      <c r="D20" s="4">
        <v>25</v>
      </c>
      <c r="E20" s="4">
        <v>74</v>
      </c>
      <c r="F20" s="11">
        <f t="shared" si="0"/>
        <v>59.34270100705946</v>
      </c>
      <c r="G20" s="4" t="s">
        <v>19</v>
      </c>
      <c r="H20" s="4"/>
      <c r="I20" s="7"/>
      <c r="J20" s="4" t="s">
        <v>38</v>
      </c>
      <c r="K20" s="7"/>
      <c r="L20" s="7"/>
    </row>
    <row r="21" spans="1:12" ht="15.75" customHeight="1" x14ac:dyDescent="0.4">
      <c r="A21" s="3">
        <v>11</v>
      </c>
      <c r="B21" s="4" t="s">
        <v>46</v>
      </c>
      <c r="C21" s="5">
        <v>0.48472222222222222</v>
      </c>
      <c r="D21" s="4">
        <v>25</v>
      </c>
      <c r="E21" s="4">
        <v>72</v>
      </c>
      <c r="F21" s="11">
        <f t="shared" si="0"/>
        <v>58.051940568669949</v>
      </c>
      <c r="G21" s="4" t="s">
        <v>19</v>
      </c>
      <c r="H21" s="4"/>
      <c r="I21" s="7"/>
      <c r="J21" s="4" t="s">
        <v>20</v>
      </c>
      <c r="K21" s="7"/>
      <c r="L21" s="7"/>
    </row>
    <row r="22" spans="1:12" ht="15.75" customHeight="1" x14ac:dyDescent="0.4">
      <c r="A22" s="3">
        <v>12</v>
      </c>
      <c r="B22" s="4" t="s">
        <v>46</v>
      </c>
      <c r="C22" s="5">
        <v>0.49027777777777776</v>
      </c>
      <c r="D22" s="4">
        <v>25</v>
      </c>
      <c r="E22" s="4">
        <v>63</v>
      </c>
      <c r="F22" s="11">
        <f t="shared" si="0"/>
        <v>52.535031072444418</v>
      </c>
      <c r="G22" s="4" t="s">
        <v>19</v>
      </c>
      <c r="H22" s="7"/>
      <c r="I22" s="7"/>
      <c r="J22" s="4" t="s">
        <v>38</v>
      </c>
      <c r="K22" s="7"/>
      <c r="L22" s="7"/>
    </row>
    <row r="23" spans="1:12" ht="15.75" customHeight="1" x14ac:dyDescent="0.4">
      <c r="A23" s="3">
        <v>13</v>
      </c>
      <c r="B23" s="4" t="s">
        <v>46</v>
      </c>
      <c r="C23" s="5">
        <v>0.49166666666666664</v>
      </c>
      <c r="D23" s="4">
        <v>25</v>
      </c>
      <c r="E23" s="4">
        <v>42</v>
      </c>
      <c r="F23" s="11">
        <f t="shared" si="0"/>
        <v>40.396551889327043</v>
      </c>
      <c r="G23" s="4" t="s">
        <v>19</v>
      </c>
      <c r="H23" s="7"/>
      <c r="I23" s="7"/>
      <c r="J23" s="4" t="s">
        <v>20</v>
      </c>
      <c r="K23" s="7"/>
      <c r="L23" s="7"/>
    </row>
    <row r="24" spans="1:12" ht="15.75" customHeight="1" x14ac:dyDescent="0.4">
      <c r="A24" s="3">
        <v>14</v>
      </c>
      <c r="B24" s="4" t="s">
        <v>75</v>
      </c>
      <c r="C24" s="5">
        <v>0.36527777777777776</v>
      </c>
      <c r="D24" s="4">
        <v>22.5</v>
      </c>
      <c r="E24" s="4">
        <v>2</v>
      </c>
      <c r="F24" s="11">
        <f t="shared" si="0"/>
        <v>8.1301023541559783</v>
      </c>
      <c r="G24" s="4" t="s">
        <v>19</v>
      </c>
      <c r="H24" s="7"/>
      <c r="I24" s="7"/>
      <c r="J24" s="4" t="s">
        <v>20</v>
      </c>
      <c r="K24" s="7"/>
      <c r="L24" s="7"/>
    </row>
    <row r="25" spans="1:12" ht="15.75" customHeight="1" x14ac:dyDescent="0.4">
      <c r="A25" s="3">
        <v>15</v>
      </c>
      <c r="B25" s="4" t="s">
        <v>75</v>
      </c>
      <c r="C25" s="5">
        <v>0.37152777777777779</v>
      </c>
      <c r="D25" s="4">
        <v>22.5</v>
      </c>
      <c r="E25" s="4">
        <v>0</v>
      </c>
      <c r="F25" s="11">
        <f t="shared" si="0"/>
        <v>0</v>
      </c>
      <c r="G25" s="4" t="s">
        <v>19</v>
      </c>
      <c r="H25" s="7"/>
      <c r="I25" s="7"/>
      <c r="J25" s="4" t="s">
        <v>20</v>
      </c>
      <c r="K25" s="7"/>
      <c r="L25" s="7"/>
    </row>
    <row r="26" spans="1:12" ht="15.75" customHeight="1" x14ac:dyDescent="0.4">
      <c r="A26" s="3">
        <v>16</v>
      </c>
      <c r="B26" s="4" t="s">
        <v>75</v>
      </c>
      <c r="C26" s="5">
        <v>0.375</v>
      </c>
      <c r="D26" s="4">
        <v>22.5</v>
      </c>
      <c r="E26" s="4">
        <v>0</v>
      </c>
      <c r="F26" s="11">
        <f t="shared" si="0"/>
        <v>0</v>
      </c>
      <c r="G26" s="4" t="s">
        <v>19</v>
      </c>
      <c r="H26" s="7"/>
      <c r="I26" s="7"/>
      <c r="J26" s="4" t="s">
        <v>20</v>
      </c>
      <c r="K26" s="7"/>
      <c r="L26" s="7"/>
    </row>
    <row r="27" spans="1:12" ht="15.75" customHeight="1" x14ac:dyDescent="0.4">
      <c r="A27" s="3">
        <v>17</v>
      </c>
      <c r="B27" s="4" t="s">
        <v>75</v>
      </c>
      <c r="C27" s="5">
        <v>0.37916666666666665</v>
      </c>
      <c r="D27" s="4">
        <v>22.5</v>
      </c>
      <c r="E27" s="4">
        <v>36</v>
      </c>
      <c r="F27" s="11">
        <f t="shared" si="0"/>
        <v>36.86989764584402</v>
      </c>
      <c r="G27" s="4" t="s">
        <v>19</v>
      </c>
      <c r="H27" s="7"/>
      <c r="I27" s="7"/>
      <c r="J27" s="4" t="s">
        <v>20</v>
      </c>
      <c r="K27" s="7"/>
      <c r="L27" s="7"/>
    </row>
    <row r="28" spans="1:12" ht="15.75" customHeight="1" x14ac:dyDescent="0.4">
      <c r="A28" s="3">
        <v>18</v>
      </c>
      <c r="B28" s="4" t="s">
        <v>75</v>
      </c>
      <c r="C28" s="5">
        <v>0.38611111111111113</v>
      </c>
      <c r="D28" s="4">
        <v>22.5</v>
      </c>
      <c r="E28" s="4">
        <v>24</v>
      </c>
      <c r="F28" s="11">
        <f t="shared" si="0"/>
        <v>29.333874251202868</v>
      </c>
      <c r="G28" s="4" t="s">
        <v>19</v>
      </c>
      <c r="H28" s="7"/>
      <c r="I28" s="7"/>
      <c r="J28" s="4" t="s">
        <v>20</v>
      </c>
      <c r="K28" s="7"/>
      <c r="L28" s="7"/>
    </row>
    <row r="29" spans="1:12" ht="15.75" customHeight="1" x14ac:dyDescent="0.4">
      <c r="A29" s="3">
        <v>19</v>
      </c>
      <c r="B29" s="4" t="s">
        <v>75</v>
      </c>
      <c r="C29" s="5">
        <v>0.38819444444444445</v>
      </c>
      <c r="D29" s="4">
        <v>22.5</v>
      </c>
      <c r="E29" s="4">
        <v>54</v>
      </c>
      <c r="F29" s="11">
        <f t="shared" si="0"/>
        <v>47.294282867892917</v>
      </c>
      <c r="G29" s="4" t="s">
        <v>19</v>
      </c>
      <c r="H29" s="7"/>
      <c r="I29" s="7"/>
      <c r="J29" s="4" t="s">
        <v>20</v>
      </c>
      <c r="K29" s="7"/>
      <c r="L29" s="7"/>
    </row>
    <row r="30" spans="1:12" ht="15.75" customHeight="1" x14ac:dyDescent="0.4">
      <c r="A30" s="3">
        <v>20</v>
      </c>
      <c r="B30" s="4" t="s">
        <v>51</v>
      </c>
      <c r="C30" s="5">
        <v>0.37916666666666665</v>
      </c>
      <c r="D30" s="4">
        <v>23</v>
      </c>
      <c r="E30" s="4">
        <v>5</v>
      </c>
      <c r="F30" s="11">
        <f t="shared" si="0"/>
        <v>12.920966381583565</v>
      </c>
      <c r="G30" s="4" t="s">
        <v>19</v>
      </c>
      <c r="H30" s="7"/>
      <c r="I30" s="7"/>
      <c r="J30" s="4" t="s">
        <v>20</v>
      </c>
      <c r="K30" s="7"/>
      <c r="L30" s="7"/>
    </row>
    <row r="31" spans="1:12" ht="15.75" customHeight="1" x14ac:dyDescent="0.4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33.090195157249482</v>
      </c>
      <c r="G31" s="7"/>
      <c r="H31" s="7"/>
      <c r="I31" s="7"/>
      <c r="J31" s="7"/>
      <c r="K31" s="7"/>
      <c r="L31" s="7"/>
    </row>
    <row r="32" spans="1:12" ht="15.75" customHeight="1" x14ac:dyDescent="0.4">
      <c r="A32" s="7"/>
      <c r="B32" s="7"/>
      <c r="C32" s="7"/>
      <c r="D32" s="7"/>
      <c r="E32" s="3"/>
      <c r="F32" s="28"/>
      <c r="G32" s="7"/>
      <c r="H32" s="7"/>
      <c r="I32" s="7"/>
      <c r="J32" s="7"/>
      <c r="K32" s="7"/>
      <c r="L32" s="7"/>
    </row>
    <row r="33" spans="1:12" ht="15.75" customHeight="1" x14ac:dyDescent="0.4">
      <c r="A33" s="29" t="s">
        <v>26</v>
      </c>
      <c r="B33" s="30">
        <v>33.090000000000003</v>
      </c>
      <c r="C33" s="31"/>
      <c r="D33" s="29" t="s">
        <v>27</v>
      </c>
      <c r="E33" s="32">
        <v>30.32</v>
      </c>
      <c r="F33" s="7"/>
      <c r="G33" s="7"/>
      <c r="H33" s="7"/>
      <c r="I33" s="7"/>
      <c r="J33" s="7"/>
      <c r="K33" s="7"/>
      <c r="L33" s="7"/>
    </row>
    <row r="34" spans="1:12" ht="15.75" customHeight="1" x14ac:dyDescent="0.4">
      <c r="A34" s="29" t="s">
        <v>28</v>
      </c>
      <c r="B34" s="32">
        <v>19.71</v>
      </c>
      <c r="C34" s="31"/>
      <c r="D34" s="29" t="s">
        <v>29</v>
      </c>
      <c r="E34" s="32">
        <v>17.86</v>
      </c>
      <c r="F34" s="7"/>
      <c r="G34" s="7"/>
      <c r="H34" s="7"/>
      <c r="I34" s="7"/>
      <c r="J34" s="7"/>
      <c r="K34" s="7"/>
      <c r="L34" s="7"/>
    </row>
    <row r="35" spans="1:12" ht="15.75" customHeight="1" x14ac:dyDescent="0.4">
      <c r="A35" s="29" t="s">
        <v>30</v>
      </c>
      <c r="B35" s="32">
        <v>4.41</v>
      </c>
      <c r="C35" s="31"/>
      <c r="D35" s="29" t="s">
        <v>31</v>
      </c>
      <c r="E35" s="32">
        <v>50.78</v>
      </c>
      <c r="F35" s="7"/>
      <c r="G35" s="7"/>
      <c r="H35" s="7"/>
      <c r="I35" s="7"/>
      <c r="J35" s="7"/>
      <c r="K35" s="7"/>
      <c r="L35" s="7"/>
    </row>
    <row r="36" spans="1:12" ht="15.75" customHeight="1" x14ac:dyDescent="0.4">
      <c r="A36" s="31"/>
      <c r="B36" s="31"/>
      <c r="C36" s="31"/>
      <c r="D36" s="29" t="s">
        <v>32</v>
      </c>
      <c r="E36" s="32">
        <v>32.92</v>
      </c>
      <c r="F36" s="7"/>
      <c r="G36" s="7"/>
      <c r="H36" s="7"/>
      <c r="I36" s="7"/>
      <c r="J36" s="7"/>
      <c r="K36" s="7"/>
      <c r="L36" s="7"/>
    </row>
    <row r="37" spans="1:12" ht="15.75" customHeight="1" x14ac:dyDescent="0.4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3.15" x14ac:dyDescent="0.4">
      <c r="A38" s="3"/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3.15" x14ac:dyDescent="0.4">
      <c r="A39" s="3"/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44"/>
  <sheetViews>
    <sheetView workbookViewId="0">
      <selection activeCell="H24" sqref="H24"/>
    </sheetView>
  </sheetViews>
  <sheetFormatPr defaultColWidth="14.3984375" defaultRowHeight="15.75" customHeight="1" x14ac:dyDescent="0.35"/>
  <cols>
    <col min="8" max="8" width="17" customWidth="1"/>
    <col min="9" max="9" width="17.53125" customWidth="1"/>
    <col min="11" max="11" width="20.53125" customWidth="1"/>
  </cols>
  <sheetData>
    <row r="1" spans="1:11" ht="15.75" customHeight="1" x14ac:dyDescent="0.4">
      <c r="A1" s="1" t="s">
        <v>79</v>
      </c>
    </row>
    <row r="2" spans="1:11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4">
      <c r="A7" s="1" t="s">
        <v>80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75" customHeight="1" x14ac:dyDescent="0.4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</row>
    <row r="11" spans="1:11" ht="15.75" customHeight="1" x14ac:dyDescent="0.4">
      <c r="A11" s="8">
        <v>1</v>
      </c>
      <c r="B11" s="9" t="s">
        <v>81</v>
      </c>
      <c r="C11" s="10">
        <v>0.38750000000000001</v>
      </c>
      <c r="D11" s="9">
        <v>24</v>
      </c>
      <c r="E11" s="9">
        <v>19</v>
      </c>
      <c r="F11" s="11">
        <f t="shared" ref="F11:F19" si="0">(ASIN(SQRT(E11/100))*(180/PI()))</f>
        <v>25.841932763167129</v>
      </c>
      <c r="G11" s="9" t="s">
        <v>19</v>
      </c>
      <c r="H11" s="12"/>
      <c r="I11" s="9"/>
      <c r="J11" s="9" t="s">
        <v>20</v>
      </c>
      <c r="K11" s="12"/>
    </row>
    <row r="12" spans="1:11" ht="15.75" customHeight="1" x14ac:dyDescent="0.4">
      <c r="A12" s="3">
        <v>2</v>
      </c>
      <c r="B12" s="4" t="s">
        <v>81</v>
      </c>
      <c r="C12" s="5">
        <v>0.3888888888888889</v>
      </c>
      <c r="D12" s="4">
        <v>24</v>
      </c>
      <c r="E12" s="4">
        <v>1</v>
      </c>
      <c r="F12" s="11">
        <f t="shared" si="0"/>
        <v>5.7391704772667866</v>
      </c>
      <c r="G12" s="4" t="s">
        <v>19</v>
      </c>
      <c r="H12" s="4"/>
      <c r="I12" s="4"/>
      <c r="J12" s="4" t="s">
        <v>21</v>
      </c>
      <c r="K12" s="7"/>
    </row>
    <row r="13" spans="1:11" ht="15.75" customHeight="1" x14ac:dyDescent="0.4">
      <c r="A13" s="3">
        <v>3</v>
      </c>
      <c r="B13" s="4" t="s">
        <v>81</v>
      </c>
      <c r="C13" s="5">
        <v>0.3972222222222222</v>
      </c>
      <c r="D13" s="4">
        <v>24</v>
      </c>
      <c r="E13" s="4">
        <v>20</v>
      </c>
      <c r="F13" s="11">
        <f t="shared" si="0"/>
        <v>26.56505117707799</v>
      </c>
      <c r="G13" s="4" t="s">
        <v>34</v>
      </c>
      <c r="H13" s="4">
        <v>356</v>
      </c>
      <c r="I13" s="4">
        <v>1391</v>
      </c>
      <c r="J13" s="4" t="s">
        <v>20</v>
      </c>
      <c r="K13" s="7"/>
    </row>
    <row r="14" spans="1:11" ht="15.75" customHeight="1" x14ac:dyDescent="0.4">
      <c r="A14" s="3">
        <v>4</v>
      </c>
      <c r="B14" s="4" t="s">
        <v>81</v>
      </c>
      <c r="C14" s="5">
        <v>0.3972222222222222</v>
      </c>
      <c r="D14" s="4">
        <v>24</v>
      </c>
      <c r="E14" s="4">
        <v>19</v>
      </c>
      <c r="F14" s="11">
        <f t="shared" si="0"/>
        <v>25.841932763167129</v>
      </c>
      <c r="G14" s="4" t="s">
        <v>34</v>
      </c>
      <c r="H14" s="4">
        <v>439</v>
      </c>
      <c r="I14" s="4">
        <v>1298</v>
      </c>
      <c r="J14" s="4" t="s">
        <v>21</v>
      </c>
      <c r="K14" s="7"/>
    </row>
    <row r="15" spans="1:11" ht="15.75" customHeight="1" x14ac:dyDescent="0.4">
      <c r="A15" s="3">
        <v>5</v>
      </c>
      <c r="B15" s="4" t="s">
        <v>81</v>
      </c>
      <c r="C15" s="5">
        <v>0.40416666666666667</v>
      </c>
      <c r="D15" s="4">
        <v>24</v>
      </c>
      <c r="E15" s="4">
        <v>25</v>
      </c>
      <c r="F15" s="11">
        <f t="shared" si="0"/>
        <v>30.000000000000004</v>
      </c>
      <c r="G15" s="4" t="s">
        <v>19</v>
      </c>
      <c r="H15" s="4"/>
      <c r="I15" s="4"/>
      <c r="J15" s="4" t="s">
        <v>20</v>
      </c>
      <c r="K15" s="7"/>
    </row>
    <row r="16" spans="1:11" ht="15.75" customHeight="1" x14ac:dyDescent="0.4">
      <c r="A16" s="3">
        <v>6</v>
      </c>
      <c r="B16" s="4" t="s">
        <v>81</v>
      </c>
      <c r="C16" s="5">
        <v>0.40416666666666667</v>
      </c>
      <c r="D16" s="4">
        <v>24</v>
      </c>
      <c r="E16" s="4">
        <v>14</v>
      </c>
      <c r="F16" s="11">
        <f t="shared" si="0"/>
        <v>21.972759781154423</v>
      </c>
      <c r="G16" s="4" t="s">
        <v>19</v>
      </c>
      <c r="H16" s="4"/>
      <c r="I16" s="4"/>
      <c r="J16" s="4" t="s">
        <v>21</v>
      </c>
      <c r="K16" s="4"/>
    </row>
    <row r="17" spans="1:11" ht="15.75" customHeight="1" x14ac:dyDescent="0.4">
      <c r="A17" s="3">
        <v>7</v>
      </c>
      <c r="B17" s="4" t="s">
        <v>81</v>
      </c>
      <c r="C17" s="5">
        <v>0.40972222222222221</v>
      </c>
      <c r="D17" s="4">
        <v>24</v>
      </c>
      <c r="E17" s="4">
        <v>0</v>
      </c>
      <c r="F17" s="11">
        <f t="shared" si="0"/>
        <v>0</v>
      </c>
      <c r="G17" s="4" t="s">
        <v>19</v>
      </c>
      <c r="H17" s="7"/>
      <c r="I17" s="7"/>
      <c r="J17" s="4" t="s">
        <v>21</v>
      </c>
      <c r="K17" s="7"/>
    </row>
    <row r="18" spans="1:11" ht="15.75" customHeight="1" x14ac:dyDescent="0.4">
      <c r="A18" s="3">
        <v>8</v>
      </c>
      <c r="B18" s="4" t="s">
        <v>81</v>
      </c>
      <c r="C18" s="5">
        <v>0.41944444444444445</v>
      </c>
      <c r="D18" s="4">
        <v>24</v>
      </c>
      <c r="E18" s="4">
        <v>0</v>
      </c>
      <c r="F18" s="11">
        <f t="shared" si="0"/>
        <v>0</v>
      </c>
      <c r="G18" s="4" t="s">
        <v>19</v>
      </c>
      <c r="H18" s="7"/>
      <c r="I18" s="7"/>
      <c r="J18" s="4" t="s">
        <v>20</v>
      </c>
      <c r="K18" s="7"/>
    </row>
    <row r="19" spans="1:11" ht="15.75" customHeight="1" x14ac:dyDescent="0.4">
      <c r="A19" s="3">
        <v>9</v>
      </c>
      <c r="B19" s="4" t="s">
        <v>81</v>
      </c>
      <c r="C19" s="5">
        <v>0.41944444444444445</v>
      </c>
      <c r="D19" s="4">
        <v>24</v>
      </c>
      <c r="E19" s="4">
        <v>0</v>
      </c>
      <c r="F19" s="11">
        <f t="shared" si="0"/>
        <v>0</v>
      </c>
      <c r="G19" s="4" t="s">
        <v>19</v>
      </c>
      <c r="H19" s="7"/>
      <c r="I19" s="7"/>
      <c r="J19" s="4" t="s">
        <v>21</v>
      </c>
      <c r="K19" s="7"/>
    </row>
    <row r="20" spans="1:11" ht="15.75" customHeight="1" x14ac:dyDescent="0.4">
      <c r="A20" s="23">
        <v>10</v>
      </c>
      <c r="B20" s="24" t="s">
        <v>81</v>
      </c>
      <c r="C20" s="25">
        <v>0.42777777777777776</v>
      </c>
      <c r="D20" s="24">
        <v>24</v>
      </c>
      <c r="E20" s="24" t="s">
        <v>35</v>
      </c>
      <c r="F20" s="26" t="s">
        <v>35</v>
      </c>
      <c r="G20" s="24" t="s">
        <v>19</v>
      </c>
      <c r="H20" s="24" t="s">
        <v>35</v>
      </c>
      <c r="I20" s="24" t="s">
        <v>82</v>
      </c>
      <c r="J20" s="24" t="s">
        <v>21</v>
      </c>
      <c r="K20" s="24" t="s">
        <v>83</v>
      </c>
    </row>
    <row r="21" spans="1:11" ht="15.75" customHeight="1" x14ac:dyDescent="0.4">
      <c r="A21" s="3">
        <v>11</v>
      </c>
      <c r="B21" s="4" t="s">
        <v>84</v>
      </c>
      <c r="C21" s="5">
        <v>0.34236111111111112</v>
      </c>
      <c r="D21" s="4">
        <v>22</v>
      </c>
      <c r="E21" s="4">
        <v>7</v>
      </c>
      <c r="F21" s="11">
        <f t="shared" ref="F21:F30" si="1">(ASIN(SQRT(E21/100))*(180/PI()))</f>
        <v>15.34170855448791</v>
      </c>
      <c r="G21" s="4" t="s">
        <v>19</v>
      </c>
      <c r="H21" s="4"/>
      <c r="I21" s="7"/>
      <c r="J21" s="4" t="s">
        <v>85</v>
      </c>
      <c r="K21" s="7"/>
    </row>
    <row r="22" spans="1:11" ht="15.75" customHeight="1" x14ac:dyDescent="0.4">
      <c r="A22" s="3">
        <v>12</v>
      </c>
      <c r="B22" s="4" t="s">
        <v>84</v>
      </c>
      <c r="C22" s="5">
        <v>0.35416666666666669</v>
      </c>
      <c r="D22" s="4">
        <v>22</v>
      </c>
      <c r="E22" s="4">
        <v>0</v>
      </c>
      <c r="F22" s="11">
        <f t="shared" si="1"/>
        <v>0</v>
      </c>
      <c r="G22" s="4" t="s">
        <v>19</v>
      </c>
      <c r="H22" s="7"/>
      <c r="I22" s="7"/>
      <c r="J22" s="4" t="s">
        <v>86</v>
      </c>
      <c r="K22" s="7"/>
    </row>
    <row r="23" spans="1:11" ht="15.75" customHeight="1" x14ac:dyDescent="0.4">
      <c r="A23" s="3">
        <v>13</v>
      </c>
      <c r="B23" s="4" t="s">
        <v>84</v>
      </c>
      <c r="C23" s="5">
        <v>0.35555555555555557</v>
      </c>
      <c r="D23" s="4">
        <v>22</v>
      </c>
      <c r="E23" s="4">
        <v>3</v>
      </c>
      <c r="F23" s="11">
        <f t="shared" si="1"/>
        <v>9.9742217944013483</v>
      </c>
      <c r="G23" s="4" t="s">
        <v>19</v>
      </c>
      <c r="H23" s="7"/>
      <c r="I23" s="7"/>
      <c r="J23" s="4" t="s">
        <v>21</v>
      </c>
      <c r="K23" s="7"/>
    </row>
    <row r="24" spans="1:11" ht="15.75" customHeight="1" x14ac:dyDescent="0.4">
      <c r="A24" s="3">
        <v>14</v>
      </c>
      <c r="B24" s="4" t="s">
        <v>84</v>
      </c>
      <c r="C24" s="5">
        <v>0.36736111111111114</v>
      </c>
      <c r="D24" s="4">
        <v>23.5</v>
      </c>
      <c r="E24" s="4">
        <v>8</v>
      </c>
      <c r="F24" s="11">
        <f t="shared" si="1"/>
        <v>16.429940189444554</v>
      </c>
      <c r="G24" s="4" t="s">
        <v>19</v>
      </c>
      <c r="H24" s="7"/>
      <c r="I24" s="7"/>
      <c r="J24" s="4" t="s">
        <v>21</v>
      </c>
      <c r="K24" s="7"/>
    </row>
    <row r="25" spans="1:11" ht="15.75" customHeight="1" x14ac:dyDescent="0.4">
      <c r="A25" s="3">
        <v>15</v>
      </c>
      <c r="B25" s="4" t="s">
        <v>84</v>
      </c>
      <c r="C25" s="5">
        <v>0.36736111111111114</v>
      </c>
      <c r="D25" s="4">
        <v>23.5</v>
      </c>
      <c r="E25" s="4">
        <v>5</v>
      </c>
      <c r="F25" s="11">
        <f t="shared" si="1"/>
        <v>12.920966381583565</v>
      </c>
      <c r="G25" s="4" t="s">
        <v>19</v>
      </c>
      <c r="H25" s="7"/>
      <c r="I25" s="7"/>
      <c r="J25" s="4" t="s">
        <v>20</v>
      </c>
      <c r="K25" s="7"/>
    </row>
    <row r="26" spans="1:11" ht="15.75" customHeight="1" x14ac:dyDescent="0.4">
      <c r="A26" s="3">
        <v>16</v>
      </c>
      <c r="B26" s="4" t="s">
        <v>84</v>
      </c>
      <c r="C26" s="5">
        <v>0.37430555555555556</v>
      </c>
      <c r="D26" s="4">
        <v>24</v>
      </c>
      <c r="E26" s="4">
        <v>35</v>
      </c>
      <c r="F26" s="11">
        <f t="shared" si="1"/>
        <v>36.271198438138953</v>
      </c>
      <c r="G26" s="4" t="s">
        <v>19</v>
      </c>
      <c r="H26" s="7"/>
      <c r="I26" s="7"/>
      <c r="J26" s="4" t="s">
        <v>20</v>
      </c>
      <c r="K26" s="7"/>
    </row>
    <row r="27" spans="1:11" ht="15.75" customHeight="1" x14ac:dyDescent="0.4">
      <c r="A27" s="3">
        <v>17</v>
      </c>
      <c r="B27" s="4" t="s">
        <v>87</v>
      </c>
      <c r="C27" s="5">
        <v>0.37013888888888891</v>
      </c>
      <c r="D27" s="4">
        <v>22.5</v>
      </c>
      <c r="E27" s="4">
        <v>3</v>
      </c>
      <c r="F27" s="11">
        <f t="shared" si="1"/>
        <v>9.9742217944013483</v>
      </c>
      <c r="G27" s="4" t="s">
        <v>19</v>
      </c>
      <c r="H27" s="7"/>
      <c r="I27" s="7"/>
      <c r="J27" s="4" t="s">
        <v>20</v>
      </c>
      <c r="K27" s="7"/>
    </row>
    <row r="28" spans="1:11" ht="15.75" customHeight="1" x14ac:dyDescent="0.4">
      <c r="A28" s="8">
        <v>18</v>
      </c>
      <c r="B28" s="9" t="s">
        <v>87</v>
      </c>
      <c r="C28" s="10">
        <v>0.37361111111111112</v>
      </c>
      <c r="D28" s="9">
        <v>22.5</v>
      </c>
      <c r="E28" s="9">
        <v>57</v>
      </c>
      <c r="F28" s="11">
        <f t="shared" si="1"/>
        <v>49.023923123655763</v>
      </c>
      <c r="G28" s="9" t="s">
        <v>19</v>
      </c>
      <c r="H28" s="12"/>
      <c r="I28" s="12"/>
      <c r="J28" s="9" t="s">
        <v>20</v>
      </c>
      <c r="K28" s="9"/>
    </row>
    <row r="29" spans="1:11" ht="15.75" customHeight="1" x14ac:dyDescent="0.4">
      <c r="A29" s="8">
        <v>19</v>
      </c>
      <c r="B29" s="9" t="s">
        <v>87</v>
      </c>
      <c r="C29" s="10">
        <v>0.37847222222222221</v>
      </c>
      <c r="D29" s="9">
        <v>22.5</v>
      </c>
      <c r="E29" s="9">
        <v>56</v>
      </c>
      <c r="F29" s="11">
        <f t="shared" si="1"/>
        <v>48.446051289673193</v>
      </c>
      <c r="G29" s="9" t="s">
        <v>19</v>
      </c>
      <c r="H29" s="12"/>
      <c r="I29" s="12"/>
      <c r="J29" s="9" t="s">
        <v>20</v>
      </c>
      <c r="K29" s="9"/>
    </row>
    <row r="30" spans="1:11" ht="15.75" customHeight="1" x14ac:dyDescent="0.4">
      <c r="A30" s="3">
        <v>20</v>
      </c>
      <c r="B30" s="4" t="s">
        <v>87</v>
      </c>
      <c r="C30" s="5">
        <v>0.38124999999999998</v>
      </c>
      <c r="D30" s="4">
        <v>22.5</v>
      </c>
      <c r="E30" s="4">
        <v>28</v>
      </c>
      <c r="F30" s="11">
        <f t="shared" si="1"/>
        <v>31.948059431330059</v>
      </c>
      <c r="G30" s="4" t="s">
        <v>19</v>
      </c>
      <c r="H30" s="7"/>
      <c r="I30" s="7"/>
      <c r="J30" s="4" t="s">
        <v>20</v>
      </c>
      <c r="K30" s="7"/>
    </row>
    <row r="31" spans="1:11" ht="15.75" customHeight="1" x14ac:dyDescent="0.4">
      <c r="A31" s="23">
        <v>21</v>
      </c>
      <c r="B31" s="24" t="s">
        <v>87</v>
      </c>
      <c r="C31" s="25">
        <v>0.38611111111111113</v>
      </c>
      <c r="D31" s="24">
        <v>22.5</v>
      </c>
      <c r="E31" s="24" t="s">
        <v>35</v>
      </c>
      <c r="F31" s="26" t="s">
        <v>35</v>
      </c>
      <c r="G31" s="24" t="s">
        <v>19</v>
      </c>
      <c r="H31" s="33"/>
      <c r="I31" s="33"/>
      <c r="J31" s="24" t="s">
        <v>20</v>
      </c>
      <c r="K31" s="24" t="s">
        <v>88</v>
      </c>
    </row>
    <row r="32" spans="1:11" ht="15.75" customHeight="1" x14ac:dyDescent="0.4">
      <c r="A32" s="3">
        <v>22</v>
      </c>
      <c r="B32" s="4" t="s">
        <v>87</v>
      </c>
      <c r="C32" s="5">
        <v>0.39027777777777778</v>
      </c>
      <c r="D32" s="4">
        <v>22.5</v>
      </c>
      <c r="E32" s="4">
        <v>46</v>
      </c>
      <c r="F32" s="11">
        <f>(ASIN(SQRT(E32/100))*(180/PI()))</f>
        <v>42.705717132107083</v>
      </c>
      <c r="G32" s="4" t="s">
        <v>19</v>
      </c>
      <c r="H32" s="7"/>
      <c r="I32" s="7"/>
      <c r="J32" s="4" t="s">
        <v>20</v>
      </c>
      <c r="K32" s="7"/>
    </row>
    <row r="33" spans="1:11" ht="15.75" customHeight="1" x14ac:dyDescent="0.4">
      <c r="A33" s="7"/>
      <c r="B33" s="7"/>
      <c r="C33" s="7"/>
      <c r="D33" s="7"/>
      <c r="E33" s="3" t="s">
        <v>26</v>
      </c>
      <c r="F33" s="28">
        <f>(F32+F30+F29+F28+F27+F26+F25+F24+F23+F22+F21+F19+F18+F17+F16+F15+F14+F13+F12+F11)/20</f>
        <v>20.449842754552858</v>
      </c>
      <c r="G33" s="7"/>
      <c r="H33" s="3">
        <v>397.5</v>
      </c>
      <c r="I33" s="3">
        <v>1344.5</v>
      </c>
      <c r="J33" s="7"/>
      <c r="K33" s="7"/>
    </row>
    <row r="34" spans="1:11" ht="15.75" customHeight="1" x14ac:dyDescent="0.4">
      <c r="A34" s="7"/>
      <c r="B34" s="7"/>
      <c r="C34" s="7"/>
      <c r="D34" s="7"/>
      <c r="E34" s="7"/>
      <c r="F34" s="7"/>
      <c r="G34" s="7"/>
      <c r="H34" s="3" t="s">
        <v>89</v>
      </c>
      <c r="I34" s="7"/>
      <c r="J34" s="7"/>
      <c r="K34" s="7"/>
    </row>
    <row r="35" spans="1:11" ht="15.75" customHeight="1" x14ac:dyDescent="0.4">
      <c r="A35" s="29" t="s">
        <v>26</v>
      </c>
      <c r="B35" s="30">
        <v>20.45</v>
      </c>
      <c r="C35" s="31"/>
      <c r="D35" s="29" t="s">
        <v>27</v>
      </c>
      <c r="E35" s="32">
        <v>19.2</v>
      </c>
      <c r="F35" s="7"/>
      <c r="G35" s="7"/>
      <c r="H35" s="7"/>
      <c r="I35" s="7"/>
      <c r="J35" s="7"/>
      <c r="K35" s="7"/>
    </row>
    <row r="36" spans="1:11" ht="15.75" customHeight="1" x14ac:dyDescent="0.4">
      <c r="A36" s="29" t="s">
        <v>28</v>
      </c>
      <c r="B36" s="32">
        <v>16.02</v>
      </c>
      <c r="C36" s="31"/>
      <c r="D36" s="29" t="s">
        <v>29</v>
      </c>
      <c r="E36" s="32">
        <v>7.86</v>
      </c>
      <c r="F36" s="7"/>
      <c r="G36" s="7"/>
      <c r="H36" s="7"/>
      <c r="I36" s="7"/>
      <c r="J36" s="7"/>
      <c r="K36" s="7"/>
    </row>
    <row r="37" spans="1:11" ht="15.75" customHeight="1" x14ac:dyDescent="0.4">
      <c r="A37" s="29" t="s">
        <v>30</v>
      </c>
      <c r="B37" s="32">
        <v>3.58</v>
      </c>
      <c r="C37" s="31"/>
      <c r="D37" s="29" t="s">
        <v>31</v>
      </c>
      <c r="E37" s="32">
        <v>30.98</v>
      </c>
      <c r="F37" s="7"/>
      <c r="G37" s="7"/>
      <c r="H37" s="7"/>
      <c r="I37" s="7"/>
      <c r="J37" s="7"/>
      <c r="K37" s="7"/>
    </row>
    <row r="38" spans="1:11" ht="13.15" x14ac:dyDescent="0.4">
      <c r="A38" s="31"/>
      <c r="B38" s="31"/>
      <c r="C38" s="31"/>
      <c r="D38" s="29" t="s">
        <v>32</v>
      </c>
      <c r="E38" s="32">
        <v>23.12</v>
      </c>
      <c r="F38" s="7"/>
      <c r="G38" s="7"/>
      <c r="H38" s="7"/>
      <c r="I38" s="7"/>
      <c r="J38" s="7"/>
      <c r="K38" s="7"/>
    </row>
    <row r="39" spans="1:11" ht="12.75" x14ac:dyDescent="0.35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</row>
    <row r="40" spans="1:11" ht="12.75" x14ac:dyDescent="0.35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</row>
    <row r="41" spans="1:11" ht="12.75" x14ac:dyDescent="0.35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</row>
    <row r="42" spans="1:11" ht="12.7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2.7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2.7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40"/>
  <sheetViews>
    <sheetView workbookViewId="0">
      <selection activeCell="G25" sqref="G25"/>
    </sheetView>
  </sheetViews>
  <sheetFormatPr defaultColWidth="14.3984375" defaultRowHeight="15.75" customHeight="1" x14ac:dyDescent="0.35"/>
  <cols>
    <col min="1" max="1" width="20.53125" customWidth="1"/>
    <col min="5" max="5" width="20.265625" customWidth="1"/>
    <col min="8" max="8" width="17" customWidth="1"/>
    <col min="9" max="9" width="17.53125" customWidth="1"/>
    <col min="11" max="11" width="17.3984375" customWidth="1"/>
  </cols>
  <sheetData>
    <row r="1" spans="1:28" ht="15.75" customHeight="1" x14ac:dyDescent="0.4">
      <c r="A1" s="1" t="s">
        <v>90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80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8">
        <v>1</v>
      </c>
      <c r="B11" s="9" t="s">
        <v>84</v>
      </c>
      <c r="C11" s="10">
        <v>0.37847222222222221</v>
      </c>
      <c r="D11" s="9">
        <v>24</v>
      </c>
      <c r="E11" s="9">
        <v>20</v>
      </c>
      <c r="F11" s="11">
        <f t="shared" ref="F11:F30" si="0">(ASIN(SQRT(E11/100))*(180/PI()))</f>
        <v>26.56505117707799</v>
      </c>
      <c r="G11" s="9" t="s">
        <v>19</v>
      </c>
      <c r="H11" s="12"/>
      <c r="I11" s="9"/>
      <c r="J11" s="9" t="s">
        <v>21</v>
      </c>
      <c r="K11" s="12"/>
      <c r="L11" s="12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 x14ac:dyDescent="0.4">
      <c r="A12" s="3">
        <v>2</v>
      </c>
      <c r="B12" s="4" t="s">
        <v>84</v>
      </c>
      <c r="C12" s="5">
        <v>0.39652777777777776</v>
      </c>
      <c r="D12" s="4">
        <v>24</v>
      </c>
      <c r="E12" s="4">
        <v>64</v>
      </c>
      <c r="F12" s="11">
        <f t="shared" si="0"/>
        <v>53.130102354155987</v>
      </c>
      <c r="G12" s="4" t="s">
        <v>19</v>
      </c>
      <c r="H12" s="4"/>
      <c r="I12" s="4"/>
      <c r="J12" s="4" t="s">
        <v>21</v>
      </c>
      <c r="K12" s="4" t="s">
        <v>91</v>
      </c>
      <c r="L12" s="7"/>
      <c r="M12" s="7"/>
    </row>
    <row r="13" spans="1:28" ht="15.75" customHeight="1" x14ac:dyDescent="0.4">
      <c r="A13" s="3">
        <v>3</v>
      </c>
      <c r="B13" s="4" t="s">
        <v>87</v>
      </c>
      <c r="C13" s="5">
        <v>0.40208333333333335</v>
      </c>
      <c r="D13" s="4">
        <v>23</v>
      </c>
      <c r="E13" s="4">
        <v>43</v>
      </c>
      <c r="F13" s="11">
        <f t="shared" si="0"/>
        <v>40.976076876344244</v>
      </c>
      <c r="G13" s="4" t="s">
        <v>19</v>
      </c>
      <c r="H13" s="4"/>
      <c r="I13" s="4"/>
      <c r="J13" s="4" t="s">
        <v>20</v>
      </c>
      <c r="K13" s="7"/>
      <c r="L13" s="7"/>
      <c r="M13" s="7"/>
    </row>
    <row r="14" spans="1:28" ht="15.75" customHeight="1" x14ac:dyDescent="0.4">
      <c r="A14" s="3">
        <v>4</v>
      </c>
      <c r="B14" s="4" t="s">
        <v>87</v>
      </c>
      <c r="C14" s="5">
        <v>0.40347222222222223</v>
      </c>
      <c r="D14" s="4">
        <v>23</v>
      </c>
      <c r="E14" s="4">
        <v>39</v>
      </c>
      <c r="F14" s="11">
        <f t="shared" si="0"/>
        <v>38.645483502802286</v>
      </c>
      <c r="G14" s="4" t="s">
        <v>34</v>
      </c>
      <c r="H14" s="4">
        <v>56</v>
      </c>
      <c r="I14" s="4">
        <v>1498</v>
      </c>
      <c r="J14" s="4" t="s">
        <v>20</v>
      </c>
      <c r="K14" s="7"/>
      <c r="L14" s="7"/>
      <c r="M14" s="7"/>
    </row>
    <row r="15" spans="1:28" ht="15.75" customHeight="1" x14ac:dyDescent="0.4">
      <c r="A15" s="3">
        <v>5</v>
      </c>
      <c r="B15" s="4" t="s">
        <v>87</v>
      </c>
      <c r="C15" s="5">
        <v>0.40833333333333333</v>
      </c>
      <c r="D15" s="4">
        <v>24</v>
      </c>
      <c r="E15" s="4">
        <v>59</v>
      </c>
      <c r="F15" s="11">
        <f t="shared" si="0"/>
        <v>50.184879902738714</v>
      </c>
      <c r="G15" s="4" t="s">
        <v>34</v>
      </c>
      <c r="H15" s="4">
        <v>281</v>
      </c>
      <c r="I15" s="4">
        <v>1632</v>
      </c>
      <c r="J15" s="4" t="s">
        <v>20</v>
      </c>
      <c r="K15" s="7"/>
      <c r="L15" s="7"/>
      <c r="M15" s="7"/>
    </row>
    <row r="16" spans="1:28" ht="15.75" customHeight="1" x14ac:dyDescent="0.4">
      <c r="A16" s="3">
        <v>6</v>
      </c>
      <c r="B16" s="4" t="s">
        <v>87</v>
      </c>
      <c r="C16" s="5">
        <v>0.41041666666666665</v>
      </c>
      <c r="D16" s="4">
        <v>24</v>
      </c>
      <c r="E16" s="4">
        <v>68</v>
      </c>
      <c r="F16" s="11">
        <f t="shared" si="0"/>
        <v>55.550098012046512</v>
      </c>
      <c r="G16" s="4" t="s">
        <v>34</v>
      </c>
      <c r="H16" s="4">
        <v>241</v>
      </c>
      <c r="I16" s="4">
        <v>1332</v>
      </c>
      <c r="J16" s="4" t="s">
        <v>20</v>
      </c>
      <c r="K16" s="4"/>
      <c r="L16" s="7"/>
      <c r="M16" s="7"/>
    </row>
    <row r="17" spans="1:28" ht="15.75" customHeight="1" x14ac:dyDescent="0.4">
      <c r="A17" s="3">
        <v>7</v>
      </c>
      <c r="B17" s="4" t="s">
        <v>87</v>
      </c>
      <c r="C17" s="5">
        <v>0.42291666666666666</v>
      </c>
      <c r="D17" s="4">
        <v>24</v>
      </c>
      <c r="E17" s="4">
        <v>66</v>
      </c>
      <c r="F17" s="11">
        <f t="shared" si="0"/>
        <v>54.331462442471242</v>
      </c>
      <c r="G17" s="4" t="s">
        <v>19</v>
      </c>
      <c r="H17" s="7"/>
      <c r="I17" s="7"/>
      <c r="J17" s="4" t="s">
        <v>20</v>
      </c>
      <c r="K17" s="7"/>
      <c r="L17" s="7"/>
      <c r="M17" s="7"/>
    </row>
    <row r="18" spans="1:28" ht="15.75" customHeight="1" x14ac:dyDescent="0.4">
      <c r="A18" s="3">
        <v>8</v>
      </c>
      <c r="B18" s="4" t="s">
        <v>87</v>
      </c>
      <c r="C18" s="5">
        <v>0.43055555555555558</v>
      </c>
      <c r="D18" s="4">
        <v>25</v>
      </c>
      <c r="E18" s="4">
        <v>63</v>
      </c>
      <c r="F18" s="11">
        <f t="shared" si="0"/>
        <v>52.535031072444418</v>
      </c>
      <c r="G18" s="4" t="s">
        <v>19</v>
      </c>
      <c r="H18" s="7"/>
      <c r="I18" s="7"/>
      <c r="J18" s="4" t="s">
        <v>20</v>
      </c>
      <c r="K18" s="7"/>
      <c r="L18" s="7"/>
      <c r="M18" s="7"/>
    </row>
    <row r="19" spans="1:28" ht="15.75" customHeight="1" x14ac:dyDescent="0.4">
      <c r="A19" s="3">
        <v>9</v>
      </c>
      <c r="B19" s="4" t="s">
        <v>87</v>
      </c>
      <c r="C19" s="5">
        <v>0.43263888888888891</v>
      </c>
      <c r="D19" s="4">
        <v>25</v>
      </c>
      <c r="E19" s="4">
        <v>45</v>
      </c>
      <c r="F19" s="11">
        <f t="shared" si="0"/>
        <v>42.130414761366609</v>
      </c>
      <c r="G19" s="4" t="s">
        <v>19</v>
      </c>
      <c r="H19" s="7"/>
      <c r="I19" s="7"/>
      <c r="J19" s="4" t="s">
        <v>20</v>
      </c>
      <c r="K19" s="7"/>
      <c r="L19" s="7"/>
      <c r="M19" s="7"/>
    </row>
    <row r="20" spans="1:28" ht="15.75" customHeight="1" x14ac:dyDescent="0.4">
      <c r="A20" s="3">
        <v>10</v>
      </c>
      <c r="B20" s="4" t="s">
        <v>87</v>
      </c>
      <c r="C20" s="5">
        <v>0.4375</v>
      </c>
      <c r="D20" s="4">
        <v>25</v>
      </c>
      <c r="E20" s="4">
        <v>75</v>
      </c>
      <c r="F20" s="11">
        <f t="shared" si="0"/>
        <v>59.999999999999993</v>
      </c>
      <c r="G20" s="4" t="s">
        <v>34</v>
      </c>
      <c r="H20" s="4">
        <v>226</v>
      </c>
      <c r="I20" s="4">
        <v>1168</v>
      </c>
      <c r="J20" s="4" t="s">
        <v>20</v>
      </c>
      <c r="K20" s="7"/>
      <c r="L20" s="7"/>
      <c r="M20" s="7"/>
    </row>
    <row r="21" spans="1:28" ht="15.75" customHeight="1" x14ac:dyDescent="0.4">
      <c r="A21" s="3">
        <v>11</v>
      </c>
      <c r="B21" s="4" t="s">
        <v>87</v>
      </c>
      <c r="C21" s="5">
        <v>0.44166666666666665</v>
      </c>
      <c r="D21" s="4">
        <v>25</v>
      </c>
      <c r="E21" s="4">
        <v>70</v>
      </c>
      <c r="F21" s="11">
        <f t="shared" si="0"/>
        <v>56.789089239100917</v>
      </c>
      <c r="G21" s="4" t="s">
        <v>34</v>
      </c>
      <c r="H21" s="4">
        <v>275</v>
      </c>
      <c r="I21" s="4">
        <v>1787</v>
      </c>
      <c r="J21" s="4" t="s">
        <v>20</v>
      </c>
      <c r="K21" s="7"/>
      <c r="L21" s="7"/>
      <c r="M21" s="7"/>
    </row>
    <row r="22" spans="1:28" ht="15.75" customHeight="1" x14ac:dyDescent="0.4">
      <c r="A22" s="3">
        <v>12</v>
      </c>
      <c r="B22" s="4" t="s">
        <v>87</v>
      </c>
      <c r="C22" s="5">
        <v>0.44513888888888886</v>
      </c>
      <c r="D22" s="4">
        <v>25</v>
      </c>
      <c r="E22" s="4">
        <v>32</v>
      </c>
      <c r="F22" s="11">
        <f t="shared" si="0"/>
        <v>34.449901987953488</v>
      </c>
      <c r="G22" s="4" t="s">
        <v>19</v>
      </c>
      <c r="H22" s="7"/>
      <c r="I22" s="7"/>
      <c r="J22" s="4" t="s">
        <v>20</v>
      </c>
      <c r="K22" s="7"/>
      <c r="L22" s="7"/>
      <c r="M22" s="7"/>
    </row>
    <row r="23" spans="1:28" ht="15.75" customHeight="1" x14ac:dyDescent="0.4">
      <c r="A23" s="3">
        <v>13</v>
      </c>
      <c r="B23" s="4" t="s">
        <v>92</v>
      </c>
      <c r="C23" s="5">
        <v>0.375</v>
      </c>
      <c r="D23" s="4">
        <v>23</v>
      </c>
      <c r="E23" s="4">
        <v>10</v>
      </c>
      <c r="F23" s="11">
        <f t="shared" si="0"/>
        <v>18.434948822922014</v>
      </c>
      <c r="G23" s="4" t="s">
        <v>34</v>
      </c>
      <c r="H23" s="4">
        <v>262</v>
      </c>
      <c r="I23" s="4">
        <v>1146</v>
      </c>
      <c r="J23" s="4" t="s">
        <v>20</v>
      </c>
      <c r="K23" s="7"/>
      <c r="L23" s="7"/>
      <c r="M23" s="7"/>
    </row>
    <row r="24" spans="1:28" ht="15.75" customHeight="1" x14ac:dyDescent="0.4">
      <c r="A24" s="3">
        <v>14</v>
      </c>
      <c r="B24" s="4" t="s">
        <v>92</v>
      </c>
      <c r="C24" s="5">
        <v>0.38263888888888886</v>
      </c>
      <c r="D24" s="4">
        <v>23</v>
      </c>
      <c r="E24" s="4">
        <v>69</v>
      </c>
      <c r="F24" s="11">
        <f t="shared" si="0"/>
        <v>56.166841328902649</v>
      </c>
      <c r="G24" s="4" t="s">
        <v>19</v>
      </c>
      <c r="H24" s="7"/>
      <c r="I24" s="7"/>
      <c r="J24" s="4" t="s">
        <v>20</v>
      </c>
      <c r="K24" s="7"/>
      <c r="L24" s="7"/>
      <c r="M24" s="7"/>
    </row>
    <row r="25" spans="1:28" ht="15.75" customHeight="1" x14ac:dyDescent="0.4">
      <c r="A25" s="3">
        <v>15</v>
      </c>
      <c r="B25" s="4" t="s">
        <v>92</v>
      </c>
      <c r="C25" s="5">
        <v>0.39097222222222222</v>
      </c>
      <c r="D25" s="4">
        <v>23</v>
      </c>
      <c r="E25" s="4">
        <v>66</v>
      </c>
      <c r="F25" s="11">
        <f t="shared" si="0"/>
        <v>54.331462442471242</v>
      </c>
      <c r="G25" s="4" t="s">
        <v>34</v>
      </c>
      <c r="H25" s="4">
        <v>154</v>
      </c>
      <c r="I25" s="4">
        <v>1514</v>
      </c>
      <c r="J25" s="4" t="s">
        <v>20</v>
      </c>
      <c r="K25" s="7"/>
      <c r="L25" s="7"/>
      <c r="M25" s="7"/>
    </row>
    <row r="26" spans="1:28" ht="15.75" customHeight="1" x14ac:dyDescent="0.4">
      <c r="A26" s="3">
        <v>16</v>
      </c>
      <c r="B26" s="4" t="s">
        <v>93</v>
      </c>
      <c r="C26" s="5">
        <v>0.39930555555555558</v>
      </c>
      <c r="D26" s="4">
        <v>24</v>
      </c>
      <c r="E26" s="4">
        <v>87</v>
      </c>
      <c r="F26" s="11">
        <f t="shared" si="0"/>
        <v>68.865707785213758</v>
      </c>
      <c r="G26" s="4" t="s">
        <v>34</v>
      </c>
      <c r="H26" s="4">
        <v>140</v>
      </c>
      <c r="I26" s="4">
        <v>1487</v>
      </c>
      <c r="J26" s="4" t="s">
        <v>20</v>
      </c>
      <c r="K26" s="7"/>
      <c r="L26" s="7"/>
      <c r="M26" s="7"/>
    </row>
    <row r="27" spans="1:28" ht="15.75" customHeight="1" x14ac:dyDescent="0.4">
      <c r="A27" s="3">
        <v>17</v>
      </c>
      <c r="B27" s="4" t="s">
        <v>92</v>
      </c>
      <c r="C27" s="5">
        <v>0.41180555555555554</v>
      </c>
      <c r="D27" s="4">
        <v>24</v>
      </c>
      <c r="E27" s="4">
        <v>94</v>
      </c>
      <c r="F27" s="11">
        <f t="shared" si="0"/>
        <v>75.821181711836005</v>
      </c>
      <c r="G27" s="4" t="s">
        <v>19</v>
      </c>
      <c r="H27" s="7"/>
      <c r="I27" s="7"/>
      <c r="J27" s="4" t="s">
        <v>20</v>
      </c>
      <c r="K27" s="7"/>
      <c r="L27" s="7"/>
      <c r="M27" s="7"/>
    </row>
    <row r="28" spans="1:28" ht="15.75" customHeight="1" x14ac:dyDescent="0.4">
      <c r="A28" s="3">
        <v>18</v>
      </c>
      <c r="B28" s="4" t="s">
        <v>92</v>
      </c>
      <c r="C28" s="5">
        <v>0.41805555555555557</v>
      </c>
      <c r="D28" s="4">
        <v>25</v>
      </c>
      <c r="E28" s="4">
        <v>53</v>
      </c>
      <c r="F28" s="11">
        <f t="shared" si="0"/>
        <v>46.719906383757596</v>
      </c>
      <c r="G28" s="4" t="s">
        <v>19</v>
      </c>
      <c r="H28" s="7"/>
      <c r="I28" s="7"/>
      <c r="J28" s="4" t="s">
        <v>20</v>
      </c>
      <c r="K28" s="7"/>
      <c r="L28" s="7"/>
      <c r="M28" s="7"/>
    </row>
    <row r="29" spans="1:28" ht="15.75" customHeight="1" x14ac:dyDescent="0.4">
      <c r="A29" s="17">
        <v>19</v>
      </c>
      <c r="B29" s="18" t="s">
        <v>92</v>
      </c>
      <c r="C29" s="19">
        <v>0.42499999999999999</v>
      </c>
      <c r="D29" s="18">
        <v>25</v>
      </c>
      <c r="E29" s="18">
        <v>0</v>
      </c>
      <c r="F29" s="20">
        <f t="shared" si="0"/>
        <v>0</v>
      </c>
      <c r="G29" s="18" t="s">
        <v>19</v>
      </c>
      <c r="H29" s="21"/>
      <c r="I29" s="21"/>
      <c r="J29" s="18" t="s">
        <v>21</v>
      </c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customHeight="1" x14ac:dyDescent="0.4">
      <c r="A30" s="3">
        <v>20</v>
      </c>
      <c r="B30" s="4" t="s">
        <v>92</v>
      </c>
      <c r="C30" s="5">
        <v>0.42986111111111114</v>
      </c>
      <c r="D30" s="4">
        <v>25</v>
      </c>
      <c r="E30" s="4">
        <v>64</v>
      </c>
      <c r="F30" s="11">
        <f t="shared" si="0"/>
        <v>53.130102354155987</v>
      </c>
      <c r="G30" s="4" t="s">
        <v>19</v>
      </c>
      <c r="H30" s="7"/>
      <c r="I30" s="7"/>
      <c r="J30" s="4" t="s">
        <v>20</v>
      </c>
      <c r="K30" s="7"/>
      <c r="L30" s="7"/>
      <c r="M30" s="7"/>
    </row>
    <row r="31" spans="1:28" ht="15.75" customHeight="1" x14ac:dyDescent="0.4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46.937887107888074</v>
      </c>
      <c r="G31" s="7"/>
      <c r="H31" s="16">
        <f t="shared" ref="H31:I31" si="1">(H14+H15+H16+H20+H21+H23+H25+H26)/8</f>
        <v>204.375</v>
      </c>
      <c r="I31" s="16">
        <f t="shared" si="1"/>
        <v>1445.5</v>
      </c>
      <c r="J31" s="7"/>
      <c r="K31" s="7"/>
      <c r="L31" s="7"/>
      <c r="M31" s="7"/>
    </row>
    <row r="32" spans="1:28" ht="15.75" customHeight="1" x14ac:dyDescent="0.4">
      <c r="A32" s="7"/>
      <c r="B32" s="7"/>
      <c r="C32" s="7"/>
      <c r="D32" s="7"/>
      <c r="E32" s="3"/>
      <c r="F32" s="28"/>
      <c r="G32" s="7"/>
      <c r="H32" s="3" t="s">
        <v>94</v>
      </c>
      <c r="I32" s="7"/>
      <c r="J32" s="7"/>
      <c r="K32" s="7"/>
      <c r="L32" s="7"/>
      <c r="M32" s="7"/>
    </row>
    <row r="33" spans="1:13" ht="15.75" customHeight="1" x14ac:dyDescent="0.4">
      <c r="A33" s="29" t="s">
        <v>26</v>
      </c>
      <c r="B33" s="30">
        <v>46.94</v>
      </c>
      <c r="C33" s="31"/>
      <c r="D33" s="29" t="s">
        <v>27</v>
      </c>
      <c r="E33" s="32">
        <v>52.84</v>
      </c>
      <c r="F33" s="7"/>
      <c r="G33" s="7"/>
      <c r="H33" s="7"/>
      <c r="I33" s="7"/>
      <c r="J33" s="7"/>
      <c r="K33" s="7"/>
      <c r="L33" s="7"/>
      <c r="M33" s="7"/>
    </row>
    <row r="34" spans="1:13" ht="15.75" customHeight="1" x14ac:dyDescent="0.4">
      <c r="A34" s="29" t="s">
        <v>28</v>
      </c>
      <c r="B34" s="32">
        <v>17.3</v>
      </c>
      <c r="C34" s="31"/>
      <c r="D34" s="29" t="s">
        <v>29</v>
      </c>
      <c r="E34" s="32">
        <v>39.82</v>
      </c>
      <c r="F34" s="7"/>
      <c r="G34" s="7"/>
      <c r="H34" s="7"/>
      <c r="I34" s="7"/>
      <c r="J34" s="7"/>
      <c r="K34" s="7"/>
      <c r="L34" s="7"/>
      <c r="M34" s="7"/>
    </row>
    <row r="35" spans="1:13" ht="15.75" customHeight="1" x14ac:dyDescent="0.4">
      <c r="A35" s="29" t="s">
        <v>30</v>
      </c>
      <c r="B35" s="32">
        <v>3.87</v>
      </c>
      <c r="C35" s="31"/>
      <c r="D35" s="29" t="s">
        <v>31</v>
      </c>
      <c r="E35" s="32">
        <v>55.86</v>
      </c>
      <c r="F35" s="7"/>
      <c r="G35" s="7"/>
      <c r="H35" s="7"/>
      <c r="I35" s="7"/>
      <c r="J35" s="7"/>
      <c r="K35" s="7"/>
      <c r="L35" s="7"/>
      <c r="M35" s="7"/>
    </row>
    <row r="36" spans="1:13" ht="15.75" customHeight="1" x14ac:dyDescent="0.4">
      <c r="A36" s="31"/>
      <c r="B36" s="31"/>
      <c r="C36" s="31"/>
      <c r="D36" s="29" t="s">
        <v>32</v>
      </c>
      <c r="E36" s="32">
        <v>16.04</v>
      </c>
      <c r="F36" s="7"/>
      <c r="G36" s="7"/>
      <c r="H36" s="7"/>
      <c r="I36" s="7"/>
      <c r="J36" s="7"/>
      <c r="K36" s="7"/>
      <c r="L36" s="7"/>
      <c r="M36" s="7"/>
    </row>
    <row r="37" spans="1:13" ht="15.75" customHeight="1" x14ac:dyDescent="0.4">
      <c r="A37" s="3" t="s">
        <v>41</v>
      </c>
      <c r="B37" s="3">
        <v>49.41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3.15" x14ac:dyDescent="0.4">
      <c r="A38" s="3" t="s">
        <v>28</v>
      </c>
      <c r="B38" s="3">
        <v>13.67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3.15" x14ac:dyDescent="0.4">
      <c r="A39" s="3" t="s">
        <v>30</v>
      </c>
      <c r="B39" s="3">
        <v>3.14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2.7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1000"/>
  <sheetViews>
    <sheetView workbookViewId="0"/>
  </sheetViews>
  <sheetFormatPr defaultColWidth="14.3984375" defaultRowHeight="15.75" customHeight="1" x14ac:dyDescent="0.35"/>
  <cols>
    <col min="8" max="8" width="17.1328125" customWidth="1"/>
    <col min="9" max="9" width="17.73046875" customWidth="1"/>
  </cols>
  <sheetData>
    <row r="1" spans="1:11" ht="15.75" customHeight="1" x14ac:dyDescent="0.4">
      <c r="A1" s="1" t="s">
        <v>95</v>
      </c>
      <c r="F1" s="37"/>
    </row>
    <row r="2" spans="1:11" ht="15.75" customHeight="1" x14ac:dyDescent="0.4">
      <c r="A2" s="1" t="s">
        <v>1</v>
      </c>
      <c r="F2" s="37"/>
    </row>
    <row r="3" spans="1:11" ht="15.75" customHeight="1" x14ac:dyDescent="0.4">
      <c r="A3" s="2"/>
      <c r="F3" s="37"/>
    </row>
    <row r="4" spans="1:11" ht="15.75" customHeight="1" x14ac:dyDescent="0.4">
      <c r="A4" s="1" t="s">
        <v>2</v>
      </c>
      <c r="F4" s="37"/>
    </row>
    <row r="5" spans="1:11" ht="15.75" customHeight="1" x14ac:dyDescent="0.4">
      <c r="A5" s="1" t="s">
        <v>3</v>
      </c>
      <c r="F5" s="37"/>
    </row>
    <row r="6" spans="1:11" ht="15.75" customHeight="1" x14ac:dyDescent="0.4">
      <c r="A6" s="1" t="s">
        <v>4</v>
      </c>
      <c r="F6" s="37"/>
    </row>
    <row r="7" spans="1:11" ht="15.75" customHeight="1" x14ac:dyDescent="0.4">
      <c r="A7" s="1" t="s">
        <v>96</v>
      </c>
      <c r="F7" s="37"/>
    </row>
    <row r="8" spans="1:11" ht="15.75" customHeight="1" x14ac:dyDescent="0.4">
      <c r="A8" s="1" t="s">
        <v>6</v>
      </c>
      <c r="F8" s="37"/>
    </row>
    <row r="9" spans="1:11" ht="15.75" customHeight="1" x14ac:dyDescent="0.4">
      <c r="A9" s="2"/>
      <c r="B9" s="37"/>
    </row>
    <row r="10" spans="1:11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1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</row>
    <row r="11" spans="1:11" ht="15.75" customHeight="1" x14ac:dyDescent="0.4">
      <c r="A11" s="3">
        <v>1</v>
      </c>
      <c r="B11" s="4" t="s">
        <v>97</v>
      </c>
      <c r="C11" s="5">
        <v>0.40069444444444446</v>
      </c>
      <c r="D11" s="4">
        <v>24</v>
      </c>
      <c r="E11" s="4">
        <v>80</v>
      </c>
      <c r="F11" s="6">
        <f t="shared" ref="F11:F30" si="0">(ASIN(SQRT(E11/100))*(180/PI()))</f>
        <v>63.43494882292201</v>
      </c>
      <c r="G11" s="4" t="s">
        <v>19</v>
      </c>
      <c r="H11" s="7"/>
      <c r="I11" s="7"/>
      <c r="J11" s="4" t="s">
        <v>20</v>
      </c>
    </row>
    <row r="12" spans="1:11" ht="15.75" customHeight="1" x14ac:dyDescent="0.4">
      <c r="A12" s="3">
        <v>2</v>
      </c>
      <c r="B12" s="4" t="s">
        <v>97</v>
      </c>
      <c r="C12" s="5">
        <v>0.40763888888888888</v>
      </c>
      <c r="D12" s="4">
        <v>24</v>
      </c>
      <c r="E12" s="4">
        <v>32</v>
      </c>
      <c r="F12" s="6">
        <f t="shared" si="0"/>
        <v>34.449901987953488</v>
      </c>
      <c r="G12" s="4" t="s">
        <v>19</v>
      </c>
      <c r="H12" s="7"/>
      <c r="I12" s="7"/>
      <c r="J12" s="4" t="s">
        <v>20</v>
      </c>
    </row>
    <row r="13" spans="1:11" ht="15.75" customHeight="1" x14ac:dyDescent="0.4">
      <c r="A13" s="3">
        <v>3</v>
      </c>
      <c r="B13" s="4" t="s">
        <v>97</v>
      </c>
      <c r="C13" s="5">
        <v>0.41805555555555557</v>
      </c>
      <c r="D13" s="4">
        <v>24</v>
      </c>
      <c r="E13" s="4">
        <v>24</v>
      </c>
      <c r="F13" s="6">
        <f t="shared" si="0"/>
        <v>29.333874251202868</v>
      </c>
      <c r="G13" s="4" t="s">
        <v>19</v>
      </c>
      <c r="H13" s="7"/>
      <c r="I13" s="7"/>
      <c r="J13" s="4" t="s">
        <v>20</v>
      </c>
    </row>
    <row r="14" spans="1:11" ht="15.75" customHeight="1" x14ac:dyDescent="0.4">
      <c r="A14" s="3">
        <v>4</v>
      </c>
      <c r="B14" s="4" t="s">
        <v>97</v>
      </c>
      <c r="C14" s="5">
        <v>0.42499999999999999</v>
      </c>
      <c r="D14" s="4">
        <v>24</v>
      </c>
      <c r="E14" s="4">
        <v>56</v>
      </c>
      <c r="F14" s="6">
        <f t="shared" si="0"/>
        <v>48.446051289673193</v>
      </c>
      <c r="G14" s="4" t="s">
        <v>19</v>
      </c>
      <c r="H14" s="7"/>
      <c r="I14" s="7"/>
      <c r="J14" s="4" t="s">
        <v>20</v>
      </c>
    </row>
    <row r="15" spans="1:11" ht="15.75" customHeight="1" x14ac:dyDescent="0.4">
      <c r="A15" s="3">
        <v>5</v>
      </c>
      <c r="B15" s="4" t="s">
        <v>97</v>
      </c>
      <c r="C15" s="5">
        <v>0.43125000000000002</v>
      </c>
      <c r="D15" s="4">
        <v>24</v>
      </c>
      <c r="E15" s="4">
        <v>75</v>
      </c>
      <c r="F15" s="6">
        <f t="shared" si="0"/>
        <v>59.999999999999993</v>
      </c>
      <c r="G15" s="4" t="s">
        <v>34</v>
      </c>
      <c r="H15" s="4">
        <v>172</v>
      </c>
      <c r="I15" s="4">
        <v>1301</v>
      </c>
      <c r="J15" s="4" t="s">
        <v>20</v>
      </c>
    </row>
    <row r="16" spans="1:11" ht="15.75" customHeight="1" x14ac:dyDescent="0.4">
      <c r="A16" s="3">
        <v>6</v>
      </c>
      <c r="B16" s="4" t="s">
        <v>97</v>
      </c>
      <c r="C16" s="5">
        <v>0.43472222222222223</v>
      </c>
      <c r="D16" s="4">
        <v>24</v>
      </c>
      <c r="E16" s="4">
        <v>17</v>
      </c>
      <c r="F16" s="6">
        <f t="shared" si="0"/>
        <v>24.350063604147067</v>
      </c>
      <c r="G16" s="4" t="s">
        <v>19</v>
      </c>
      <c r="H16" s="7"/>
      <c r="I16" s="7"/>
      <c r="J16" s="4" t="s">
        <v>20</v>
      </c>
    </row>
    <row r="17" spans="1:27" ht="15.75" customHeight="1" x14ac:dyDescent="0.4">
      <c r="A17" s="3">
        <v>7</v>
      </c>
      <c r="B17" s="4" t="s">
        <v>97</v>
      </c>
      <c r="C17" s="5">
        <v>0.44305555555555554</v>
      </c>
      <c r="D17" s="4">
        <v>24</v>
      </c>
      <c r="E17" s="4">
        <v>65</v>
      </c>
      <c r="F17" s="6">
        <f t="shared" si="0"/>
        <v>53.728801561861054</v>
      </c>
      <c r="G17" s="4" t="s">
        <v>19</v>
      </c>
      <c r="H17" s="7"/>
      <c r="I17" s="7"/>
      <c r="J17" s="4" t="s">
        <v>20</v>
      </c>
    </row>
    <row r="18" spans="1:27" ht="15.75" customHeight="1" x14ac:dyDescent="0.4">
      <c r="A18" s="3">
        <v>8</v>
      </c>
      <c r="B18" s="4" t="s">
        <v>98</v>
      </c>
      <c r="C18" s="5">
        <v>0.34722222222222221</v>
      </c>
      <c r="D18" s="4">
        <v>23</v>
      </c>
      <c r="E18" s="4">
        <v>33</v>
      </c>
      <c r="F18" s="6">
        <f t="shared" si="0"/>
        <v>35.061562964960586</v>
      </c>
      <c r="G18" s="4" t="s">
        <v>19</v>
      </c>
      <c r="H18" s="7"/>
      <c r="I18" s="7"/>
      <c r="J18" s="4" t="s">
        <v>21</v>
      </c>
    </row>
    <row r="19" spans="1:27" ht="15.75" customHeight="1" x14ac:dyDescent="0.4">
      <c r="A19" s="3">
        <v>9</v>
      </c>
      <c r="B19" s="4" t="s">
        <v>98</v>
      </c>
      <c r="C19" s="5">
        <v>0.34791666666666665</v>
      </c>
      <c r="D19" s="4">
        <v>23</v>
      </c>
      <c r="E19" s="4">
        <v>51</v>
      </c>
      <c r="F19" s="6">
        <f t="shared" si="0"/>
        <v>45.572995999194291</v>
      </c>
      <c r="G19" s="4" t="s">
        <v>19</v>
      </c>
      <c r="H19" s="7"/>
      <c r="I19" s="7"/>
      <c r="J19" s="4" t="s">
        <v>20</v>
      </c>
    </row>
    <row r="20" spans="1:27" ht="15.75" customHeight="1" x14ac:dyDescent="0.4">
      <c r="A20" s="3">
        <v>10</v>
      </c>
      <c r="B20" s="4" t="s">
        <v>98</v>
      </c>
      <c r="C20" s="5">
        <v>0.35416666666666669</v>
      </c>
      <c r="D20" s="4">
        <v>23</v>
      </c>
      <c r="E20" s="4">
        <v>59</v>
      </c>
      <c r="F20" s="6">
        <f t="shared" si="0"/>
        <v>50.184879902738714</v>
      </c>
      <c r="G20" s="4" t="s">
        <v>19</v>
      </c>
      <c r="H20" s="7"/>
      <c r="I20" s="7"/>
      <c r="J20" s="4" t="s">
        <v>21</v>
      </c>
    </row>
    <row r="21" spans="1:27" ht="15.75" customHeight="1" x14ac:dyDescent="0.4">
      <c r="A21" s="3">
        <v>11</v>
      </c>
      <c r="B21" s="4" t="s">
        <v>99</v>
      </c>
      <c r="C21" s="5">
        <v>0.38541666666666669</v>
      </c>
      <c r="D21" s="4">
        <v>24</v>
      </c>
      <c r="E21" s="4">
        <v>10</v>
      </c>
      <c r="F21" s="6">
        <f t="shared" si="0"/>
        <v>18.434948822922014</v>
      </c>
      <c r="G21" s="4" t="s">
        <v>19</v>
      </c>
      <c r="H21" s="7"/>
      <c r="I21" s="7"/>
      <c r="J21" s="4" t="s">
        <v>20</v>
      </c>
    </row>
    <row r="22" spans="1:27" ht="15.75" customHeight="1" x14ac:dyDescent="0.4">
      <c r="A22" s="3">
        <v>12</v>
      </c>
      <c r="B22" s="4" t="s">
        <v>99</v>
      </c>
      <c r="C22" s="5">
        <v>0.39097222222222222</v>
      </c>
      <c r="D22" s="4">
        <v>24</v>
      </c>
      <c r="E22" s="4">
        <v>75</v>
      </c>
      <c r="F22" s="6">
        <f t="shared" si="0"/>
        <v>59.999999999999993</v>
      </c>
      <c r="G22" s="4" t="s">
        <v>19</v>
      </c>
      <c r="H22" s="7"/>
      <c r="I22" s="7"/>
      <c r="J22" s="4" t="s">
        <v>20</v>
      </c>
    </row>
    <row r="23" spans="1:27" ht="15.75" customHeight="1" x14ac:dyDescent="0.4">
      <c r="A23" s="3">
        <v>13</v>
      </c>
      <c r="B23" s="4" t="s">
        <v>99</v>
      </c>
      <c r="C23" s="5">
        <v>0.39791666666666664</v>
      </c>
      <c r="D23" s="4">
        <v>24</v>
      </c>
      <c r="E23" s="4">
        <v>77</v>
      </c>
      <c r="F23" s="6">
        <f t="shared" si="0"/>
        <v>61.341819423128975</v>
      </c>
      <c r="G23" s="4" t="s">
        <v>19</v>
      </c>
      <c r="H23" s="7"/>
      <c r="I23" s="7"/>
      <c r="J23" s="4" t="s">
        <v>20</v>
      </c>
    </row>
    <row r="24" spans="1:27" ht="15.75" customHeight="1" x14ac:dyDescent="0.4">
      <c r="A24" s="3">
        <v>14</v>
      </c>
      <c r="B24" s="4" t="s">
        <v>99</v>
      </c>
      <c r="C24" s="5">
        <v>0.40486111111111112</v>
      </c>
      <c r="D24" s="4">
        <v>24</v>
      </c>
      <c r="E24" s="4">
        <v>8</v>
      </c>
      <c r="F24" s="6">
        <f t="shared" si="0"/>
        <v>16.429940189444554</v>
      </c>
      <c r="G24" s="4" t="s">
        <v>19</v>
      </c>
      <c r="H24" s="7"/>
      <c r="I24" s="7"/>
      <c r="J24" s="4" t="s">
        <v>20</v>
      </c>
    </row>
    <row r="25" spans="1:27" ht="15.75" customHeight="1" x14ac:dyDescent="0.4">
      <c r="A25" s="3">
        <v>15</v>
      </c>
      <c r="B25" s="4" t="s">
        <v>100</v>
      </c>
      <c r="C25" s="5">
        <v>0.39652777777777776</v>
      </c>
      <c r="D25" s="4">
        <v>24</v>
      </c>
      <c r="E25" s="4">
        <v>0</v>
      </c>
      <c r="F25" s="6">
        <f t="shared" si="0"/>
        <v>0</v>
      </c>
      <c r="G25" s="4" t="s">
        <v>19</v>
      </c>
      <c r="H25" s="7"/>
      <c r="I25" s="7"/>
      <c r="J25" s="4" t="s">
        <v>86</v>
      </c>
    </row>
    <row r="26" spans="1:27" ht="15.75" customHeight="1" x14ac:dyDescent="0.4">
      <c r="A26" s="3">
        <v>16</v>
      </c>
      <c r="B26" s="4" t="s">
        <v>100</v>
      </c>
      <c r="C26" s="5">
        <v>0.39583333333333331</v>
      </c>
      <c r="D26" s="4">
        <v>24</v>
      </c>
      <c r="E26" s="4">
        <v>92</v>
      </c>
      <c r="F26" s="6">
        <f t="shared" si="0"/>
        <v>73.570059810555449</v>
      </c>
      <c r="G26" s="4" t="s">
        <v>34</v>
      </c>
      <c r="H26" s="4">
        <v>370</v>
      </c>
      <c r="I26" s="4">
        <v>1245</v>
      </c>
      <c r="J26" s="4" t="s">
        <v>21</v>
      </c>
    </row>
    <row r="27" spans="1:27" ht="15.75" customHeight="1" x14ac:dyDescent="0.4">
      <c r="A27" s="3">
        <v>17</v>
      </c>
      <c r="B27" s="4" t="s">
        <v>100</v>
      </c>
      <c r="C27" s="5">
        <v>0.40277777777777779</v>
      </c>
      <c r="D27" s="4">
        <v>24</v>
      </c>
      <c r="E27" s="4">
        <v>0</v>
      </c>
      <c r="F27" s="6">
        <f t="shared" si="0"/>
        <v>0</v>
      </c>
      <c r="G27" s="4" t="s">
        <v>19</v>
      </c>
      <c r="H27" s="7"/>
      <c r="I27" s="7"/>
      <c r="J27" s="4" t="s">
        <v>86</v>
      </c>
    </row>
    <row r="28" spans="1:27" ht="15.75" customHeight="1" x14ac:dyDescent="0.4">
      <c r="A28" s="3">
        <v>18</v>
      </c>
      <c r="B28" s="4" t="s">
        <v>100</v>
      </c>
      <c r="C28" s="5">
        <v>0.40277777777777779</v>
      </c>
      <c r="D28" s="4">
        <v>24</v>
      </c>
      <c r="E28" s="4">
        <v>14</v>
      </c>
      <c r="F28" s="6">
        <f t="shared" si="0"/>
        <v>21.972759781154423</v>
      </c>
      <c r="G28" s="4" t="s">
        <v>19</v>
      </c>
      <c r="H28" s="7"/>
      <c r="I28" s="7"/>
      <c r="J28" s="4" t="s">
        <v>21</v>
      </c>
    </row>
    <row r="29" spans="1:27" ht="15.75" customHeight="1" x14ac:dyDescent="0.4">
      <c r="A29" s="3">
        <v>19</v>
      </c>
      <c r="B29" s="4" t="s">
        <v>100</v>
      </c>
      <c r="C29" s="5">
        <v>0.4152777777777778</v>
      </c>
      <c r="D29" s="4">
        <v>24</v>
      </c>
      <c r="E29" s="4">
        <v>7</v>
      </c>
      <c r="F29" s="6">
        <f t="shared" si="0"/>
        <v>15.34170855448791</v>
      </c>
      <c r="G29" s="4" t="s">
        <v>19</v>
      </c>
      <c r="H29" s="7"/>
      <c r="I29" s="7"/>
      <c r="J29" s="4" t="s">
        <v>86</v>
      </c>
    </row>
    <row r="30" spans="1:27" ht="15.75" customHeight="1" x14ac:dyDescent="0.4">
      <c r="A30" s="3">
        <v>20</v>
      </c>
      <c r="B30" s="4" t="s">
        <v>100</v>
      </c>
      <c r="C30" s="5">
        <v>0.4152777777777778</v>
      </c>
      <c r="D30" s="4">
        <v>24</v>
      </c>
      <c r="E30" s="4">
        <v>0</v>
      </c>
      <c r="F30" s="6">
        <f t="shared" si="0"/>
        <v>0</v>
      </c>
      <c r="G30" s="4" t="s">
        <v>19</v>
      </c>
      <c r="H30" s="7"/>
      <c r="I30" s="7"/>
      <c r="J30" s="4" t="s">
        <v>21</v>
      </c>
    </row>
    <row r="31" spans="1:27" ht="15.75" customHeight="1" x14ac:dyDescent="0.4">
      <c r="A31" s="16"/>
      <c r="B31" s="16"/>
      <c r="C31" s="16"/>
      <c r="D31" s="16"/>
      <c r="E31" s="3" t="s">
        <v>26</v>
      </c>
      <c r="F31" s="28">
        <f>(F11+F12+F13+F14+F15+F16+F17+F18+F19+F20+F21+F22+F23+F24+F25+F26+F27+F28+F29+F30)/20</f>
        <v>35.582715848317335</v>
      </c>
      <c r="G31" s="16"/>
      <c r="H31" s="3">
        <v>271</v>
      </c>
      <c r="I31" s="3">
        <v>688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4">
      <c r="A32" s="7"/>
      <c r="B32" s="7"/>
      <c r="C32" s="7"/>
      <c r="D32" s="7"/>
      <c r="E32" s="3"/>
      <c r="F32" s="28"/>
      <c r="G32" s="7"/>
      <c r="H32" s="3" t="s">
        <v>89</v>
      </c>
    </row>
    <row r="33" spans="1:8" ht="15.75" customHeight="1" x14ac:dyDescent="0.4">
      <c r="A33" s="29" t="s">
        <v>26</v>
      </c>
      <c r="B33" s="30">
        <v>35.58</v>
      </c>
      <c r="C33" s="31"/>
      <c r="D33" s="29" t="s">
        <v>27</v>
      </c>
      <c r="E33" s="32">
        <v>39.44</v>
      </c>
      <c r="F33" s="4"/>
      <c r="G33" s="7"/>
      <c r="H33" s="7"/>
    </row>
    <row r="34" spans="1:8" ht="15.75" customHeight="1" x14ac:dyDescent="0.4">
      <c r="A34" s="29" t="s">
        <v>28</v>
      </c>
      <c r="B34" s="32">
        <v>23.06</v>
      </c>
      <c r="C34" s="31"/>
      <c r="D34" s="29" t="s">
        <v>29</v>
      </c>
      <c r="E34" s="32">
        <v>17.43</v>
      </c>
      <c r="F34" s="7"/>
      <c r="G34" s="7"/>
      <c r="H34" s="7"/>
    </row>
    <row r="35" spans="1:8" ht="15.75" customHeight="1" x14ac:dyDescent="0.4">
      <c r="A35" s="29" t="s">
        <v>30</v>
      </c>
      <c r="B35" s="32">
        <v>5.16</v>
      </c>
      <c r="C35" s="31"/>
      <c r="D35" s="29" t="s">
        <v>31</v>
      </c>
      <c r="E35" s="32">
        <v>56.87</v>
      </c>
      <c r="F35" s="7"/>
      <c r="G35" s="7"/>
      <c r="H35" s="7"/>
    </row>
    <row r="36" spans="1:8" ht="15.75" customHeight="1" x14ac:dyDescent="0.4">
      <c r="A36" s="31"/>
      <c r="B36" s="31"/>
      <c r="C36" s="31"/>
      <c r="D36" s="29" t="s">
        <v>32</v>
      </c>
      <c r="E36" s="32">
        <v>39.44</v>
      </c>
      <c r="F36" s="7"/>
      <c r="G36" s="7"/>
      <c r="H36" s="7"/>
    </row>
    <row r="37" spans="1:8" ht="15.75" customHeight="1" x14ac:dyDescent="0.4">
      <c r="A37" s="38"/>
      <c r="B37" s="3"/>
      <c r="C37" s="7"/>
      <c r="D37" s="7"/>
      <c r="E37" s="7"/>
      <c r="F37" s="7"/>
      <c r="G37" s="7"/>
      <c r="H37" s="7"/>
    </row>
    <row r="38" spans="1:8" ht="13.15" x14ac:dyDescent="0.4">
      <c r="A38" s="38"/>
      <c r="B38" s="3"/>
      <c r="C38" s="7"/>
      <c r="D38" s="7"/>
      <c r="E38" s="7"/>
      <c r="F38" s="7"/>
      <c r="G38" s="7"/>
      <c r="H38" s="7"/>
    </row>
    <row r="39" spans="1:8" ht="13.15" x14ac:dyDescent="0.4">
      <c r="A39" s="38"/>
      <c r="B39" s="3"/>
      <c r="C39" s="7"/>
      <c r="D39" s="7"/>
      <c r="E39" s="7"/>
      <c r="F39" s="7"/>
      <c r="G39" s="7"/>
      <c r="H39" s="7"/>
    </row>
    <row r="40" spans="1:8" ht="12.75" x14ac:dyDescent="0.35">
      <c r="A40" s="7"/>
      <c r="B40" s="7"/>
      <c r="C40" s="7"/>
      <c r="D40" s="7"/>
      <c r="E40" s="7"/>
      <c r="F40" s="7"/>
      <c r="G40" s="7"/>
      <c r="H40" s="7"/>
    </row>
    <row r="41" spans="1:8" ht="13.15" x14ac:dyDescent="0.4">
      <c r="A41" s="2"/>
      <c r="F41" s="37"/>
    </row>
    <row r="42" spans="1:8" ht="13.15" x14ac:dyDescent="0.4">
      <c r="A42" s="2"/>
      <c r="F42" s="37"/>
    </row>
    <row r="43" spans="1:8" ht="13.15" x14ac:dyDescent="0.4">
      <c r="A43" s="2"/>
      <c r="F43" s="37"/>
    </row>
    <row r="44" spans="1:8" ht="13.15" x14ac:dyDescent="0.4">
      <c r="A44" s="2"/>
      <c r="F44" s="37"/>
    </row>
    <row r="45" spans="1:8" ht="13.15" x14ac:dyDescent="0.4">
      <c r="A45" s="2"/>
      <c r="F45" s="37"/>
    </row>
    <row r="46" spans="1:8" ht="13.15" x14ac:dyDescent="0.4">
      <c r="A46" s="2"/>
      <c r="F46" s="37"/>
    </row>
    <row r="47" spans="1:8" ht="13.15" x14ac:dyDescent="0.4">
      <c r="A47" s="2"/>
      <c r="F47" s="37"/>
    </row>
    <row r="48" spans="1:8" ht="13.15" x14ac:dyDescent="0.4">
      <c r="A48" s="2"/>
      <c r="F48" s="37"/>
    </row>
    <row r="49" spans="1:6" ht="13.15" x14ac:dyDescent="0.4">
      <c r="A49" s="2"/>
      <c r="F49" s="37"/>
    </row>
    <row r="50" spans="1:6" ht="13.15" x14ac:dyDescent="0.4">
      <c r="A50" s="2"/>
      <c r="F50" s="37"/>
    </row>
    <row r="51" spans="1:6" ht="13.15" x14ac:dyDescent="0.4">
      <c r="A51" s="2"/>
      <c r="F51" s="37"/>
    </row>
    <row r="52" spans="1:6" ht="13.15" x14ac:dyDescent="0.4">
      <c r="A52" s="2"/>
      <c r="F52" s="37"/>
    </row>
    <row r="53" spans="1:6" ht="13.15" x14ac:dyDescent="0.4">
      <c r="A53" s="2"/>
      <c r="F53" s="37"/>
    </row>
    <row r="54" spans="1:6" ht="13.15" x14ac:dyDescent="0.4">
      <c r="A54" s="2"/>
      <c r="F54" s="37"/>
    </row>
    <row r="55" spans="1:6" ht="13.15" x14ac:dyDescent="0.4">
      <c r="A55" s="2"/>
      <c r="F55" s="37"/>
    </row>
    <row r="56" spans="1:6" ht="13.15" x14ac:dyDescent="0.4">
      <c r="A56" s="2"/>
      <c r="F56" s="37"/>
    </row>
    <row r="57" spans="1:6" ht="13.15" x14ac:dyDescent="0.4">
      <c r="A57" s="2"/>
      <c r="F57" s="37"/>
    </row>
    <row r="58" spans="1:6" ht="13.15" x14ac:dyDescent="0.4">
      <c r="A58" s="2"/>
      <c r="F58" s="37"/>
    </row>
    <row r="59" spans="1:6" ht="13.15" x14ac:dyDescent="0.4">
      <c r="A59" s="2"/>
      <c r="F59" s="37"/>
    </row>
    <row r="60" spans="1:6" ht="13.15" x14ac:dyDescent="0.4">
      <c r="A60" s="2"/>
      <c r="F60" s="37"/>
    </row>
    <row r="61" spans="1:6" ht="13.15" x14ac:dyDescent="0.4">
      <c r="A61" s="2"/>
      <c r="F61" s="37"/>
    </row>
    <row r="62" spans="1:6" ht="13.15" x14ac:dyDescent="0.4">
      <c r="A62" s="2"/>
      <c r="F62" s="37"/>
    </row>
    <row r="63" spans="1:6" ht="13.15" x14ac:dyDescent="0.4">
      <c r="A63" s="2"/>
      <c r="F63" s="37"/>
    </row>
    <row r="64" spans="1:6" ht="13.15" x14ac:dyDescent="0.4">
      <c r="A64" s="2"/>
      <c r="F64" s="37"/>
    </row>
    <row r="65" spans="1:6" ht="13.15" x14ac:dyDescent="0.4">
      <c r="A65" s="2"/>
      <c r="F65" s="37"/>
    </row>
    <row r="66" spans="1:6" ht="13.15" x14ac:dyDescent="0.4">
      <c r="A66" s="2"/>
      <c r="F66" s="37"/>
    </row>
    <row r="67" spans="1:6" ht="13.15" x14ac:dyDescent="0.4">
      <c r="A67" s="2"/>
      <c r="F67" s="37"/>
    </row>
    <row r="68" spans="1:6" ht="13.15" x14ac:dyDescent="0.4">
      <c r="A68" s="2"/>
      <c r="F68" s="37"/>
    </row>
    <row r="69" spans="1:6" ht="13.15" x14ac:dyDescent="0.4">
      <c r="A69" s="2"/>
      <c r="F69" s="37"/>
    </row>
    <row r="70" spans="1:6" ht="13.15" x14ac:dyDescent="0.4">
      <c r="A70" s="2"/>
      <c r="F70" s="37"/>
    </row>
    <row r="71" spans="1:6" ht="13.15" x14ac:dyDescent="0.4">
      <c r="A71" s="2"/>
      <c r="F71" s="37"/>
    </row>
    <row r="72" spans="1:6" ht="13.15" x14ac:dyDescent="0.4">
      <c r="A72" s="2"/>
      <c r="F72" s="37"/>
    </row>
    <row r="73" spans="1:6" ht="13.15" x14ac:dyDescent="0.4">
      <c r="A73" s="2"/>
      <c r="F73" s="37"/>
    </row>
    <row r="74" spans="1:6" ht="13.15" x14ac:dyDescent="0.4">
      <c r="A74" s="2"/>
      <c r="F74" s="37"/>
    </row>
    <row r="75" spans="1:6" ht="13.15" x14ac:dyDescent="0.4">
      <c r="A75" s="2"/>
      <c r="F75" s="37"/>
    </row>
    <row r="76" spans="1:6" ht="13.15" x14ac:dyDescent="0.4">
      <c r="A76" s="2"/>
      <c r="F76" s="37"/>
    </row>
    <row r="77" spans="1:6" ht="13.15" x14ac:dyDescent="0.4">
      <c r="A77" s="2"/>
      <c r="F77" s="37"/>
    </row>
    <row r="78" spans="1:6" ht="13.15" x14ac:dyDescent="0.4">
      <c r="A78" s="2"/>
      <c r="F78" s="37"/>
    </row>
    <row r="79" spans="1:6" ht="13.15" x14ac:dyDescent="0.4">
      <c r="A79" s="2"/>
      <c r="F79" s="37"/>
    </row>
    <row r="80" spans="1:6" ht="13.15" x14ac:dyDescent="0.4">
      <c r="A80" s="2"/>
      <c r="F80" s="37"/>
    </row>
    <row r="81" spans="1:6" ht="13.15" x14ac:dyDescent="0.4">
      <c r="A81" s="2"/>
      <c r="F81" s="37"/>
    </row>
    <row r="82" spans="1:6" ht="13.15" x14ac:dyDescent="0.4">
      <c r="A82" s="2"/>
      <c r="F82" s="37"/>
    </row>
    <row r="83" spans="1:6" ht="13.15" x14ac:dyDescent="0.4">
      <c r="A83" s="2"/>
      <c r="F83" s="37"/>
    </row>
    <row r="84" spans="1:6" ht="13.15" x14ac:dyDescent="0.4">
      <c r="A84" s="2"/>
      <c r="F84" s="37"/>
    </row>
    <row r="85" spans="1:6" ht="13.15" x14ac:dyDescent="0.4">
      <c r="A85" s="2"/>
      <c r="F85" s="37"/>
    </row>
    <row r="86" spans="1:6" ht="13.15" x14ac:dyDescent="0.4">
      <c r="A86" s="2"/>
      <c r="F86" s="37"/>
    </row>
    <row r="87" spans="1:6" ht="13.15" x14ac:dyDescent="0.4">
      <c r="A87" s="2"/>
      <c r="F87" s="37"/>
    </row>
    <row r="88" spans="1:6" ht="13.15" x14ac:dyDescent="0.4">
      <c r="A88" s="2"/>
      <c r="F88" s="37"/>
    </row>
    <row r="89" spans="1:6" ht="13.15" x14ac:dyDescent="0.4">
      <c r="A89" s="2"/>
      <c r="F89" s="37"/>
    </row>
    <row r="90" spans="1:6" ht="13.15" x14ac:dyDescent="0.4">
      <c r="A90" s="2"/>
      <c r="F90" s="37"/>
    </row>
    <row r="91" spans="1:6" ht="13.15" x14ac:dyDescent="0.4">
      <c r="A91" s="2"/>
      <c r="F91" s="37"/>
    </row>
    <row r="92" spans="1:6" ht="13.15" x14ac:dyDescent="0.4">
      <c r="A92" s="2"/>
      <c r="F92" s="37"/>
    </row>
    <row r="93" spans="1:6" ht="13.15" x14ac:dyDescent="0.4">
      <c r="A93" s="2"/>
      <c r="F93" s="37"/>
    </row>
    <row r="94" spans="1:6" ht="13.15" x14ac:dyDescent="0.4">
      <c r="A94" s="2"/>
      <c r="F94" s="37"/>
    </row>
    <row r="95" spans="1:6" ht="13.15" x14ac:dyDescent="0.4">
      <c r="A95" s="2"/>
      <c r="F95" s="37"/>
    </row>
    <row r="96" spans="1:6" ht="13.15" x14ac:dyDescent="0.4">
      <c r="A96" s="2"/>
      <c r="F96" s="37"/>
    </row>
    <row r="97" spans="1:6" ht="13.15" x14ac:dyDescent="0.4">
      <c r="A97" s="2"/>
      <c r="F97" s="37"/>
    </row>
    <row r="98" spans="1:6" ht="13.15" x14ac:dyDescent="0.4">
      <c r="A98" s="2"/>
      <c r="F98" s="37"/>
    </row>
    <row r="99" spans="1:6" ht="13.15" x14ac:dyDescent="0.4">
      <c r="A99" s="2"/>
      <c r="F99" s="37"/>
    </row>
    <row r="100" spans="1:6" ht="13.15" x14ac:dyDescent="0.4">
      <c r="A100" s="2"/>
      <c r="F100" s="37"/>
    </row>
    <row r="101" spans="1:6" ht="13.15" x14ac:dyDescent="0.4">
      <c r="A101" s="2"/>
      <c r="F101" s="37"/>
    </row>
    <row r="102" spans="1:6" ht="13.15" x14ac:dyDescent="0.4">
      <c r="A102" s="2"/>
      <c r="F102" s="37"/>
    </row>
    <row r="103" spans="1:6" ht="13.15" x14ac:dyDescent="0.4">
      <c r="A103" s="2"/>
      <c r="F103" s="37"/>
    </row>
    <row r="104" spans="1:6" ht="13.15" x14ac:dyDescent="0.4">
      <c r="A104" s="2"/>
      <c r="F104" s="37"/>
    </row>
    <row r="105" spans="1:6" ht="13.15" x14ac:dyDescent="0.4">
      <c r="A105" s="2"/>
      <c r="F105" s="37"/>
    </row>
    <row r="106" spans="1:6" ht="13.15" x14ac:dyDescent="0.4">
      <c r="A106" s="2"/>
      <c r="F106" s="37"/>
    </row>
    <row r="107" spans="1:6" ht="13.15" x14ac:dyDescent="0.4">
      <c r="A107" s="2"/>
      <c r="F107" s="37"/>
    </row>
    <row r="108" spans="1:6" ht="13.15" x14ac:dyDescent="0.4">
      <c r="A108" s="2"/>
      <c r="F108" s="37"/>
    </row>
    <row r="109" spans="1:6" ht="13.15" x14ac:dyDescent="0.4">
      <c r="A109" s="2"/>
      <c r="F109" s="37"/>
    </row>
    <row r="110" spans="1:6" ht="13.15" x14ac:dyDescent="0.4">
      <c r="A110" s="2"/>
      <c r="F110" s="37"/>
    </row>
    <row r="111" spans="1:6" ht="13.15" x14ac:dyDescent="0.4">
      <c r="A111" s="2"/>
      <c r="F111" s="37"/>
    </row>
    <row r="112" spans="1:6" ht="13.15" x14ac:dyDescent="0.4">
      <c r="A112" s="2"/>
      <c r="F112" s="37"/>
    </row>
    <row r="113" spans="1:6" ht="13.15" x14ac:dyDescent="0.4">
      <c r="A113" s="2"/>
      <c r="F113" s="37"/>
    </row>
    <row r="114" spans="1:6" ht="13.15" x14ac:dyDescent="0.4">
      <c r="A114" s="2"/>
      <c r="F114" s="37"/>
    </row>
    <row r="115" spans="1:6" ht="13.15" x14ac:dyDescent="0.4">
      <c r="A115" s="2"/>
      <c r="F115" s="37"/>
    </row>
    <row r="116" spans="1:6" ht="13.15" x14ac:dyDescent="0.4">
      <c r="A116" s="2"/>
      <c r="F116" s="37"/>
    </row>
    <row r="117" spans="1:6" ht="13.15" x14ac:dyDescent="0.4">
      <c r="A117" s="2"/>
      <c r="F117" s="37"/>
    </row>
    <row r="118" spans="1:6" ht="13.15" x14ac:dyDescent="0.4">
      <c r="A118" s="2"/>
      <c r="F118" s="37"/>
    </row>
    <row r="119" spans="1:6" ht="13.15" x14ac:dyDescent="0.4">
      <c r="A119" s="2"/>
      <c r="F119" s="37"/>
    </row>
    <row r="120" spans="1:6" ht="13.15" x14ac:dyDescent="0.4">
      <c r="A120" s="2"/>
      <c r="F120" s="37"/>
    </row>
    <row r="121" spans="1:6" ht="13.15" x14ac:dyDescent="0.4">
      <c r="A121" s="2"/>
      <c r="F121" s="37"/>
    </row>
    <row r="122" spans="1:6" ht="13.15" x14ac:dyDescent="0.4">
      <c r="A122" s="2"/>
      <c r="F122" s="37"/>
    </row>
    <row r="123" spans="1:6" ht="13.15" x14ac:dyDescent="0.4">
      <c r="A123" s="2"/>
      <c r="F123" s="37"/>
    </row>
    <row r="124" spans="1:6" ht="13.15" x14ac:dyDescent="0.4">
      <c r="A124" s="2"/>
      <c r="F124" s="37"/>
    </row>
    <row r="125" spans="1:6" ht="13.15" x14ac:dyDescent="0.4">
      <c r="A125" s="2"/>
      <c r="F125" s="37"/>
    </row>
    <row r="126" spans="1:6" ht="13.15" x14ac:dyDescent="0.4">
      <c r="A126" s="2"/>
      <c r="F126" s="37"/>
    </row>
    <row r="127" spans="1:6" ht="13.15" x14ac:dyDescent="0.4">
      <c r="A127" s="2"/>
      <c r="F127" s="37"/>
    </row>
    <row r="128" spans="1:6" ht="13.15" x14ac:dyDescent="0.4">
      <c r="A128" s="2"/>
      <c r="F128" s="37"/>
    </row>
    <row r="129" spans="1:6" ht="13.15" x14ac:dyDescent="0.4">
      <c r="A129" s="2"/>
      <c r="F129" s="37"/>
    </row>
    <row r="130" spans="1:6" ht="13.15" x14ac:dyDescent="0.4">
      <c r="A130" s="2"/>
      <c r="F130" s="37"/>
    </row>
    <row r="131" spans="1:6" ht="13.15" x14ac:dyDescent="0.4">
      <c r="A131" s="2"/>
      <c r="F131" s="37"/>
    </row>
    <row r="132" spans="1:6" ht="13.15" x14ac:dyDescent="0.4">
      <c r="A132" s="2"/>
      <c r="F132" s="37"/>
    </row>
    <row r="133" spans="1:6" ht="13.15" x14ac:dyDescent="0.4">
      <c r="A133" s="2"/>
      <c r="F133" s="37"/>
    </row>
    <row r="134" spans="1:6" ht="13.15" x14ac:dyDescent="0.4">
      <c r="A134" s="2"/>
      <c r="F134" s="37"/>
    </row>
    <row r="135" spans="1:6" ht="13.15" x14ac:dyDescent="0.4">
      <c r="A135" s="2"/>
      <c r="F135" s="37"/>
    </row>
    <row r="136" spans="1:6" ht="13.15" x14ac:dyDescent="0.4">
      <c r="A136" s="2"/>
      <c r="F136" s="37"/>
    </row>
    <row r="137" spans="1:6" ht="13.15" x14ac:dyDescent="0.4">
      <c r="A137" s="2"/>
      <c r="F137" s="37"/>
    </row>
    <row r="138" spans="1:6" ht="13.15" x14ac:dyDescent="0.4">
      <c r="A138" s="2"/>
      <c r="F138" s="37"/>
    </row>
    <row r="139" spans="1:6" ht="13.15" x14ac:dyDescent="0.4">
      <c r="A139" s="2"/>
      <c r="F139" s="37"/>
    </row>
    <row r="140" spans="1:6" ht="13.15" x14ac:dyDescent="0.4">
      <c r="A140" s="2"/>
      <c r="F140" s="37"/>
    </row>
    <row r="141" spans="1:6" ht="13.15" x14ac:dyDescent="0.4">
      <c r="A141" s="2"/>
      <c r="F141" s="37"/>
    </row>
    <row r="142" spans="1:6" ht="13.15" x14ac:dyDescent="0.4">
      <c r="A142" s="2"/>
      <c r="F142" s="37"/>
    </row>
    <row r="143" spans="1:6" ht="13.15" x14ac:dyDescent="0.4">
      <c r="A143" s="2"/>
      <c r="F143" s="37"/>
    </row>
    <row r="144" spans="1:6" ht="13.15" x14ac:dyDescent="0.4">
      <c r="A144" s="2"/>
      <c r="F144" s="37"/>
    </row>
    <row r="145" spans="1:6" ht="13.15" x14ac:dyDescent="0.4">
      <c r="A145" s="2"/>
      <c r="F145" s="37"/>
    </row>
    <row r="146" spans="1:6" ht="13.15" x14ac:dyDescent="0.4">
      <c r="A146" s="2"/>
      <c r="F146" s="37"/>
    </row>
    <row r="147" spans="1:6" ht="13.15" x14ac:dyDescent="0.4">
      <c r="A147" s="2"/>
      <c r="F147" s="37"/>
    </row>
    <row r="148" spans="1:6" ht="13.15" x14ac:dyDescent="0.4">
      <c r="A148" s="2"/>
      <c r="F148" s="37"/>
    </row>
    <row r="149" spans="1:6" ht="13.15" x14ac:dyDescent="0.4">
      <c r="A149" s="2"/>
      <c r="F149" s="37"/>
    </row>
    <row r="150" spans="1:6" ht="13.15" x14ac:dyDescent="0.4">
      <c r="A150" s="2"/>
      <c r="F150" s="37"/>
    </row>
    <row r="151" spans="1:6" ht="13.15" x14ac:dyDescent="0.4">
      <c r="A151" s="2"/>
      <c r="F151" s="37"/>
    </row>
    <row r="152" spans="1:6" ht="13.15" x14ac:dyDescent="0.4">
      <c r="A152" s="2"/>
      <c r="F152" s="37"/>
    </row>
    <row r="153" spans="1:6" ht="13.15" x14ac:dyDescent="0.4">
      <c r="A153" s="2"/>
      <c r="F153" s="37"/>
    </row>
    <row r="154" spans="1:6" ht="13.15" x14ac:dyDescent="0.4">
      <c r="A154" s="2"/>
      <c r="F154" s="37"/>
    </row>
    <row r="155" spans="1:6" ht="13.15" x14ac:dyDescent="0.4">
      <c r="A155" s="2"/>
      <c r="F155" s="37"/>
    </row>
    <row r="156" spans="1:6" ht="13.15" x14ac:dyDescent="0.4">
      <c r="A156" s="2"/>
      <c r="F156" s="37"/>
    </row>
    <row r="157" spans="1:6" ht="13.15" x14ac:dyDescent="0.4">
      <c r="A157" s="2"/>
      <c r="F157" s="37"/>
    </row>
    <row r="158" spans="1:6" ht="13.15" x14ac:dyDescent="0.4">
      <c r="A158" s="2"/>
      <c r="F158" s="37"/>
    </row>
    <row r="159" spans="1:6" ht="13.15" x14ac:dyDescent="0.4">
      <c r="A159" s="2"/>
      <c r="F159" s="37"/>
    </row>
    <row r="160" spans="1:6" ht="13.15" x14ac:dyDescent="0.4">
      <c r="A160" s="2"/>
      <c r="F160" s="37"/>
    </row>
    <row r="161" spans="1:6" ht="13.15" x14ac:dyDescent="0.4">
      <c r="A161" s="2"/>
      <c r="F161" s="37"/>
    </row>
    <row r="162" spans="1:6" ht="13.15" x14ac:dyDescent="0.4">
      <c r="A162" s="2"/>
      <c r="F162" s="37"/>
    </row>
    <row r="163" spans="1:6" ht="13.15" x14ac:dyDescent="0.4">
      <c r="A163" s="2"/>
      <c r="F163" s="37"/>
    </row>
    <row r="164" spans="1:6" ht="13.15" x14ac:dyDescent="0.4">
      <c r="A164" s="2"/>
      <c r="F164" s="37"/>
    </row>
    <row r="165" spans="1:6" ht="13.15" x14ac:dyDescent="0.4">
      <c r="A165" s="2"/>
      <c r="F165" s="37"/>
    </row>
    <row r="166" spans="1:6" ht="13.15" x14ac:dyDescent="0.4">
      <c r="A166" s="2"/>
      <c r="F166" s="37"/>
    </row>
    <row r="167" spans="1:6" ht="13.15" x14ac:dyDescent="0.4">
      <c r="A167" s="2"/>
      <c r="F167" s="37"/>
    </row>
    <row r="168" spans="1:6" ht="13.15" x14ac:dyDescent="0.4">
      <c r="A168" s="2"/>
      <c r="F168" s="37"/>
    </row>
    <row r="169" spans="1:6" ht="13.15" x14ac:dyDescent="0.4">
      <c r="A169" s="2"/>
      <c r="F169" s="37"/>
    </row>
    <row r="170" spans="1:6" ht="13.15" x14ac:dyDescent="0.4">
      <c r="A170" s="2"/>
      <c r="F170" s="37"/>
    </row>
    <row r="171" spans="1:6" ht="13.15" x14ac:dyDescent="0.4">
      <c r="A171" s="2"/>
      <c r="F171" s="37"/>
    </row>
    <row r="172" spans="1:6" ht="13.15" x14ac:dyDescent="0.4">
      <c r="A172" s="2"/>
      <c r="F172" s="37"/>
    </row>
    <row r="173" spans="1:6" ht="13.15" x14ac:dyDescent="0.4">
      <c r="A173" s="2"/>
      <c r="F173" s="37"/>
    </row>
    <row r="174" spans="1:6" ht="13.15" x14ac:dyDescent="0.4">
      <c r="A174" s="2"/>
      <c r="F174" s="37"/>
    </row>
    <row r="175" spans="1:6" ht="13.15" x14ac:dyDescent="0.4">
      <c r="A175" s="2"/>
      <c r="F175" s="37"/>
    </row>
    <row r="176" spans="1:6" ht="13.15" x14ac:dyDescent="0.4">
      <c r="A176" s="2"/>
      <c r="F176" s="37"/>
    </row>
    <row r="177" spans="1:6" ht="13.15" x14ac:dyDescent="0.4">
      <c r="A177" s="2"/>
      <c r="F177" s="37"/>
    </row>
    <row r="178" spans="1:6" ht="13.15" x14ac:dyDescent="0.4">
      <c r="A178" s="2"/>
      <c r="F178" s="37"/>
    </row>
    <row r="179" spans="1:6" ht="13.15" x14ac:dyDescent="0.4">
      <c r="A179" s="2"/>
      <c r="F179" s="37"/>
    </row>
    <row r="180" spans="1:6" ht="13.15" x14ac:dyDescent="0.4">
      <c r="A180" s="2"/>
      <c r="F180" s="37"/>
    </row>
    <row r="181" spans="1:6" ht="13.15" x14ac:dyDescent="0.4">
      <c r="A181" s="2"/>
      <c r="F181" s="37"/>
    </row>
    <row r="182" spans="1:6" ht="13.15" x14ac:dyDescent="0.4">
      <c r="A182" s="2"/>
      <c r="F182" s="37"/>
    </row>
    <row r="183" spans="1:6" ht="13.15" x14ac:dyDescent="0.4">
      <c r="A183" s="2"/>
      <c r="F183" s="37"/>
    </row>
    <row r="184" spans="1:6" ht="13.15" x14ac:dyDescent="0.4">
      <c r="A184" s="2"/>
      <c r="F184" s="37"/>
    </row>
    <row r="185" spans="1:6" ht="13.15" x14ac:dyDescent="0.4">
      <c r="A185" s="2"/>
      <c r="F185" s="37"/>
    </row>
    <row r="186" spans="1:6" ht="13.15" x14ac:dyDescent="0.4">
      <c r="A186" s="2"/>
      <c r="F186" s="37"/>
    </row>
    <row r="187" spans="1:6" ht="13.15" x14ac:dyDescent="0.4">
      <c r="A187" s="2"/>
      <c r="F187" s="37"/>
    </row>
    <row r="188" spans="1:6" ht="13.15" x14ac:dyDescent="0.4">
      <c r="A188" s="2"/>
      <c r="F188" s="37"/>
    </row>
    <row r="189" spans="1:6" ht="13.15" x14ac:dyDescent="0.4">
      <c r="A189" s="2"/>
      <c r="F189" s="37"/>
    </row>
    <row r="190" spans="1:6" ht="13.15" x14ac:dyDescent="0.4">
      <c r="A190" s="2"/>
      <c r="F190" s="37"/>
    </row>
    <row r="191" spans="1:6" ht="13.15" x14ac:dyDescent="0.4">
      <c r="A191" s="2"/>
      <c r="F191" s="37"/>
    </row>
    <row r="192" spans="1:6" ht="13.15" x14ac:dyDescent="0.4">
      <c r="A192" s="2"/>
      <c r="F192" s="37"/>
    </row>
    <row r="193" spans="1:6" ht="13.15" x14ac:dyDescent="0.4">
      <c r="A193" s="2"/>
      <c r="F193" s="37"/>
    </row>
    <row r="194" spans="1:6" ht="13.15" x14ac:dyDescent="0.4">
      <c r="A194" s="2"/>
      <c r="F194" s="37"/>
    </row>
    <row r="195" spans="1:6" ht="13.15" x14ac:dyDescent="0.4">
      <c r="A195" s="2"/>
      <c r="F195" s="37"/>
    </row>
    <row r="196" spans="1:6" ht="13.15" x14ac:dyDescent="0.4">
      <c r="A196" s="2"/>
      <c r="F196" s="37"/>
    </row>
    <row r="197" spans="1:6" ht="13.15" x14ac:dyDescent="0.4">
      <c r="A197" s="2"/>
      <c r="F197" s="37"/>
    </row>
    <row r="198" spans="1:6" ht="13.15" x14ac:dyDescent="0.4">
      <c r="A198" s="2"/>
      <c r="F198" s="37"/>
    </row>
    <row r="199" spans="1:6" ht="13.15" x14ac:dyDescent="0.4">
      <c r="A199" s="2"/>
      <c r="F199" s="37"/>
    </row>
    <row r="200" spans="1:6" ht="13.15" x14ac:dyDescent="0.4">
      <c r="A200" s="2"/>
      <c r="F200" s="37"/>
    </row>
    <row r="201" spans="1:6" ht="13.15" x14ac:dyDescent="0.4">
      <c r="A201" s="2"/>
      <c r="F201" s="37"/>
    </row>
    <row r="202" spans="1:6" ht="13.15" x14ac:dyDescent="0.4">
      <c r="A202" s="2"/>
      <c r="F202" s="37"/>
    </row>
    <row r="203" spans="1:6" ht="13.15" x14ac:dyDescent="0.4">
      <c r="A203" s="2"/>
      <c r="F203" s="37"/>
    </row>
    <row r="204" spans="1:6" ht="13.15" x14ac:dyDescent="0.4">
      <c r="A204" s="2"/>
      <c r="F204" s="37"/>
    </row>
    <row r="205" spans="1:6" ht="13.15" x14ac:dyDescent="0.4">
      <c r="A205" s="2"/>
      <c r="F205" s="37"/>
    </row>
    <row r="206" spans="1:6" ht="13.15" x14ac:dyDescent="0.4">
      <c r="A206" s="2"/>
      <c r="F206" s="37"/>
    </row>
    <row r="207" spans="1:6" ht="13.15" x14ac:dyDescent="0.4">
      <c r="A207" s="2"/>
      <c r="F207" s="37"/>
    </row>
    <row r="208" spans="1:6" ht="13.15" x14ac:dyDescent="0.4">
      <c r="A208" s="2"/>
      <c r="F208" s="37"/>
    </row>
    <row r="209" spans="1:6" ht="13.15" x14ac:dyDescent="0.4">
      <c r="A209" s="2"/>
      <c r="F209" s="37"/>
    </row>
    <row r="210" spans="1:6" ht="13.15" x14ac:dyDescent="0.4">
      <c r="A210" s="2"/>
      <c r="F210" s="37"/>
    </row>
    <row r="211" spans="1:6" ht="13.15" x14ac:dyDescent="0.4">
      <c r="A211" s="2"/>
      <c r="F211" s="37"/>
    </row>
    <row r="212" spans="1:6" ht="13.15" x14ac:dyDescent="0.4">
      <c r="A212" s="2"/>
      <c r="F212" s="37"/>
    </row>
    <row r="213" spans="1:6" ht="13.15" x14ac:dyDescent="0.4">
      <c r="A213" s="2"/>
      <c r="F213" s="37"/>
    </row>
    <row r="214" spans="1:6" ht="13.15" x14ac:dyDescent="0.4">
      <c r="A214" s="2"/>
      <c r="F214" s="37"/>
    </row>
    <row r="215" spans="1:6" ht="13.15" x14ac:dyDescent="0.4">
      <c r="A215" s="2"/>
      <c r="F215" s="37"/>
    </row>
    <row r="216" spans="1:6" ht="13.15" x14ac:dyDescent="0.4">
      <c r="A216" s="2"/>
      <c r="F216" s="37"/>
    </row>
    <row r="217" spans="1:6" ht="13.15" x14ac:dyDescent="0.4">
      <c r="A217" s="2"/>
      <c r="F217" s="37"/>
    </row>
    <row r="218" spans="1:6" ht="13.15" x14ac:dyDescent="0.4">
      <c r="A218" s="2"/>
      <c r="F218" s="37"/>
    </row>
    <row r="219" spans="1:6" ht="13.15" x14ac:dyDescent="0.4">
      <c r="A219" s="2"/>
      <c r="F219" s="37"/>
    </row>
    <row r="220" spans="1:6" ht="13.15" x14ac:dyDescent="0.4">
      <c r="A220" s="2"/>
      <c r="F220" s="37"/>
    </row>
    <row r="221" spans="1:6" ht="13.15" x14ac:dyDescent="0.4">
      <c r="A221" s="2"/>
      <c r="F221" s="37"/>
    </row>
    <row r="222" spans="1:6" ht="13.15" x14ac:dyDescent="0.4">
      <c r="A222" s="2"/>
      <c r="F222" s="37"/>
    </row>
    <row r="223" spans="1:6" ht="13.15" x14ac:dyDescent="0.4">
      <c r="A223" s="2"/>
      <c r="F223" s="37"/>
    </row>
    <row r="224" spans="1:6" ht="13.15" x14ac:dyDescent="0.4">
      <c r="A224" s="2"/>
      <c r="F224" s="37"/>
    </row>
    <row r="225" spans="1:6" ht="13.15" x14ac:dyDescent="0.4">
      <c r="A225" s="2"/>
      <c r="F225" s="37"/>
    </row>
    <row r="226" spans="1:6" ht="13.15" x14ac:dyDescent="0.4">
      <c r="A226" s="2"/>
      <c r="F226" s="37"/>
    </row>
    <row r="227" spans="1:6" ht="13.15" x14ac:dyDescent="0.4">
      <c r="A227" s="2"/>
      <c r="F227" s="37"/>
    </row>
    <row r="228" spans="1:6" ht="13.15" x14ac:dyDescent="0.4">
      <c r="A228" s="2"/>
      <c r="F228" s="37"/>
    </row>
    <row r="229" spans="1:6" ht="13.15" x14ac:dyDescent="0.4">
      <c r="A229" s="2"/>
      <c r="F229" s="37"/>
    </row>
    <row r="230" spans="1:6" ht="13.15" x14ac:dyDescent="0.4">
      <c r="A230" s="2"/>
      <c r="F230" s="37"/>
    </row>
    <row r="231" spans="1:6" ht="13.15" x14ac:dyDescent="0.4">
      <c r="A231" s="2"/>
      <c r="F231" s="37"/>
    </row>
    <row r="232" spans="1:6" ht="13.15" x14ac:dyDescent="0.4">
      <c r="A232" s="2"/>
      <c r="F232" s="37"/>
    </row>
    <row r="233" spans="1:6" ht="13.15" x14ac:dyDescent="0.4">
      <c r="A233" s="2"/>
      <c r="F233" s="37"/>
    </row>
    <row r="234" spans="1:6" ht="13.15" x14ac:dyDescent="0.4">
      <c r="A234" s="2"/>
      <c r="F234" s="37"/>
    </row>
    <row r="235" spans="1:6" ht="13.15" x14ac:dyDescent="0.4">
      <c r="A235" s="2"/>
      <c r="F235" s="37"/>
    </row>
    <row r="236" spans="1:6" ht="13.15" x14ac:dyDescent="0.4">
      <c r="A236" s="2"/>
      <c r="F236" s="37"/>
    </row>
    <row r="237" spans="1:6" ht="13.15" x14ac:dyDescent="0.4">
      <c r="A237" s="2"/>
      <c r="F237" s="37"/>
    </row>
    <row r="238" spans="1:6" ht="13.15" x14ac:dyDescent="0.4">
      <c r="A238" s="2"/>
      <c r="F238" s="37"/>
    </row>
    <row r="239" spans="1:6" ht="13.15" x14ac:dyDescent="0.4">
      <c r="A239" s="2"/>
      <c r="F239" s="37"/>
    </row>
    <row r="240" spans="1:6" ht="13.15" x14ac:dyDescent="0.4">
      <c r="A240" s="2"/>
      <c r="F240" s="37"/>
    </row>
    <row r="241" spans="1:6" ht="13.15" x14ac:dyDescent="0.4">
      <c r="A241" s="2"/>
      <c r="F241" s="37"/>
    </row>
    <row r="242" spans="1:6" ht="13.15" x14ac:dyDescent="0.4">
      <c r="A242" s="2"/>
      <c r="F242" s="37"/>
    </row>
    <row r="243" spans="1:6" ht="13.15" x14ac:dyDescent="0.4">
      <c r="A243" s="2"/>
      <c r="F243" s="37"/>
    </row>
    <row r="244" spans="1:6" ht="13.15" x14ac:dyDescent="0.4">
      <c r="A244" s="2"/>
      <c r="F244" s="37"/>
    </row>
    <row r="245" spans="1:6" ht="13.15" x14ac:dyDescent="0.4">
      <c r="A245" s="2"/>
      <c r="F245" s="37"/>
    </row>
    <row r="246" spans="1:6" ht="13.15" x14ac:dyDescent="0.4">
      <c r="A246" s="2"/>
      <c r="F246" s="37"/>
    </row>
    <row r="247" spans="1:6" ht="13.15" x14ac:dyDescent="0.4">
      <c r="A247" s="2"/>
      <c r="F247" s="37"/>
    </row>
    <row r="248" spans="1:6" ht="13.15" x14ac:dyDescent="0.4">
      <c r="A248" s="2"/>
      <c r="F248" s="37"/>
    </row>
    <row r="249" spans="1:6" ht="13.15" x14ac:dyDescent="0.4">
      <c r="A249" s="2"/>
      <c r="F249" s="37"/>
    </row>
    <row r="250" spans="1:6" ht="13.15" x14ac:dyDescent="0.4">
      <c r="A250" s="2"/>
      <c r="F250" s="37"/>
    </row>
    <row r="251" spans="1:6" ht="13.15" x14ac:dyDescent="0.4">
      <c r="A251" s="2"/>
      <c r="F251" s="37"/>
    </row>
    <row r="252" spans="1:6" ht="13.15" x14ac:dyDescent="0.4">
      <c r="A252" s="2"/>
      <c r="F252" s="37"/>
    </row>
    <row r="253" spans="1:6" ht="13.15" x14ac:dyDescent="0.4">
      <c r="A253" s="2"/>
      <c r="F253" s="37"/>
    </row>
    <row r="254" spans="1:6" ht="13.15" x14ac:dyDescent="0.4">
      <c r="A254" s="2"/>
      <c r="F254" s="37"/>
    </row>
    <row r="255" spans="1:6" ht="13.15" x14ac:dyDescent="0.4">
      <c r="A255" s="2"/>
      <c r="F255" s="37"/>
    </row>
    <row r="256" spans="1:6" ht="13.15" x14ac:dyDescent="0.4">
      <c r="A256" s="2"/>
      <c r="F256" s="37"/>
    </row>
    <row r="257" spans="1:6" ht="13.15" x14ac:dyDescent="0.4">
      <c r="A257" s="2"/>
      <c r="F257" s="37"/>
    </row>
    <row r="258" spans="1:6" ht="13.15" x14ac:dyDescent="0.4">
      <c r="A258" s="2"/>
      <c r="F258" s="37"/>
    </row>
    <row r="259" spans="1:6" ht="13.15" x14ac:dyDescent="0.4">
      <c r="A259" s="2"/>
      <c r="F259" s="37"/>
    </row>
    <row r="260" spans="1:6" ht="13.15" x14ac:dyDescent="0.4">
      <c r="A260" s="2"/>
      <c r="F260" s="37"/>
    </row>
    <row r="261" spans="1:6" ht="13.15" x14ac:dyDescent="0.4">
      <c r="A261" s="2"/>
      <c r="F261" s="37"/>
    </row>
    <row r="262" spans="1:6" ht="13.15" x14ac:dyDescent="0.4">
      <c r="A262" s="2"/>
      <c r="F262" s="37"/>
    </row>
    <row r="263" spans="1:6" ht="13.15" x14ac:dyDescent="0.4">
      <c r="A263" s="2"/>
      <c r="F263" s="37"/>
    </row>
    <row r="264" spans="1:6" ht="13.15" x14ac:dyDescent="0.4">
      <c r="A264" s="2"/>
      <c r="F264" s="37"/>
    </row>
    <row r="265" spans="1:6" ht="13.15" x14ac:dyDescent="0.4">
      <c r="A265" s="2"/>
      <c r="F265" s="37"/>
    </row>
    <row r="266" spans="1:6" ht="13.15" x14ac:dyDescent="0.4">
      <c r="A266" s="2"/>
      <c r="F266" s="37"/>
    </row>
    <row r="267" spans="1:6" ht="13.15" x14ac:dyDescent="0.4">
      <c r="A267" s="2"/>
      <c r="F267" s="37"/>
    </row>
    <row r="268" spans="1:6" ht="13.15" x14ac:dyDescent="0.4">
      <c r="A268" s="2"/>
      <c r="F268" s="37"/>
    </row>
    <row r="269" spans="1:6" ht="13.15" x14ac:dyDescent="0.4">
      <c r="A269" s="2"/>
      <c r="F269" s="37"/>
    </row>
    <row r="270" spans="1:6" ht="13.15" x14ac:dyDescent="0.4">
      <c r="A270" s="2"/>
      <c r="F270" s="37"/>
    </row>
    <row r="271" spans="1:6" ht="13.15" x14ac:dyDescent="0.4">
      <c r="A271" s="2"/>
      <c r="F271" s="37"/>
    </row>
    <row r="272" spans="1:6" ht="13.15" x14ac:dyDescent="0.4">
      <c r="A272" s="2"/>
      <c r="F272" s="37"/>
    </row>
    <row r="273" spans="1:6" ht="13.15" x14ac:dyDescent="0.4">
      <c r="A273" s="2"/>
      <c r="F273" s="37"/>
    </row>
    <row r="274" spans="1:6" ht="13.15" x14ac:dyDescent="0.4">
      <c r="A274" s="2"/>
      <c r="F274" s="37"/>
    </row>
    <row r="275" spans="1:6" ht="13.15" x14ac:dyDescent="0.4">
      <c r="A275" s="2"/>
      <c r="F275" s="37"/>
    </row>
    <row r="276" spans="1:6" ht="13.15" x14ac:dyDescent="0.4">
      <c r="A276" s="2"/>
      <c r="F276" s="37"/>
    </row>
    <row r="277" spans="1:6" ht="13.15" x14ac:dyDescent="0.4">
      <c r="A277" s="2"/>
      <c r="F277" s="37"/>
    </row>
    <row r="278" spans="1:6" ht="13.15" x14ac:dyDescent="0.4">
      <c r="A278" s="2"/>
      <c r="F278" s="37"/>
    </row>
    <row r="279" spans="1:6" ht="13.15" x14ac:dyDescent="0.4">
      <c r="A279" s="2"/>
      <c r="F279" s="37"/>
    </row>
    <row r="280" spans="1:6" ht="13.15" x14ac:dyDescent="0.4">
      <c r="A280" s="2"/>
      <c r="F280" s="37"/>
    </row>
    <row r="281" spans="1:6" ht="13.15" x14ac:dyDescent="0.4">
      <c r="A281" s="2"/>
      <c r="F281" s="37"/>
    </row>
    <row r="282" spans="1:6" ht="13.15" x14ac:dyDescent="0.4">
      <c r="A282" s="2"/>
      <c r="F282" s="37"/>
    </row>
    <row r="283" spans="1:6" ht="13.15" x14ac:dyDescent="0.4">
      <c r="A283" s="2"/>
      <c r="F283" s="37"/>
    </row>
    <row r="284" spans="1:6" ht="13.15" x14ac:dyDescent="0.4">
      <c r="A284" s="2"/>
      <c r="F284" s="37"/>
    </row>
    <row r="285" spans="1:6" ht="13.15" x14ac:dyDescent="0.4">
      <c r="A285" s="2"/>
      <c r="F285" s="37"/>
    </row>
    <row r="286" spans="1:6" ht="13.15" x14ac:dyDescent="0.4">
      <c r="A286" s="2"/>
      <c r="F286" s="37"/>
    </row>
    <row r="287" spans="1:6" ht="13.15" x14ac:dyDescent="0.4">
      <c r="A287" s="2"/>
      <c r="F287" s="37"/>
    </row>
    <row r="288" spans="1:6" ht="13.15" x14ac:dyDescent="0.4">
      <c r="A288" s="2"/>
      <c r="F288" s="37"/>
    </row>
    <row r="289" spans="1:6" ht="13.15" x14ac:dyDescent="0.4">
      <c r="A289" s="2"/>
      <c r="F289" s="37"/>
    </row>
    <row r="290" spans="1:6" ht="13.15" x14ac:dyDescent="0.4">
      <c r="A290" s="2"/>
      <c r="F290" s="37"/>
    </row>
    <row r="291" spans="1:6" ht="13.15" x14ac:dyDescent="0.4">
      <c r="A291" s="2"/>
      <c r="F291" s="37"/>
    </row>
    <row r="292" spans="1:6" ht="13.15" x14ac:dyDescent="0.4">
      <c r="A292" s="2"/>
      <c r="F292" s="37"/>
    </row>
    <row r="293" spans="1:6" ht="13.15" x14ac:dyDescent="0.4">
      <c r="A293" s="2"/>
      <c r="F293" s="37"/>
    </row>
    <row r="294" spans="1:6" ht="13.15" x14ac:dyDescent="0.4">
      <c r="A294" s="2"/>
      <c r="F294" s="37"/>
    </row>
    <row r="295" spans="1:6" ht="13.15" x14ac:dyDescent="0.4">
      <c r="A295" s="2"/>
      <c r="F295" s="37"/>
    </row>
    <row r="296" spans="1:6" ht="13.15" x14ac:dyDescent="0.4">
      <c r="A296" s="2"/>
      <c r="F296" s="37"/>
    </row>
    <row r="297" spans="1:6" ht="13.15" x14ac:dyDescent="0.4">
      <c r="A297" s="2"/>
      <c r="F297" s="37"/>
    </row>
    <row r="298" spans="1:6" ht="13.15" x14ac:dyDescent="0.4">
      <c r="A298" s="2"/>
      <c r="F298" s="37"/>
    </row>
    <row r="299" spans="1:6" ht="13.15" x14ac:dyDescent="0.4">
      <c r="A299" s="2"/>
      <c r="F299" s="37"/>
    </row>
    <row r="300" spans="1:6" ht="13.15" x14ac:dyDescent="0.4">
      <c r="A300" s="2"/>
      <c r="F300" s="37"/>
    </row>
    <row r="301" spans="1:6" ht="13.15" x14ac:dyDescent="0.4">
      <c r="A301" s="2"/>
      <c r="F301" s="37"/>
    </row>
    <row r="302" spans="1:6" ht="13.15" x14ac:dyDescent="0.4">
      <c r="A302" s="2"/>
      <c r="F302" s="37"/>
    </row>
    <row r="303" spans="1:6" ht="13.15" x14ac:dyDescent="0.4">
      <c r="A303" s="2"/>
      <c r="F303" s="37"/>
    </row>
    <row r="304" spans="1:6" ht="13.15" x14ac:dyDescent="0.4">
      <c r="A304" s="2"/>
      <c r="F304" s="37"/>
    </row>
    <row r="305" spans="1:6" ht="13.15" x14ac:dyDescent="0.4">
      <c r="A305" s="2"/>
      <c r="F305" s="37"/>
    </row>
    <row r="306" spans="1:6" ht="13.15" x14ac:dyDescent="0.4">
      <c r="A306" s="2"/>
      <c r="F306" s="37"/>
    </row>
    <row r="307" spans="1:6" ht="13.15" x14ac:dyDescent="0.4">
      <c r="A307" s="2"/>
      <c r="F307" s="37"/>
    </row>
    <row r="308" spans="1:6" ht="13.15" x14ac:dyDescent="0.4">
      <c r="A308" s="2"/>
      <c r="F308" s="37"/>
    </row>
    <row r="309" spans="1:6" ht="13.15" x14ac:dyDescent="0.4">
      <c r="A309" s="2"/>
      <c r="F309" s="37"/>
    </row>
    <row r="310" spans="1:6" ht="13.15" x14ac:dyDescent="0.4">
      <c r="A310" s="2"/>
      <c r="F310" s="37"/>
    </row>
    <row r="311" spans="1:6" ht="13.15" x14ac:dyDescent="0.4">
      <c r="A311" s="2"/>
      <c r="F311" s="37"/>
    </row>
    <row r="312" spans="1:6" ht="13.15" x14ac:dyDescent="0.4">
      <c r="A312" s="2"/>
      <c r="F312" s="37"/>
    </row>
    <row r="313" spans="1:6" ht="13.15" x14ac:dyDescent="0.4">
      <c r="A313" s="2"/>
      <c r="F313" s="37"/>
    </row>
    <row r="314" spans="1:6" ht="13.15" x14ac:dyDescent="0.4">
      <c r="A314" s="2"/>
      <c r="F314" s="37"/>
    </row>
    <row r="315" spans="1:6" ht="13.15" x14ac:dyDescent="0.4">
      <c r="A315" s="2"/>
      <c r="F315" s="37"/>
    </row>
    <row r="316" spans="1:6" ht="13.15" x14ac:dyDescent="0.4">
      <c r="A316" s="2"/>
      <c r="F316" s="37"/>
    </row>
    <row r="317" spans="1:6" ht="13.15" x14ac:dyDescent="0.4">
      <c r="A317" s="2"/>
      <c r="F317" s="37"/>
    </row>
    <row r="318" spans="1:6" ht="13.15" x14ac:dyDescent="0.4">
      <c r="A318" s="2"/>
      <c r="F318" s="37"/>
    </row>
    <row r="319" spans="1:6" ht="13.15" x14ac:dyDescent="0.4">
      <c r="A319" s="2"/>
      <c r="F319" s="37"/>
    </row>
    <row r="320" spans="1:6" ht="13.15" x14ac:dyDescent="0.4">
      <c r="A320" s="2"/>
      <c r="F320" s="37"/>
    </row>
    <row r="321" spans="1:6" ht="13.15" x14ac:dyDescent="0.4">
      <c r="A321" s="2"/>
      <c r="F321" s="37"/>
    </row>
    <row r="322" spans="1:6" ht="13.15" x14ac:dyDescent="0.4">
      <c r="A322" s="2"/>
      <c r="F322" s="37"/>
    </row>
    <row r="323" spans="1:6" ht="13.15" x14ac:dyDescent="0.4">
      <c r="A323" s="2"/>
      <c r="F323" s="37"/>
    </row>
    <row r="324" spans="1:6" ht="13.15" x14ac:dyDescent="0.4">
      <c r="A324" s="2"/>
      <c r="F324" s="37"/>
    </row>
    <row r="325" spans="1:6" ht="13.15" x14ac:dyDescent="0.4">
      <c r="A325" s="2"/>
      <c r="F325" s="37"/>
    </row>
    <row r="326" spans="1:6" ht="13.15" x14ac:dyDescent="0.4">
      <c r="A326" s="2"/>
      <c r="F326" s="37"/>
    </row>
    <row r="327" spans="1:6" ht="13.15" x14ac:dyDescent="0.4">
      <c r="A327" s="2"/>
      <c r="F327" s="37"/>
    </row>
    <row r="328" spans="1:6" ht="13.15" x14ac:dyDescent="0.4">
      <c r="A328" s="2"/>
      <c r="F328" s="37"/>
    </row>
    <row r="329" spans="1:6" ht="13.15" x14ac:dyDescent="0.4">
      <c r="A329" s="2"/>
      <c r="F329" s="37"/>
    </row>
    <row r="330" spans="1:6" ht="13.15" x14ac:dyDescent="0.4">
      <c r="A330" s="2"/>
      <c r="F330" s="37"/>
    </row>
    <row r="331" spans="1:6" ht="13.15" x14ac:dyDescent="0.4">
      <c r="A331" s="2"/>
      <c r="F331" s="37"/>
    </row>
    <row r="332" spans="1:6" ht="13.15" x14ac:dyDescent="0.4">
      <c r="A332" s="2"/>
      <c r="F332" s="37"/>
    </row>
    <row r="333" spans="1:6" ht="13.15" x14ac:dyDescent="0.4">
      <c r="A333" s="2"/>
      <c r="F333" s="37"/>
    </row>
    <row r="334" spans="1:6" ht="13.15" x14ac:dyDescent="0.4">
      <c r="A334" s="2"/>
      <c r="F334" s="37"/>
    </row>
    <row r="335" spans="1:6" ht="13.15" x14ac:dyDescent="0.4">
      <c r="A335" s="2"/>
      <c r="F335" s="37"/>
    </row>
    <row r="336" spans="1:6" ht="13.15" x14ac:dyDescent="0.4">
      <c r="A336" s="2"/>
      <c r="F336" s="37"/>
    </row>
    <row r="337" spans="1:6" ht="13.15" x14ac:dyDescent="0.4">
      <c r="A337" s="2"/>
      <c r="F337" s="37"/>
    </row>
    <row r="338" spans="1:6" ht="13.15" x14ac:dyDescent="0.4">
      <c r="A338" s="2"/>
      <c r="F338" s="37"/>
    </row>
    <row r="339" spans="1:6" ht="13.15" x14ac:dyDescent="0.4">
      <c r="A339" s="2"/>
      <c r="F339" s="37"/>
    </row>
    <row r="340" spans="1:6" ht="13.15" x14ac:dyDescent="0.4">
      <c r="A340" s="2"/>
      <c r="F340" s="37"/>
    </row>
    <row r="341" spans="1:6" ht="13.15" x14ac:dyDescent="0.4">
      <c r="A341" s="2"/>
      <c r="F341" s="37"/>
    </row>
    <row r="342" spans="1:6" ht="13.15" x14ac:dyDescent="0.4">
      <c r="A342" s="2"/>
      <c r="F342" s="37"/>
    </row>
    <row r="343" spans="1:6" ht="13.15" x14ac:dyDescent="0.4">
      <c r="A343" s="2"/>
      <c r="F343" s="37"/>
    </row>
    <row r="344" spans="1:6" ht="13.15" x14ac:dyDescent="0.4">
      <c r="A344" s="2"/>
      <c r="F344" s="37"/>
    </row>
    <row r="345" spans="1:6" ht="13.15" x14ac:dyDescent="0.4">
      <c r="A345" s="2"/>
      <c r="F345" s="37"/>
    </row>
    <row r="346" spans="1:6" ht="13.15" x14ac:dyDescent="0.4">
      <c r="A346" s="2"/>
      <c r="F346" s="37"/>
    </row>
    <row r="347" spans="1:6" ht="13.15" x14ac:dyDescent="0.4">
      <c r="A347" s="2"/>
      <c r="F347" s="37"/>
    </row>
    <row r="348" spans="1:6" ht="13.15" x14ac:dyDescent="0.4">
      <c r="A348" s="2"/>
      <c r="F348" s="37"/>
    </row>
    <row r="349" spans="1:6" ht="13.15" x14ac:dyDescent="0.4">
      <c r="A349" s="2"/>
      <c r="F349" s="37"/>
    </row>
    <row r="350" spans="1:6" ht="13.15" x14ac:dyDescent="0.4">
      <c r="A350" s="2"/>
      <c r="F350" s="37"/>
    </row>
    <row r="351" spans="1:6" ht="13.15" x14ac:dyDescent="0.4">
      <c r="A351" s="2"/>
      <c r="F351" s="37"/>
    </row>
    <row r="352" spans="1:6" ht="13.15" x14ac:dyDescent="0.4">
      <c r="A352" s="2"/>
      <c r="F352" s="37"/>
    </row>
    <row r="353" spans="1:6" ht="13.15" x14ac:dyDescent="0.4">
      <c r="A353" s="2"/>
      <c r="F353" s="37"/>
    </row>
    <row r="354" spans="1:6" ht="13.15" x14ac:dyDescent="0.4">
      <c r="A354" s="2"/>
      <c r="F354" s="37"/>
    </row>
    <row r="355" spans="1:6" ht="13.15" x14ac:dyDescent="0.4">
      <c r="A355" s="2"/>
      <c r="F355" s="37"/>
    </row>
    <row r="356" spans="1:6" ht="13.15" x14ac:dyDescent="0.4">
      <c r="A356" s="2"/>
      <c r="F356" s="37"/>
    </row>
    <row r="357" spans="1:6" ht="13.15" x14ac:dyDescent="0.4">
      <c r="A357" s="2"/>
      <c r="F357" s="37"/>
    </row>
    <row r="358" spans="1:6" ht="13.15" x14ac:dyDescent="0.4">
      <c r="A358" s="2"/>
      <c r="F358" s="37"/>
    </row>
    <row r="359" spans="1:6" ht="13.15" x14ac:dyDescent="0.4">
      <c r="A359" s="2"/>
      <c r="F359" s="37"/>
    </row>
    <row r="360" spans="1:6" ht="13.15" x14ac:dyDescent="0.4">
      <c r="A360" s="2"/>
      <c r="F360" s="37"/>
    </row>
    <row r="361" spans="1:6" ht="13.15" x14ac:dyDescent="0.4">
      <c r="A361" s="2"/>
      <c r="F361" s="37"/>
    </row>
    <row r="362" spans="1:6" ht="13.15" x14ac:dyDescent="0.4">
      <c r="A362" s="2"/>
      <c r="F362" s="37"/>
    </row>
    <row r="363" spans="1:6" ht="13.15" x14ac:dyDescent="0.4">
      <c r="A363" s="2"/>
      <c r="F363" s="37"/>
    </row>
    <row r="364" spans="1:6" ht="13.15" x14ac:dyDescent="0.4">
      <c r="A364" s="2"/>
      <c r="F364" s="37"/>
    </row>
    <row r="365" spans="1:6" ht="13.15" x14ac:dyDescent="0.4">
      <c r="A365" s="2"/>
      <c r="F365" s="37"/>
    </row>
    <row r="366" spans="1:6" ht="13.15" x14ac:dyDescent="0.4">
      <c r="A366" s="2"/>
      <c r="F366" s="37"/>
    </row>
    <row r="367" spans="1:6" ht="13.15" x14ac:dyDescent="0.4">
      <c r="A367" s="2"/>
      <c r="F367" s="37"/>
    </row>
    <row r="368" spans="1:6" ht="13.15" x14ac:dyDescent="0.4">
      <c r="A368" s="2"/>
      <c r="F368" s="37"/>
    </row>
    <row r="369" spans="1:6" ht="13.15" x14ac:dyDescent="0.4">
      <c r="A369" s="2"/>
      <c r="F369" s="37"/>
    </row>
    <row r="370" spans="1:6" ht="13.15" x14ac:dyDescent="0.4">
      <c r="A370" s="2"/>
      <c r="F370" s="37"/>
    </row>
    <row r="371" spans="1:6" ht="13.15" x14ac:dyDescent="0.4">
      <c r="A371" s="2"/>
      <c r="F371" s="37"/>
    </row>
    <row r="372" spans="1:6" ht="13.15" x14ac:dyDescent="0.4">
      <c r="A372" s="2"/>
      <c r="F372" s="37"/>
    </row>
    <row r="373" spans="1:6" ht="13.15" x14ac:dyDescent="0.4">
      <c r="A373" s="2"/>
      <c r="F373" s="37"/>
    </row>
    <row r="374" spans="1:6" ht="13.15" x14ac:dyDescent="0.4">
      <c r="A374" s="2"/>
      <c r="F374" s="37"/>
    </row>
    <row r="375" spans="1:6" ht="13.15" x14ac:dyDescent="0.4">
      <c r="A375" s="2"/>
      <c r="F375" s="37"/>
    </row>
    <row r="376" spans="1:6" ht="13.15" x14ac:dyDescent="0.4">
      <c r="A376" s="2"/>
      <c r="F376" s="37"/>
    </row>
    <row r="377" spans="1:6" ht="13.15" x14ac:dyDescent="0.4">
      <c r="A377" s="2"/>
      <c r="F377" s="37"/>
    </row>
    <row r="378" spans="1:6" ht="13.15" x14ac:dyDescent="0.4">
      <c r="A378" s="2"/>
      <c r="F378" s="37"/>
    </row>
    <row r="379" spans="1:6" ht="13.15" x14ac:dyDescent="0.4">
      <c r="A379" s="2"/>
      <c r="F379" s="37"/>
    </row>
    <row r="380" spans="1:6" ht="13.15" x14ac:dyDescent="0.4">
      <c r="A380" s="2"/>
      <c r="F380" s="37"/>
    </row>
    <row r="381" spans="1:6" ht="13.15" x14ac:dyDescent="0.4">
      <c r="A381" s="2"/>
      <c r="F381" s="37"/>
    </row>
    <row r="382" spans="1:6" ht="13.15" x14ac:dyDescent="0.4">
      <c r="A382" s="2"/>
      <c r="F382" s="37"/>
    </row>
    <row r="383" spans="1:6" ht="13.15" x14ac:dyDescent="0.4">
      <c r="A383" s="2"/>
      <c r="F383" s="37"/>
    </row>
    <row r="384" spans="1:6" ht="13.15" x14ac:dyDescent="0.4">
      <c r="A384" s="2"/>
      <c r="F384" s="37"/>
    </row>
    <row r="385" spans="1:6" ht="13.15" x14ac:dyDescent="0.4">
      <c r="A385" s="2"/>
      <c r="F385" s="37"/>
    </row>
    <row r="386" spans="1:6" ht="13.15" x14ac:dyDescent="0.4">
      <c r="A386" s="2"/>
      <c r="F386" s="37"/>
    </row>
    <row r="387" spans="1:6" ht="13.15" x14ac:dyDescent="0.4">
      <c r="A387" s="2"/>
      <c r="F387" s="37"/>
    </row>
    <row r="388" spans="1:6" ht="13.15" x14ac:dyDescent="0.4">
      <c r="A388" s="2"/>
      <c r="F388" s="37"/>
    </row>
    <row r="389" spans="1:6" ht="13.15" x14ac:dyDescent="0.4">
      <c r="A389" s="2"/>
      <c r="F389" s="37"/>
    </row>
    <row r="390" spans="1:6" ht="13.15" x14ac:dyDescent="0.4">
      <c r="A390" s="2"/>
      <c r="F390" s="37"/>
    </row>
    <row r="391" spans="1:6" ht="13.15" x14ac:dyDescent="0.4">
      <c r="A391" s="2"/>
      <c r="F391" s="37"/>
    </row>
    <row r="392" spans="1:6" ht="13.15" x14ac:dyDescent="0.4">
      <c r="A392" s="2"/>
      <c r="F392" s="37"/>
    </row>
    <row r="393" spans="1:6" ht="13.15" x14ac:dyDescent="0.4">
      <c r="A393" s="2"/>
      <c r="F393" s="37"/>
    </row>
    <row r="394" spans="1:6" ht="13.15" x14ac:dyDescent="0.4">
      <c r="A394" s="2"/>
      <c r="F394" s="37"/>
    </row>
    <row r="395" spans="1:6" ht="13.15" x14ac:dyDescent="0.4">
      <c r="A395" s="2"/>
      <c r="F395" s="37"/>
    </row>
    <row r="396" spans="1:6" ht="13.15" x14ac:dyDescent="0.4">
      <c r="A396" s="2"/>
      <c r="F396" s="37"/>
    </row>
    <row r="397" spans="1:6" ht="13.15" x14ac:dyDescent="0.4">
      <c r="A397" s="2"/>
      <c r="F397" s="37"/>
    </row>
    <row r="398" spans="1:6" ht="13.15" x14ac:dyDescent="0.4">
      <c r="A398" s="2"/>
      <c r="F398" s="37"/>
    </row>
    <row r="399" spans="1:6" ht="13.15" x14ac:dyDescent="0.4">
      <c r="A399" s="2"/>
      <c r="F399" s="37"/>
    </row>
    <row r="400" spans="1:6" ht="13.15" x14ac:dyDescent="0.4">
      <c r="A400" s="2"/>
      <c r="F400" s="37"/>
    </row>
    <row r="401" spans="1:6" ht="13.15" x14ac:dyDescent="0.4">
      <c r="A401" s="2"/>
      <c r="F401" s="37"/>
    </row>
    <row r="402" spans="1:6" ht="13.15" x14ac:dyDescent="0.4">
      <c r="A402" s="2"/>
      <c r="F402" s="37"/>
    </row>
    <row r="403" spans="1:6" ht="13.15" x14ac:dyDescent="0.4">
      <c r="A403" s="2"/>
      <c r="F403" s="37"/>
    </row>
    <row r="404" spans="1:6" ht="13.15" x14ac:dyDescent="0.4">
      <c r="A404" s="2"/>
      <c r="F404" s="37"/>
    </row>
    <row r="405" spans="1:6" ht="13.15" x14ac:dyDescent="0.4">
      <c r="A405" s="2"/>
      <c r="F405" s="37"/>
    </row>
    <row r="406" spans="1:6" ht="13.15" x14ac:dyDescent="0.4">
      <c r="A406" s="2"/>
      <c r="F406" s="37"/>
    </row>
    <row r="407" spans="1:6" ht="13.15" x14ac:dyDescent="0.4">
      <c r="A407" s="2"/>
      <c r="F407" s="37"/>
    </row>
    <row r="408" spans="1:6" ht="13.15" x14ac:dyDescent="0.4">
      <c r="A408" s="2"/>
      <c r="F408" s="37"/>
    </row>
    <row r="409" spans="1:6" ht="13.15" x14ac:dyDescent="0.4">
      <c r="A409" s="2"/>
      <c r="F409" s="37"/>
    </row>
    <row r="410" spans="1:6" ht="13.15" x14ac:dyDescent="0.4">
      <c r="A410" s="2"/>
      <c r="F410" s="37"/>
    </row>
    <row r="411" spans="1:6" ht="13.15" x14ac:dyDescent="0.4">
      <c r="A411" s="2"/>
      <c r="F411" s="37"/>
    </row>
    <row r="412" spans="1:6" ht="13.15" x14ac:dyDescent="0.4">
      <c r="A412" s="2"/>
      <c r="F412" s="37"/>
    </row>
    <row r="413" spans="1:6" ht="13.15" x14ac:dyDescent="0.4">
      <c r="A413" s="2"/>
      <c r="F413" s="37"/>
    </row>
    <row r="414" spans="1:6" ht="13.15" x14ac:dyDescent="0.4">
      <c r="A414" s="2"/>
      <c r="F414" s="37"/>
    </row>
    <row r="415" spans="1:6" ht="13.15" x14ac:dyDescent="0.4">
      <c r="A415" s="2"/>
      <c r="F415" s="37"/>
    </row>
    <row r="416" spans="1:6" ht="13.15" x14ac:dyDescent="0.4">
      <c r="A416" s="2"/>
      <c r="F416" s="37"/>
    </row>
    <row r="417" spans="1:6" ht="13.15" x14ac:dyDescent="0.4">
      <c r="A417" s="2"/>
      <c r="F417" s="37"/>
    </row>
    <row r="418" spans="1:6" ht="13.15" x14ac:dyDescent="0.4">
      <c r="A418" s="2"/>
      <c r="F418" s="37"/>
    </row>
    <row r="419" spans="1:6" ht="13.15" x14ac:dyDescent="0.4">
      <c r="A419" s="2"/>
      <c r="F419" s="37"/>
    </row>
    <row r="420" spans="1:6" ht="13.15" x14ac:dyDescent="0.4">
      <c r="A420" s="2"/>
      <c r="F420" s="37"/>
    </row>
    <row r="421" spans="1:6" ht="13.15" x14ac:dyDescent="0.4">
      <c r="A421" s="2"/>
      <c r="F421" s="37"/>
    </row>
    <row r="422" spans="1:6" ht="13.15" x14ac:dyDescent="0.4">
      <c r="A422" s="2"/>
      <c r="F422" s="37"/>
    </row>
    <row r="423" spans="1:6" ht="13.15" x14ac:dyDescent="0.4">
      <c r="A423" s="2"/>
      <c r="F423" s="37"/>
    </row>
    <row r="424" spans="1:6" ht="13.15" x14ac:dyDescent="0.4">
      <c r="A424" s="2"/>
      <c r="F424" s="37"/>
    </row>
    <row r="425" spans="1:6" ht="13.15" x14ac:dyDescent="0.4">
      <c r="A425" s="2"/>
      <c r="F425" s="37"/>
    </row>
    <row r="426" spans="1:6" ht="13.15" x14ac:dyDescent="0.4">
      <c r="A426" s="2"/>
      <c r="F426" s="37"/>
    </row>
    <row r="427" spans="1:6" ht="13.15" x14ac:dyDescent="0.4">
      <c r="A427" s="2"/>
      <c r="F427" s="37"/>
    </row>
    <row r="428" spans="1:6" ht="13.15" x14ac:dyDescent="0.4">
      <c r="A428" s="2"/>
      <c r="F428" s="37"/>
    </row>
    <row r="429" spans="1:6" ht="13.15" x14ac:dyDescent="0.4">
      <c r="A429" s="2"/>
      <c r="F429" s="37"/>
    </row>
    <row r="430" spans="1:6" ht="13.15" x14ac:dyDescent="0.4">
      <c r="A430" s="2"/>
      <c r="F430" s="37"/>
    </row>
    <row r="431" spans="1:6" ht="13.15" x14ac:dyDescent="0.4">
      <c r="A431" s="2"/>
      <c r="F431" s="37"/>
    </row>
    <row r="432" spans="1:6" ht="13.15" x14ac:dyDescent="0.4">
      <c r="A432" s="2"/>
      <c r="F432" s="37"/>
    </row>
    <row r="433" spans="1:6" ht="13.15" x14ac:dyDescent="0.4">
      <c r="A433" s="2"/>
      <c r="F433" s="37"/>
    </row>
    <row r="434" spans="1:6" ht="13.15" x14ac:dyDescent="0.4">
      <c r="A434" s="2"/>
      <c r="F434" s="37"/>
    </row>
    <row r="435" spans="1:6" ht="13.15" x14ac:dyDescent="0.4">
      <c r="A435" s="2"/>
      <c r="F435" s="37"/>
    </row>
    <row r="436" spans="1:6" ht="13.15" x14ac:dyDescent="0.4">
      <c r="A436" s="2"/>
      <c r="F436" s="37"/>
    </row>
    <row r="437" spans="1:6" ht="13.15" x14ac:dyDescent="0.4">
      <c r="A437" s="2"/>
      <c r="F437" s="37"/>
    </row>
    <row r="438" spans="1:6" ht="13.15" x14ac:dyDescent="0.4">
      <c r="A438" s="2"/>
      <c r="F438" s="37"/>
    </row>
    <row r="439" spans="1:6" ht="13.15" x14ac:dyDescent="0.4">
      <c r="A439" s="2"/>
      <c r="F439" s="37"/>
    </row>
    <row r="440" spans="1:6" ht="13.15" x14ac:dyDescent="0.4">
      <c r="A440" s="2"/>
      <c r="F440" s="37"/>
    </row>
    <row r="441" spans="1:6" ht="13.15" x14ac:dyDescent="0.4">
      <c r="A441" s="2"/>
      <c r="F441" s="37"/>
    </row>
    <row r="442" spans="1:6" ht="13.15" x14ac:dyDescent="0.4">
      <c r="A442" s="2"/>
      <c r="F442" s="37"/>
    </row>
    <row r="443" spans="1:6" ht="13.15" x14ac:dyDescent="0.4">
      <c r="A443" s="2"/>
      <c r="F443" s="37"/>
    </row>
    <row r="444" spans="1:6" ht="13.15" x14ac:dyDescent="0.4">
      <c r="A444" s="2"/>
      <c r="F444" s="37"/>
    </row>
    <row r="445" spans="1:6" ht="13.15" x14ac:dyDescent="0.4">
      <c r="A445" s="2"/>
      <c r="F445" s="37"/>
    </row>
    <row r="446" spans="1:6" ht="13.15" x14ac:dyDescent="0.4">
      <c r="A446" s="2"/>
      <c r="F446" s="37"/>
    </row>
    <row r="447" spans="1:6" ht="13.15" x14ac:dyDescent="0.4">
      <c r="A447" s="2"/>
      <c r="F447" s="37"/>
    </row>
    <row r="448" spans="1:6" ht="13.15" x14ac:dyDescent="0.4">
      <c r="A448" s="2"/>
      <c r="F448" s="37"/>
    </row>
    <row r="449" spans="1:6" ht="13.15" x14ac:dyDescent="0.4">
      <c r="A449" s="2"/>
      <c r="F449" s="37"/>
    </row>
    <row r="450" spans="1:6" ht="13.15" x14ac:dyDescent="0.4">
      <c r="A450" s="2"/>
      <c r="F450" s="37"/>
    </row>
    <row r="451" spans="1:6" ht="13.15" x14ac:dyDescent="0.4">
      <c r="A451" s="2"/>
      <c r="F451" s="37"/>
    </row>
    <row r="452" spans="1:6" ht="13.15" x14ac:dyDescent="0.4">
      <c r="A452" s="2"/>
      <c r="F452" s="37"/>
    </row>
    <row r="453" spans="1:6" ht="13.15" x14ac:dyDescent="0.4">
      <c r="A453" s="2"/>
      <c r="F453" s="37"/>
    </row>
    <row r="454" spans="1:6" ht="13.15" x14ac:dyDescent="0.4">
      <c r="A454" s="2"/>
      <c r="F454" s="37"/>
    </row>
    <row r="455" spans="1:6" ht="13.15" x14ac:dyDescent="0.4">
      <c r="A455" s="2"/>
      <c r="F455" s="37"/>
    </row>
    <row r="456" spans="1:6" ht="13.15" x14ac:dyDescent="0.4">
      <c r="A456" s="2"/>
      <c r="F456" s="37"/>
    </row>
    <row r="457" spans="1:6" ht="13.15" x14ac:dyDescent="0.4">
      <c r="A457" s="2"/>
      <c r="F457" s="37"/>
    </row>
    <row r="458" spans="1:6" ht="13.15" x14ac:dyDescent="0.4">
      <c r="A458" s="2"/>
      <c r="F458" s="37"/>
    </row>
    <row r="459" spans="1:6" ht="13.15" x14ac:dyDescent="0.4">
      <c r="A459" s="2"/>
      <c r="F459" s="37"/>
    </row>
    <row r="460" spans="1:6" ht="13.15" x14ac:dyDescent="0.4">
      <c r="A460" s="2"/>
      <c r="F460" s="37"/>
    </row>
    <row r="461" spans="1:6" ht="13.15" x14ac:dyDescent="0.4">
      <c r="A461" s="2"/>
      <c r="F461" s="37"/>
    </row>
    <row r="462" spans="1:6" ht="13.15" x14ac:dyDescent="0.4">
      <c r="A462" s="2"/>
      <c r="F462" s="37"/>
    </row>
    <row r="463" spans="1:6" ht="13.15" x14ac:dyDescent="0.4">
      <c r="A463" s="2"/>
      <c r="F463" s="37"/>
    </row>
    <row r="464" spans="1:6" ht="13.15" x14ac:dyDescent="0.4">
      <c r="A464" s="2"/>
      <c r="F464" s="37"/>
    </row>
    <row r="465" spans="1:6" ht="13.15" x14ac:dyDescent="0.4">
      <c r="A465" s="2"/>
      <c r="F465" s="37"/>
    </row>
    <row r="466" spans="1:6" ht="13.15" x14ac:dyDescent="0.4">
      <c r="A466" s="2"/>
      <c r="F466" s="37"/>
    </row>
    <row r="467" spans="1:6" ht="13.15" x14ac:dyDescent="0.4">
      <c r="A467" s="2"/>
      <c r="F467" s="37"/>
    </row>
    <row r="468" spans="1:6" ht="13.15" x14ac:dyDescent="0.4">
      <c r="A468" s="2"/>
      <c r="F468" s="37"/>
    </row>
    <row r="469" spans="1:6" ht="13.15" x14ac:dyDescent="0.4">
      <c r="A469" s="2"/>
      <c r="F469" s="37"/>
    </row>
    <row r="470" spans="1:6" ht="13.15" x14ac:dyDescent="0.4">
      <c r="A470" s="2"/>
      <c r="F470" s="37"/>
    </row>
    <row r="471" spans="1:6" ht="13.15" x14ac:dyDescent="0.4">
      <c r="A471" s="2"/>
      <c r="F471" s="37"/>
    </row>
    <row r="472" spans="1:6" ht="13.15" x14ac:dyDescent="0.4">
      <c r="A472" s="2"/>
      <c r="F472" s="37"/>
    </row>
    <row r="473" spans="1:6" ht="13.15" x14ac:dyDescent="0.4">
      <c r="A473" s="2"/>
      <c r="F473" s="37"/>
    </row>
    <row r="474" spans="1:6" ht="13.15" x14ac:dyDescent="0.4">
      <c r="A474" s="2"/>
      <c r="F474" s="37"/>
    </row>
    <row r="475" spans="1:6" ht="13.15" x14ac:dyDescent="0.4">
      <c r="A475" s="2"/>
      <c r="F475" s="37"/>
    </row>
    <row r="476" spans="1:6" ht="13.15" x14ac:dyDescent="0.4">
      <c r="A476" s="2"/>
      <c r="F476" s="37"/>
    </row>
    <row r="477" spans="1:6" ht="13.15" x14ac:dyDescent="0.4">
      <c r="A477" s="2"/>
      <c r="F477" s="37"/>
    </row>
    <row r="478" spans="1:6" ht="13.15" x14ac:dyDescent="0.4">
      <c r="A478" s="2"/>
      <c r="F478" s="37"/>
    </row>
    <row r="479" spans="1:6" ht="13.15" x14ac:dyDescent="0.4">
      <c r="A479" s="2"/>
      <c r="F479" s="37"/>
    </row>
    <row r="480" spans="1:6" ht="13.15" x14ac:dyDescent="0.4">
      <c r="A480" s="2"/>
      <c r="F480" s="37"/>
    </row>
    <row r="481" spans="1:6" ht="13.15" x14ac:dyDescent="0.4">
      <c r="A481" s="2"/>
      <c r="F481" s="37"/>
    </row>
    <row r="482" spans="1:6" ht="13.15" x14ac:dyDescent="0.4">
      <c r="A482" s="2"/>
      <c r="F482" s="37"/>
    </row>
    <row r="483" spans="1:6" ht="13.15" x14ac:dyDescent="0.4">
      <c r="A483" s="2"/>
      <c r="F483" s="37"/>
    </row>
    <row r="484" spans="1:6" ht="13.15" x14ac:dyDescent="0.4">
      <c r="A484" s="2"/>
      <c r="F484" s="37"/>
    </row>
    <row r="485" spans="1:6" ht="13.15" x14ac:dyDescent="0.4">
      <c r="A485" s="2"/>
      <c r="F485" s="37"/>
    </row>
    <row r="486" spans="1:6" ht="13.15" x14ac:dyDescent="0.4">
      <c r="A486" s="2"/>
      <c r="F486" s="37"/>
    </row>
    <row r="487" spans="1:6" ht="13.15" x14ac:dyDescent="0.4">
      <c r="A487" s="2"/>
      <c r="F487" s="37"/>
    </row>
    <row r="488" spans="1:6" ht="13.15" x14ac:dyDescent="0.4">
      <c r="A488" s="2"/>
      <c r="F488" s="37"/>
    </row>
    <row r="489" spans="1:6" ht="13.15" x14ac:dyDescent="0.4">
      <c r="A489" s="2"/>
      <c r="F489" s="37"/>
    </row>
    <row r="490" spans="1:6" ht="13.15" x14ac:dyDescent="0.4">
      <c r="A490" s="2"/>
      <c r="F490" s="37"/>
    </row>
    <row r="491" spans="1:6" ht="13.15" x14ac:dyDescent="0.4">
      <c r="A491" s="2"/>
      <c r="F491" s="37"/>
    </row>
    <row r="492" spans="1:6" ht="13.15" x14ac:dyDescent="0.4">
      <c r="A492" s="2"/>
      <c r="F492" s="37"/>
    </row>
    <row r="493" spans="1:6" ht="13.15" x14ac:dyDescent="0.4">
      <c r="A493" s="2"/>
      <c r="F493" s="37"/>
    </row>
    <row r="494" spans="1:6" ht="13.15" x14ac:dyDescent="0.4">
      <c r="A494" s="2"/>
      <c r="F494" s="37"/>
    </row>
    <row r="495" spans="1:6" ht="13.15" x14ac:dyDescent="0.4">
      <c r="A495" s="2"/>
      <c r="F495" s="37"/>
    </row>
    <row r="496" spans="1:6" ht="13.15" x14ac:dyDescent="0.4">
      <c r="A496" s="2"/>
      <c r="F496" s="37"/>
    </row>
    <row r="497" spans="1:6" ht="13.15" x14ac:dyDescent="0.4">
      <c r="A497" s="2"/>
      <c r="F497" s="37"/>
    </row>
    <row r="498" spans="1:6" ht="13.15" x14ac:dyDescent="0.4">
      <c r="A498" s="2"/>
      <c r="F498" s="37"/>
    </row>
    <row r="499" spans="1:6" ht="13.15" x14ac:dyDescent="0.4">
      <c r="A499" s="2"/>
      <c r="F499" s="37"/>
    </row>
    <row r="500" spans="1:6" ht="13.15" x14ac:dyDescent="0.4">
      <c r="A500" s="2"/>
      <c r="F500" s="37"/>
    </row>
    <row r="501" spans="1:6" ht="13.15" x14ac:dyDescent="0.4">
      <c r="A501" s="2"/>
      <c r="F501" s="37"/>
    </row>
    <row r="502" spans="1:6" ht="13.15" x14ac:dyDescent="0.4">
      <c r="A502" s="2"/>
      <c r="F502" s="37"/>
    </row>
    <row r="503" spans="1:6" ht="13.15" x14ac:dyDescent="0.4">
      <c r="A503" s="2"/>
      <c r="F503" s="37"/>
    </row>
    <row r="504" spans="1:6" ht="13.15" x14ac:dyDescent="0.4">
      <c r="A504" s="2"/>
      <c r="F504" s="37"/>
    </row>
    <row r="505" spans="1:6" ht="13.15" x14ac:dyDescent="0.4">
      <c r="A505" s="2"/>
      <c r="F505" s="37"/>
    </row>
    <row r="506" spans="1:6" ht="13.15" x14ac:dyDescent="0.4">
      <c r="A506" s="2"/>
      <c r="F506" s="37"/>
    </row>
    <row r="507" spans="1:6" ht="13.15" x14ac:dyDescent="0.4">
      <c r="A507" s="2"/>
      <c r="F507" s="37"/>
    </row>
    <row r="508" spans="1:6" ht="13.15" x14ac:dyDescent="0.4">
      <c r="A508" s="2"/>
      <c r="F508" s="37"/>
    </row>
    <row r="509" spans="1:6" ht="13.15" x14ac:dyDescent="0.4">
      <c r="A509" s="2"/>
      <c r="F509" s="37"/>
    </row>
    <row r="510" spans="1:6" ht="13.15" x14ac:dyDescent="0.4">
      <c r="A510" s="2"/>
      <c r="F510" s="37"/>
    </row>
    <row r="511" spans="1:6" ht="13.15" x14ac:dyDescent="0.4">
      <c r="A511" s="2"/>
      <c r="F511" s="37"/>
    </row>
    <row r="512" spans="1:6" ht="13.15" x14ac:dyDescent="0.4">
      <c r="A512" s="2"/>
      <c r="F512" s="37"/>
    </row>
    <row r="513" spans="1:6" ht="13.15" x14ac:dyDescent="0.4">
      <c r="A513" s="2"/>
      <c r="F513" s="37"/>
    </row>
    <row r="514" spans="1:6" ht="13.15" x14ac:dyDescent="0.4">
      <c r="A514" s="2"/>
      <c r="F514" s="37"/>
    </row>
    <row r="515" spans="1:6" ht="13.15" x14ac:dyDescent="0.4">
      <c r="A515" s="2"/>
      <c r="F515" s="37"/>
    </row>
    <row r="516" spans="1:6" ht="13.15" x14ac:dyDescent="0.4">
      <c r="A516" s="2"/>
      <c r="F516" s="37"/>
    </row>
    <row r="517" spans="1:6" ht="13.15" x14ac:dyDescent="0.4">
      <c r="A517" s="2"/>
      <c r="F517" s="37"/>
    </row>
    <row r="518" spans="1:6" ht="13.15" x14ac:dyDescent="0.4">
      <c r="A518" s="2"/>
      <c r="F518" s="37"/>
    </row>
    <row r="519" spans="1:6" ht="13.15" x14ac:dyDescent="0.4">
      <c r="A519" s="2"/>
      <c r="F519" s="37"/>
    </row>
    <row r="520" spans="1:6" ht="13.15" x14ac:dyDescent="0.4">
      <c r="A520" s="2"/>
      <c r="F520" s="37"/>
    </row>
    <row r="521" spans="1:6" ht="13.15" x14ac:dyDescent="0.4">
      <c r="A521" s="2"/>
      <c r="F521" s="37"/>
    </row>
    <row r="522" spans="1:6" ht="13.15" x14ac:dyDescent="0.4">
      <c r="A522" s="2"/>
      <c r="F522" s="37"/>
    </row>
    <row r="523" spans="1:6" ht="13.15" x14ac:dyDescent="0.4">
      <c r="A523" s="2"/>
      <c r="F523" s="37"/>
    </row>
    <row r="524" spans="1:6" ht="13.15" x14ac:dyDescent="0.4">
      <c r="A524" s="2"/>
      <c r="F524" s="37"/>
    </row>
    <row r="525" spans="1:6" ht="13.15" x14ac:dyDescent="0.4">
      <c r="A525" s="2"/>
      <c r="F525" s="37"/>
    </row>
    <row r="526" spans="1:6" ht="13.15" x14ac:dyDescent="0.4">
      <c r="A526" s="2"/>
      <c r="F526" s="37"/>
    </row>
    <row r="527" spans="1:6" ht="13.15" x14ac:dyDescent="0.4">
      <c r="A527" s="2"/>
      <c r="F527" s="37"/>
    </row>
    <row r="528" spans="1:6" ht="13.15" x14ac:dyDescent="0.4">
      <c r="A528" s="2"/>
      <c r="F528" s="37"/>
    </row>
    <row r="529" spans="1:6" ht="13.15" x14ac:dyDescent="0.4">
      <c r="A529" s="2"/>
      <c r="F529" s="37"/>
    </row>
    <row r="530" spans="1:6" ht="13.15" x14ac:dyDescent="0.4">
      <c r="A530" s="2"/>
      <c r="F530" s="37"/>
    </row>
    <row r="531" spans="1:6" ht="13.15" x14ac:dyDescent="0.4">
      <c r="A531" s="2"/>
      <c r="F531" s="37"/>
    </row>
    <row r="532" spans="1:6" ht="13.15" x14ac:dyDescent="0.4">
      <c r="A532" s="2"/>
      <c r="F532" s="37"/>
    </row>
    <row r="533" spans="1:6" ht="13.15" x14ac:dyDescent="0.4">
      <c r="A533" s="2"/>
      <c r="F533" s="37"/>
    </row>
    <row r="534" spans="1:6" ht="13.15" x14ac:dyDescent="0.4">
      <c r="A534" s="2"/>
      <c r="F534" s="37"/>
    </row>
    <row r="535" spans="1:6" ht="13.15" x14ac:dyDescent="0.4">
      <c r="A535" s="2"/>
      <c r="F535" s="37"/>
    </row>
    <row r="536" spans="1:6" ht="13.15" x14ac:dyDescent="0.4">
      <c r="A536" s="2"/>
      <c r="F536" s="37"/>
    </row>
    <row r="537" spans="1:6" ht="13.15" x14ac:dyDescent="0.4">
      <c r="A537" s="2"/>
      <c r="F537" s="37"/>
    </row>
    <row r="538" spans="1:6" ht="13.15" x14ac:dyDescent="0.4">
      <c r="A538" s="2"/>
      <c r="F538" s="37"/>
    </row>
    <row r="539" spans="1:6" ht="13.15" x14ac:dyDescent="0.4">
      <c r="A539" s="2"/>
      <c r="F539" s="37"/>
    </row>
    <row r="540" spans="1:6" ht="13.15" x14ac:dyDescent="0.4">
      <c r="A540" s="2"/>
      <c r="F540" s="37"/>
    </row>
    <row r="541" spans="1:6" ht="13.15" x14ac:dyDescent="0.4">
      <c r="A541" s="2"/>
      <c r="F541" s="37"/>
    </row>
    <row r="542" spans="1:6" ht="13.15" x14ac:dyDescent="0.4">
      <c r="A542" s="2"/>
      <c r="F542" s="37"/>
    </row>
    <row r="543" spans="1:6" ht="13.15" x14ac:dyDescent="0.4">
      <c r="A543" s="2"/>
      <c r="F543" s="37"/>
    </row>
    <row r="544" spans="1:6" ht="13.15" x14ac:dyDescent="0.4">
      <c r="A544" s="2"/>
      <c r="F544" s="37"/>
    </row>
    <row r="545" spans="1:6" ht="13.15" x14ac:dyDescent="0.4">
      <c r="A545" s="2"/>
      <c r="F545" s="37"/>
    </row>
    <row r="546" spans="1:6" ht="13.15" x14ac:dyDescent="0.4">
      <c r="A546" s="2"/>
      <c r="F546" s="37"/>
    </row>
    <row r="547" spans="1:6" ht="13.15" x14ac:dyDescent="0.4">
      <c r="A547" s="2"/>
      <c r="F547" s="37"/>
    </row>
    <row r="548" spans="1:6" ht="13.15" x14ac:dyDescent="0.4">
      <c r="A548" s="2"/>
      <c r="F548" s="37"/>
    </row>
    <row r="549" spans="1:6" ht="13.15" x14ac:dyDescent="0.4">
      <c r="A549" s="2"/>
      <c r="F549" s="37"/>
    </row>
    <row r="550" spans="1:6" ht="13.15" x14ac:dyDescent="0.4">
      <c r="A550" s="2"/>
      <c r="F550" s="37"/>
    </row>
    <row r="551" spans="1:6" ht="13.15" x14ac:dyDescent="0.4">
      <c r="A551" s="2"/>
      <c r="F551" s="37"/>
    </row>
    <row r="552" spans="1:6" ht="13.15" x14ac:dyDescent="0.4">
      <c r="A552" s="2"/>
      <c r="F552" s="37"/>
    </row>
    <row r="553" spans="1:6" ht="13.15" x14ac:dyDescent="0.4">
      <c r="A553" s="2"/>
      <c r="F553" s="37"/>
    </row>
    <row r="554" spans="1:6" ht="13.15" x14ac:dyDescent="0.4">
      <c r="A554" s="2"/>
      <c r="F554" s="37"/>
    </row>
    <row r="555" spans="1:6" ht="13.15" x14ac:dyDescent="0.4">
      <c r="A555" s="2"/>
      <c r="F555" s="37"/>
    </row>
    <row r="556" spans="1:6" ht="13.15" x14ac:dyDescent="0.4">
      <c r="A556" s="2"/>
      <c r="F556" s="37"/>
    </row>
    <row r="557" spans="1:6" ht="13.15" x14ac:dyDescent="0.4">
      <c r="A557" s="2"/>
      <c r="F557" s="37"/>
    </row>
    <row r="558" spans="1:6" ht="13.15" x14ac:dyDescent="0.4">
      <c r="A558" s="2"/>
      <c r="F558" s="37"/>
    </row>
    <row r="559" spans="1:6" ht="13.15" x14ac:dyDescent="0.4">
      <c r="A559" s="2"/>
      <c r="F559" s="37"/>
    </row>
    <row r="560" spans="1:6" ht="13.15" x14ac:dyDescent="0.4">
      <c r="A560" s="2"/>
      <c r="F560" s="37"/>
    </row>
    <row r="561" spans="1:6" ht="13.15" x14ac:dyDescent="0.4">
      <c r="A561" s="2"/>
      <c r="F561" s="37"/>
    </row>
    <row r="562" spans="1:6" ht="13.15" x14ac:dyDescent="0.4">
      <c r="A562" s="2"/>
      <c r="F562" s="37"/>
    </row>
    <row r="563" spans="1:6" ht="13.15" x14ac:dyDescent="0.4">
      <c r="A563" s="2"/>
      <c r="F563" s="37"/>
    </row>
    <row r="564" spans="1:6" ht="13.15" x14ac:dyDescent="0.4">
      <c r="A564" s="2"/>
      <c r="F564" s="37"/>
    </row>
    <row r="565" spans="1:6" ht="13.15" x14ac:dyDescent="0.4">
      <c r="A565" s="2"/>
      <c r="F565" s="37"/>
    </row>
    <row r="566" spans="1:6" ht="13.15" x14ac:dyDescent="0.4">
      <c r="A566" s="2"/>
      <c r="F566" s="37"/>
    </row>
    <row r="567" spans="1:6" ht="13.15" x14ac:dyDescent="0.4">
      <c r="A567" s="2"/>
      <c r="F567" s="37"/>
    </row>
    <row r="568" spans="1:6" ht="13.15" x14ac:dyDescent="0.4">
      <c r="A568" s="2"/>
      <c r="F568" s="37"/>
    </row>
    <row r="569" spans="1:6" ht="13.15" x14ac:dyDescent="0.4">
      <c r="A569" s="2"/>
      <c r="F569" s="37"/>
    </row>
    <row r="570" spans="1:6" ht="13.15" x14ac:dyDescent="0.4">
      <c r="A570" s="2"/>
      <c r="F570" s="37"/>
    </row>
    <row r="571" spans="1:6" ht="13.15" x14ac:dyDescent="0.4">
      <c r="A571" s="2"/>
      <c r="F571" s="37"/>
    </row>
    <row r="572" spans="1:6" ht="13.15" x14ac:dyDescent="0.4">
      <c r="A572" s="2"/>
      <c r="F572" s="37"/>
    </row>
    <row r="573" spans="1:6" ht="13.15" x14ac:dyDescent="0.4">
      <c r="A573" s="2"/>
      <c r="F573" s="37"/>
    </row>
    <row r="574" spans="1:6" ht="13.15" x14ac:dyDescent="0.4">
      <c r="A574" s="2"/>
      <c r="F574" s="37"/>
    </row>
    <row r="575" spans="1:6" ht="13.15" x14ac:dyDescent="0.4">
      <c r="A575" s="2"/>
      <c r="F575" s="37"/>
    </row>
    <row r="576" spans="1:6" ht="13.15" x14ac:dyDescent="0.4">
      <c r="A576" s="2"/>
      <c r="F576" s="37"/>
    </row>
    <row r="577" spans="1:6" ht="13.15" x14ac:dyDescent="0.4">
      <c r="A577" s="2"/>
      <c r="F577" s="37"/>
    </row>
    <row r="578" spans="1:6" ht="13.15" x14ac:dyDescent="0.4">
      <c r="A578" s="2"/>
      <c r="F578" s="37"/>
    </row>
    <row r="579" spans="1:6" ht="13.15" x14ac:dyDescent="0.4">
      <c r="A579" s="2"/>
      <c r="F579" s="37"/>
    </row>
    <row r="580" spans="1:6" ht="13.15" x14ac:dyDescent="0.4">
      <c r="A580" s="2"/>
      <c r="F580" s="37"/>
    </row>
    <row r="581" spans="1:6" ht="13.15" x14ac:dyDescent="0.4">
      <c r="A581" s="2"/>
      <c r="F581" s="37"/>
    </row>
    <row r="582" spans="1:6" ht="13.15" x14ac:dyDescent="0.4">
      <c r="A582" s="2"/>
      <c r="F582" s="37"/>
    </row>
    <row r="583" spans="1:6" ht="13.15" x14ac:dyDescent="0.4">
      <c r="A583" s="2"/>
      <c r="F583" s="37"/>
    </row>
    <row r="584" spans="1:6" ht="13.15" x14ac:dyDescent="0.4">
      <c r="A584" s="2"/>
      <c r="F584" s="37"/>
    </row>
    <row r="585" spans="1:6" ht="13.15" x14ac:dyDescent="0.4">
      <c r="A585" s="2"/>
      <c r="F585" s="37"/>
    </row>
    <row r="586" spans="1:6" ht="13.15" x14ac:dyDescent="0.4">
      <c r="A586" s="2"/>
      <c r="F586" s="37"/>
    </row>
    <row r="587" spans="1:6" ht="13.15" x14ac:dyDescent="0.4">
      <c r="A587" s="2"/>
      <c r="F587" s="37"/>
    </row>
    <row r="588" spans="1:6" ht="13.15" x14ac:dyDescent="0.4">
      <c r="A588" s="2"/>
      <c r="F588" s="37"/>
    </row>
    <row r="589" spans="1:6" ht="13.15" x14ac:dyDescent="0.4">
      <c r="A589" s="2"/>
      <c r="F589" s="37"/>
    </row>
    <row r="590" spans="1:6" ht="13.15" x14ac:dyDescent="0.4">
      <c r="A590" s="2"/>
      <c r="F590" s="37"/>
    </row>
    <row r="591" spans="1:6" ht="13.15" x14ac:dyDescent="0.4">
      <c r="A591" s="2"/>
      <c r="F591" s="37"/>
    </row>
    <row r="592" spans="1:6" ht="13.15" x14ac:dyDescent="0.4">
      <c r="A592" s="2"/>
      <c r="F592" s="37"/>
    </row>
    <row r="593" spans="1:6" ht="13.15" x14ac:dyDescent="0.4">
      <c r="A593" s="2"/>
      <c r="F593" s="37"/>
    </row>
    <row r="594" spans="1:6" ht="13.15" x14ac:dyDescent="0.4">
      <c r="A594" s="2"/>
      <c r="F594" s="37"/>
    </row>
    <row r="595" spans="1:6" ht="13.15" x14ac:dyDescent="0.4">
      <c r="A595" s="2"/>
      <c r="F595" s="37"/>
    </row>
    <row r="596" spans="1:6" ht="13.15" x14ac:dyDescent="0.4">
      <c r="A596" s="2"/>
      <c r="F596" s="37"/>
    </row>
    <row r="597" spans="1:6" ht="13.15" x14ac:dyDescent="0.4">
      <c r="A597" s="2"/>
      <c r="F597" s="37"/>
    </row>
    <row r="598" spans="1:6" ht="13.15" x14ac:dyDescent="0.4">
      <c r="A598" s="2"/>
      <c r="F598" s="37"/>
    </row>
    <row r="599" spans="1:6" ht="13.15" x14ac:dyDescent="0.4">
      <c r="A599" s="2"/>
      <c r="F599" s="37"/>
    </row>
    <row r="600" spans="1:6" ht="13.15" x14ac:dyDescent="0.4">
      <c r="A600" s="2"/>
      <c r="F600" s="37"/>
    </row>
    <row r="601" spans="1:6" ht="13.15" x14ac:dyDescent="0.4">
      <c r="A601" s="2"/>
      <c r="F601" s="37"/>
    </row>
    <row r="602" spans="1:6" ht="13.15" x14ac:dyDescent="0.4">
      <c r="A602" s="2"/>
      <c r="F602" s="37"/>
    </row>
    <row r="603" spans="1:6" ht="13.15" x14ac:dyDescent="0.4">
      <c r="A603" s="2"/>
      <c r="F603" s="37"/>
    </row>
    <row r="604" spans="1:6" ht="13.15" x14ac:dyDescent="0.4">
      <c r="A604" s="2"/>
      <c r="F604" s="37"/>
    </row>
    <row r="605" spans="1:6" ht="13.15" x14ac:dyDescent="0.4">
      <c r="A605" s="2"/>
      <c r="F605" s="37"/>
    </row>
    <row r="606" spans="1:6" ht="13.15" x14ac:dyDescent="0.4">
      <c r="A606" s="2"/>
      <c r="F606" s="37"/>
    </row>
    <row r="607" spans="1:6" ht="13.15" x14ac:dyDescent="0.4">
      <c r="A607" s="2"/>
      <c r="F607" s="37"/>
    </row>
    <row r="608" spans="1:6" ht="13.15" x14ac:dyDescent="0.4">
      <c r="A608" s="2"/>
      <c r="F608" s="37"/>
    </row>
    <row r="609" spans="1:6" ht="13.15" x14ac:dyDescent="0.4">
      <c r="A609" s="2"/>
      <c r="F609" s="37"/>
    </row>
    <row r="610" spans="1:6" ht="13.15" x14ac:dyDescent="0.4">
      <c r="A610" s="2"/>
      <c r="F610" s="37"/>
    </row>
    <row r="611" spans="1:6" ht="13.15" x14ac:dyDescent="0.4">
      <c r="A611" s="2"/>
      <c r="F611" s="37"/>
    </row>
    <row r="612" spans="1:6" ht="13.15" x14ac:dyDescent="0.4">
      <c r="A612" s="2"/>
      <c r="F612" s="37"/>
    </row>
    <row r="613" spans="1:6" ht="13.15" x14ac:dyDescent="0.4">
      <c r="A613" s="2"/>
      <c r="F613" s="37"/>
    </row>
    <row r="614" spans="1:6" ht="13.15" x14ac:dyDescent="0.4">
      <c r="A614" s="2"/>
      <c r="F614" s="37"/>
    </row>
    <row r="615" spans="1:6" ht="13.15" x14ac:dyDescent="0.4">
      <c r="A615" s="2"/>
      <c r="F615" s="37"/>
    </row>
    <row r="616" spans="1:6" ht="13.15" x14ac:dyDescent="0.4">
      <c r="A616" s="2"/>
      <c r="F616" s="37"/>
    </row>
    <row r="617" spans="1:6" ht="13.15" x14ac:dyDescent="0.4">
      <c r="A617" s="2"/>
      <c r="F617" s="37"/>
    </row>
    <row r="618" spans="1:6" ht="13.15" x14ac:dyDescent="0.4">
      <c r="A618" s="2"/>
      <c r="F618" s="37"/>
    </row>
    <row r="619" spans="1:6" ht="13.15" x14ac:dyDescent="0.4">
      <c r="A619" s="2"/>
      <c r="F619" s="37"/>
    </row>
    <row r="620" spans="1:6" ht="13.15" x14ac:dyDescent="0.4">
      <c r="A620" s="2"/>
      <c r="F620" s="37"/>
    </row>
    <row r="621" spans="1:6" ht="13.15" x14ac:dyDescent="0.4">
      <c r="A621" s="2"/>
      <c r="F621" s="37"/>
    </row>
    <row r="622" spans="1:6" ht="13.15" x14ac:dyDescent="0.4">
      <c r="A622" s="2"/>
      <c r="F622" s="37"/>
    </row>
    <row r="623" spans="1:6" ht="13.15" x14ac:dyDescent="0.4">
      <c r="A623" s="2"/>
      <c r="F623" s="37"/>
    </row>
    <row r="624" spans="1:6" ht="13.15" x14ac:dyDescent="0.4">
      <c r="A624" s="2"/>
      <c r="F624" s="37"/>
    </row>
    <row r="625" spans="1:6" ht="13.15" x14ac:dyDescent="0.4">
      <c r="A625" s="2"/>
      <c r="F625" s="37"/>
    </row>
    <row r="626" spans="1:6" ht="13.15" x14ac:dyDescent="0.4">
      <c r="A626" s="2"/>
      <c r="F626" s="37"/>
    </row>
    <row r="627" spans="1:6" ht="13.15" x14ac:dyDescent="0.4">
      <c r="A627" s="2"/>
      <c r="F627" s="37"/>
    </row>
    <row r="628" spans="1:6" ht="13.15" x14ac:dyDescent="0.4">
      <c r="A628" s="2"/>
      <c r="F628" s="37"/>
    </row>
    <row r="629" spans="1:6" ht="13.15" x14ac:dyDescent="0.4">
      <c r="A629" s="2"/>
      <c r="F629" s="37"/>
    </row>
    <row r="630" spans="1:6" ht="13.15" x14ac:dyDescent="0.4">
      <c r="A630" s="2"/>
      <c r="F630" s="37"/>
    </row>
    <row r="631" spans="1:6" ht="13.15" x14ac:dyDescent="0.4">
      <c r="A631" s="2"/>
      <c r="F631" s="37"/>
    </row>
    <row r="632" spans="1:6" ht="13.15" x14ac:dyDescent="0.4">
      <c r="A632" s="2"/>
      <c r="F632" s="37"/>
    </row>
    <row r="633" spans="1:6" ht="13.15" x14ac:dyDescent="0.4">
      <c r="A633" s="2"/>
      <c r="F633" s="37"/>
    </row>
    <row r="634" spans="1:6" ht="13.15" x14ac:dyDescent="0.4">
      <c r="A634" s="2"/>
      <c r="F634" s="37"/>
    </row>
    <row r="635" spans="1:6" ht="13.15" x14ac:dyDescent="0.4">
      <c r="A635" s="2"/>
      <c r="F635" s="37"/>
    </row>
    <row r="636" spans="1:6" ht="13.15" x14ac:dyDescent="0.4">
      <c r="A636" s="2"/>
      <c r="F636" s="37"/>
    </row>
    <row r="637" spans="1:6" ht="13.15" x14ac:dyDescent="0.4">
      <c r="A637" s="2"/>
      <c r="F637" s="37"/>
    </row>
    <row r="638" spans="1:6" ht="13.15" x14ac:dyDescent="0.4">
      <c r="A638" s="2"/>
      <c r="F638" s="37"/>
    </row>
    <row r="639" spans="1:6" ht="13.15" x14ac:dyDescent="0.4">
      <c r="A639" s="2"/>
      <c r="F639" s="37"/>
    </row>
    <row r="640" spans="1:6" ht="13.15" x14ac:dyDescent="0.4">
      <c r="A640" s="2"/>
      <c r="F640" s="37"/>
    </row>
    <row r="641" spans="1:6" ht="13.15" x14ac:dyDescent="0.4">
      <c r="A641" s="2"/>
      <c r="F641" s="37"/>
    </row>
    <row r="642" spans="1:6" ht="13.15" x14ac:dyDescent="0.4">
      <c r="A642" s="2"/>
      <c r="F642" s="37"/>
    </row>
    <row r="643" spans="1:6" ht="13.15" x14ac:dyDescent="0.4">
      <c r="A643" s="2"/>
      <c r="F643" s="37"/>
    </row>
    <row r="644" spans="1:6" ht="13.15" x14ac:dyDescent="0.4">
      <c r="A644" s="2"/>
      <c r="F644" s="37"/>
    </row>
    <row r="645" spans="1:6" ht="13.15" x14ac:dyDescent="0.4">
      <c r="A645" s="2"/>
      <c r="F645" s="37"/>
    </row>
    <row r="646" spans="1:6" ht="13.15" x14ac:dyDescent="0.4">
      <c r="A646" s="2"/>
      <c r="F646" s="37"/>
    </row>
    <row r="647" spans="1:6" ht="13.15" x14ac:dyDescent="0.4">
      <c r="A647" s="2"/>
      <c r="F647" s="37"/>
    </row>
    <row r="648" spans="1:6" ht="13.15" x14ac:dyDescent="0.4">
      <c r="A648" s="2"/>
      <c r="F648" s="37"/>
    </row>
    <row r="649" spans="1:6" ht="13.15" x14ac:dyDescent="0.4">
      <c r="A649" s="2"/>
      <c r="F649" s="37"/>
    </row>
    <row r="650" spans="1:6" ht="13.15" x14ac:dyDescent="0.4">
      <c r="A650" s="2"/>
      <c r="F650" s="37"/>
    </row>
    <row r="651" spans="1:6" ht="13.15" x14ac:dyDescent="0.4">
      <c r="A651" s="2"/>
      <c r="F651" s="37"/>
    </row>
    <row r="652" spans="1:6" ht="13.15" x14ac:dyDescent="0.4">
      <c r="A652" s="2"/>
      <c r="F652" s="37"/>
    </row>
    <row r="653" spans="1:6" ht="13.15" x14ac:dyDescent="0.4">
      <c r="A653" s="2"/>
      <c r="F653" s="37"/>
    </row>
    <row r="654" spans="1:6" ht="13.15" x14ac:dyDescent="0.4">
      <c r="A654" s="2"/>
      <c r="F654" s="37"/>
    </row>
    <row r="655" spans="1:6" ht="13.15" x14ac:dyDescent="0.4">
      <c r="A655" s="2"/>
      <c r="F655" s="37"/>
    </row>
    <row r="656" spans="1:6" ht="13.15" x14ac:dyDescent="0.4">
      <c r="A656" s="2"/>
      <c r="F656" s="37"/>
    </row>
    <row r="657" spans="1:6" ht="13.15" x14ac:dyDescent="0.4">
      <c r="A657" s="2"/>
      <c r="F657" s="37"/>
    </row>
    <row r="658" spans="1:6" ht="13.15" x14ac:dyDescent="0.4">
      <c r="A658" s="2"/>
      <c r="F658" s="37"/>
    </row>
    <row r="659" spans="1:6" ht="13.15" x14ac:dyDescent="0.4">
      <c r="A659" s="2"/>
      <c r="F659" s="37"/>
    </row>
    <row r="660" spans="1:6" ht="13.15" x14ac:dyDescent="0.4">
      <c r="A660" s="2"/>
      <c r="F660" s="37"/>
    </row>
    <row r="661" spans="1:6" ht="13.15" x14ac:dyDescent="0.4">
      <c r="A661" s="2"/>
      <c r="F661" s="37"/>
    </row>
    <row r="662" spans="1:6" ht="13.15" x14ac:dyDescent="0.4">
      <c r="A662" s="2"/>
      <c r="F662" s="37"/>
    </row>
    <row r="663" spans="1:6" ht="13.15" x14ac:dyDescent="0.4">
      <c r="A663" s="2"/>
      <c r="F663" s="37"/>
    </row>
    <row r="664" spans="1:6" ht="13.15" x14ac:dyDescent="0.4">
      <c r="A664" s="2"/>
      <c r="F664" s="37"/>
    </row>
    <row r="665" spans="1:6" ht="13.15" x14ac:dyDescent="0.4">
      <c r="A665" s="2"/>
      <c r="F665" s="37"/>
    </row>
    <row r="666" spans="1:6" ht="13.15" x14ac:dyDescent="0.4">
      <c r="A666" s="2"/>
      <c r="F666" s="37"/>
    </row>
    <row r="667" spans="1:6" ht="13.15" x14ac:dyDescent="0.4">
      <c r="A667" s="2"/>
      <c r="F667" s="37"/>
    </row>
    <row r="668" spans="1:6" ht="13.15" x14ac:dyDescent="0.4">
      <c r="A668" s="2"/>
      <c r="F668" s="37"/>
    </row>
    <row r="669" spans="1:6" ht="13.15" x14ac:dyDescent="0.4">
      <c r="A669" s="2"/>
      <c r="F669" s="37"/>
    </row>
    <row r="670" spans="1:6" ht="13.15" x14ac:dyDescent="0.4">
      <c r="A670" s="2"/>
      <c r="F670" s="37"/>
    </row>
    <row r="671" spans="1:6" ht="13.15" x14ac:dyDescent="0.4">
      <c r="A671" s="2"/>
      <c r="F671" s="37"/>
    </row>
    <row r="672" spans="1:6" ht="13.15" x14ac:dyDescent="0.4">
      <c r="A672" s="2"/>
      <c r="F672" s="37"/>
    </row>
    <row r="673" spans="1:6" ht="13.15" x14ac:dyDescent="0.4">
      <c r="A673" s="2"/>
      <c r="F673" s="37"/>
    </row>
    <row r="674" spans="1:6" ht="13.15" x14ac:dyDescent="0.4">
      <c r="A674" s="2"/>
      <c r="F674" s="37"/>
    </row>
    <row r="675" spans="1:6" ht="13.15" x14ac:dyDescent="0.4">
      <c r="A675" s="2"/>
      <c r="F675" s="37"/>
    </row>
    <row r="676" spans="1:6" ht="13.15" x14ac:dyDescent="0.4">
      <c r="A676" s="2"/>
      <c r="F676" s="37"/>
    </row>
    <row r="677" spans="1:6" ht="13.15" x14ac:dyDescent="0.4">
      <c r="A677" s="2"/>
      <c r="F677" s="37"/>
    </row>
    <row r="678" spans="1:6" ht="13.15" x14ac:dyDescent="0.4">
      <c r="A678" s="2"/>
      <c r="F678" s="37"/>
    </row>
    <row r="679" spans="1:6" ht="13.15" x14ac:dyDescent="0.4">
      <c r="A679" s="2"/>
      <c r="F679" s="37"/>
    </row>
    <row r="680" spans="1:6" ht="13.15" x14ac:dyDescent="0.4">
      <c r="A680" s="2"/>
      <c r="F680" s="37"/>
    </row>
    <row r="681" spans="1:6" ht="13.15" x14ac:dyDescent="0.4">
      <c r="A681" s="2"/>
      <c r="F681" s="37"/>
    </row>
    <row r="682" spans="1:6" ht="13.15" x14ac:dyDescent="0.4">
      <c r="A682" s="2"/>
      <c r="F682" s="37"/>
    </row>
    <row r="683" spans="1:6" ht="13.15" x14ac:dyDescent="0.4">
      <c r="A683" s="2"/>
      <c r="F683" s="37"/>
    </row>
    <row r="684" spans="1:6" ht="13.15" x14ac:dyDescent="0.4">
      <c r="A684" s="2"/>
      <c r="F684" s="37"/>
    </row>
    <row r="685" spans="1:6" ht="13.15" x14ac:dyDescent="0.4">
      <c r="A685" s="2"/>
      <c r="F685" s="37"/>
    </row>
    <row r="686" spans="1:6" ht="13.15" x14ac:dyDescent="0.4">
      <c r="A686" s="2"/>
      <c r="F686" s="37"/>
    </row>
    <row r="687" spans="1:6" ht="13.15" x14ac:dyDescent="0.4">
      <c r="A687" s="2"/>
      <c r="F687" s="37"/>
    </row>
    <row r="688" spans="1:6" ht="13.15" x14ac:dyDescent="0.4">
      <c r="A688" s="2"/>
      <c r="F688" s="37"/>
    </row>
    <row r="689" spans="1:6" ht="13.15" x14ac:dyDescent="0.4">
      <c r="A689" s="2"/>
      <c r="F689" s="37"/>
    </row>
    <row r="690" spans="1:6" ht="13.15" x14ac:dyDescent="0.4">
      <c r="A690" s="2"/>
      <c r="F690" s="37"/>
    </row>
    <row r="691" spans="1:6" ht="13.15" x14ac:dyDescent="0.4">
      <c r="A691" s="2"/>
      <c r="F691" s="37"/>
    </row>
    <row r="692" spans="1:6" ht="13.15" x14ac:dyDescent="0.4">
      <c r="A692" s="2"/>
      <c r="F692" s="37"/>
    </row>
    <row r="693" spans="1:6" ht="13.15" x14ac:dyDescent="0.4">
      <c r="A693" s="2"/>
      <c r="F693" s="37"/>
    </row>
    <row r="694" spans="1:6" ht="13.15" x14ac:dyDescent="0.4">
      <c r="A694" s="2"/>
      <c r="F694" s="37"/>
    </row>
    <row r="695" spans="1:6" ht="13.15" x14ac:dyDescent="0.4">
      <c r="A695" s="2"/>
      <c r="F695" s="37"/>
    </row>
    <row r="696" spans="1:6" ht="13.15" x14ac:dyDescent="0.4">
      <c r="A696" s="2"/>
      <c r="F696" s="37"/>
    </row>
    <row r="697" spans="1:6" ht="13.15" x14ac:dyDescent="0.4">
      <c r="A697" s="2"/>
      <c r="F697" s="37"/>
    </row>
    <row r="698" spans="1:6" ht="13.15" x14ac:dyDescent="0.4">
      <c r="A698" s="2"/>
      <c r="F698" s="37"/>
    </row>
    <row r="699" spans="1:6" ht="13.15" x14ac:dyDescent="0.4">
      <c r="A699" s="2"/>
      <c r="F699" s="37"/>
    </row>
    <row r="700" spans="1:6" ht="13.15" x14ac:dyDescent="0.4">
      <c r="A700" s="2"/>
      <c r="F700" s="37"/>
    </row>
    <row r="701" spans="1:6" ht="13.15" x14ac:dyDescent="0.4">
      <c r="A701" s="2"/>
      <c r="F701" s="37"/>
    </row>
    <row r="702" spans="1:6" ht="13.15" x14ac:dyDescent="0.4">
      <c r="A702" s="2"/>
      <c r="F702" s="37"/>
    </row>
    <row r="703" spans="1:6" ht="13.15" x14ac:dyDescent="0.4">
      <c r="A703" s="2"/>
      <c r="F703" s="37"/>
    </row>
    <row r="704" spans="1:6" ht="13.15" x14ac:dyDescent="0.4">
      <c r="A704" s="2"/>
      <c r="F704" s="37"/>
    </row>
    <row r="705" spans="1:6" ht="13.15" x14ac:dyDescent="0.4">
      <c r="A705" s="2"/>
      <c r="F705" s="37"/>
    </row>
    <row r="706" spans="1:6" ht="13.15" x14ac:dyDescent="0.4">
      <c r="A706" s="2"/>
      <c r="F706" s="37"/>
    </row>
    <row r="707" spans="1:6" ht="13.15" x14ac:dyDescent="0.4">
      <c r="A707" s="2"/>
      <c r="F707" s="37"/>
    </row>
    <row r="708" spans="1:6" ht="13.15" x14ac:dyDescent="0.4">
      <c r="A708" s="2"/>
      <c r="F708" s="37"/>
    </row>
    <row r="709" spans="1:6" ht="13.15" x14ac:dyDescent="0.4">
      <c r="A709" s="2"/>
      <c r="F709" s="37"/>
    </row>
    <row r="710" spans="1:6" ht="13.15" x14ac:dyDescent="0.4">
      <c r="A710" s="2"/>
      <c r="F710" s="37"/>
    </row>
    <row r="711" spans="1:6" ht="13.15" x14ac:dyDescent="0.4">
      <c r="A711" s="2"/>
      <c r="F711" s="37"/>
    </row>
    <row r="712" spans="1:6" ht="13.15" x14ac:dyDescent="0.4">
      <c r="A712" s="2"/>
      <c r="F712" s="37"/>
    </row>
    <row r="713" spans="1:6" ht="13.15" x14ac:dyDescent="0.4">
      <c r="A713" s="2"/>
      <c r="F713" s="37"/>
    </row>
    <row r="714" spans="1:6" ht="13.15" x14ac:dyDescent="0.4">
      <c r="A714" s="2"/>
      <c r="F714" s="37"/>
    </row>
    <row r="715" spans="1:6" ht="13.15" x14ac:dyDescent="0.4">
      <c r="A715" s="2"/>
      <c r="F715" s="37"/>
    </row>
    <row r="716" spans="1:6" ht="13.15" x14ac:dyDescent="0.4">
      <c r="A716" s="2"/>
      <c r="F716" s="37"/>
    </row>
    <row r="717" spans="1:6" ht="13.15" x14ac:dyDescent="0.4">
      <c r="A717" s="2"/>
      <c r="F717" s="37"/>
    </row>
    <row r="718" spans="1:6" ht="13.15" x14ac:dyDescent="0.4">
      <c r="A718" s="2"/>
      <c r="F718" s="37"/>
    </row>
    <row r="719" spans="1:6" ht="13.15" x14ac:dyDescent="0.4">
      <c r="A719" s="2"/>
      <c r="F719" s="37"/>
    </row>
    <row r="720" spans="1:6" ht="13.15" x14ac:dyDescent="0.4">
      <c r="A720" s="2"/>
      <c r="F720" s="37"/>
    </row>
    <row r="721" spans="1:6" ht="13.15" x14ac:dyDescent="0.4">
      <c r="A721" s="2"/>
      <c r="F721" s="37"/>
    </row>
    <row r="722" spans="1:6" ht="13.15" x14ac:dyDescent="0.4">
      <c r="A722" s="2"/>
      <c r="F722" s="37"/>
    </row>
    <row r="723" spans="1:6" ht="13.15" x14ac:dyDescent="0.4">
      <c r="A723" s="2"/>
      <c r="F723" s="37"/>
    </row>
    <row r="724" spans="1:6" ht="13.15" x14ac:dyDescent="0.4">
      <c r="A724" s="2"/>
      <c r="F724" s="37"/>
    </row>
    <row r="725" spans="1:6" ht="13.15" x14ac:dyDescent="0.4">
      <c r="A725" s="2"/>
      <c r="F725" s="37"/>
    </row>
    <row r="726" spans="1:6" ht="13.15" x14ac:dyDescent="0.4">
      <c r="A726" s="2"/>
      <c r="F726" s="37"/>
    </row>
    <row r="727" spans="1:6" ht="13.15" x14ac:dyDescent="0.4">
      <c r="A727" s="2"/>
      <c r="F727" s="37"/>
    </row>
    <row r="728" spans="1:6" ht="13.15" x14ac:dyDescent="0.4">
      <c r="A728" s="2"/>
      <c r="F728" s="37"/>
    </row>
    <row r="729" spans="1:6" ht="13.15" x14ac:dyDescent="0.4">
      <c r="A729" s="2"/>
      <c r="F729" s="37"/>
    </row>
    <row r="730" spans="1:6" ht="13.15" x14ac:dyDescent="0.4">
      <c r="A730" s="2"/>
      <c r="F730" s="37"/>
    </row>
    <row r="731" spans="1:6" ht="13.15" x14ac:dyDescent="0.4">
      <c r="A731" s="2"/>
      <c r="F731" s="37"/>
    </row>
    <row r="732" spans="1:6" ht="13.15" x14ac:dyDescent="0.4">
      <c r="A732" s="2"/>
      <c r="F732" s="37"/>
    </row>
    <row r="733" spans="1:6" ht="13.15" x14ac:dyDescent="0.4">
      <c r="A733" s="2"/>
      <c r="F733" s="37"/>
    </row>
    <row r="734" spans="1:6" ht="13.15" x14ac:dyDescent="0.4">
      <c r="A734" s="2"/>
      <c r="F734" s="37"/>
    </row>
    <row r="735" spans="1:6" ht="13.15" x14ac:dyDescent="0.4">
      <c r="A735" s="2"/>
      <c r="F735" s="37"/>
    </row>
    <row r="736" spans="1:6" ht="13.15" x14ac:dyDescent="0.4">
      <c r="A736" s="2"/>
      <c r="F736" s="37"/>
    </row>
    <row r="737" spans="1:6" ht="13.15" x14ac:dyDescent="0.4">
      <c r="A737" s="2"/>
      <c r="F737" s="37"/>
    </row>
    <row r="738" spans="1:6" ht="13.15" x14ac:dyDescent="0.4">
      <c r="A738" s="2"/>
      <c r="F738" s="37"/>
    </row>
    <row r="739" spans="1:6" ht="13.15" x14ac:dyDescent="0.4">
      <c r="A739" s="2"/>
      <c r="F739" s="37"/>
    </row>
    <row r="740" spans="1:6" ht="13.15" x14ac:dyDescent="0.4">
      <c r="A740" s="2"/>
      <c r="F740" s="37"/>
    </row>
    <row r="741" spans="1:6" ht="13.15" x14ac:dyDescent="0.4">
      <c r="A741" s="2"/>
      <c r="F741" s="37"/>
    </row>
    <row r="742" spans="1:6" ht="13.15" x14ac:dyDescent="0.4">
      <c r="A742" s="2"/>
      <c r="F742" s="37"/>
    </row>
    <row r="743" spans="1:6" ht="13.15" x14ac:dyDescent="0.4">
      <c r="A743" s="2"/>
      <c r="F743" s="37"/>
    </row>
    <row r="744" spans="1:6" ht="13.15" x14ac:dyDescent="0.4">
      <c r="A744" s="2"/>
      <c r="F744" s="37"/>
    </row>
    <row r="745" spans="1:6" ht="13.15" x14ac:dyDescent="0.4">
      <c r="A745" s="2"/>
      <c r="F745" s="37"/>
    </row>
    <row r="746" spans="1:6" ht="13.15" x14ac:dyDescent="0.4">
      <c r="A746" s="2"/>
      <c r="F746" s="37"/>
    </row>
    <row r="747" spans="1:6" ht="13.15" x14ac:dyDescent="0.4">
      <c r="A747" s="2"/>
      <c r="F747" s="37"/>
    </row>
    <row r="748" spans="1:6" ht="13.15" x14ac:dyDescent="0.4">
      <c r="A748" s="2"/>
      <c r="F748" s="37"/>
    </row>
    <row r="749" spans="1:6" ht="13.15" x14ac:dyDescent="0.4">
      <c r="A749" s="2"/>
      <c r="F749" s="37"/>
    </row>
    <row r="750" spans="1:6" ht="13.15" x14ac:dyDescent="0.4">
      <c r="A750" s="2"/>
      <c r="F750" s="37"/>
    </row>
    <row r="751" spans="1:6" ht="13.15" x14ac:dyDescent="0.4">
      <c r="A751" s="2"/>
      <c r="F751" s="37"/>
    </row>
    <row r="752" spans="1:6" ht="13.15" x14ac:dyDescent="0.4">
      <c r="A752" s="2"/>
      <c r="F752" s="37"/>
    </row>
    <row r="753" spans="1:6" ht="13.15" x14ac:dyDescent="0.4">
      <c r="A753" s="2"/>
      <c r="F753" s="37"/>
    </row>
    <row r="754" spans="1:6" ht="13.15" x14ac:dyDescent="0.4">
      <c r="A754" s="2"/>
      <c r="F754" s="37"/>
    </row>
    <row r="755" spans="1:6" ht="13.15" x14ac:dyDescent="0.4">
      <c r="A755" s="2"/>
      <c r="F755" s="37"/>
    </row>
    <row r="756" spans="1:6" ht="13.15" x14ac:dyDescent="0.4">
      <c r="A756" s="2"/>
      <c r="F756" s="37"/>
    </row>
    <row r="757" spans="1:6" ht="13.15" x14ac:dyDescent="0.4">
      <c r="A757" s="2"/>
      <c r="F757" s="37"/>
    </row>
    <row r="758" spans="1:6" ht="13.15" x14ac:dyDescent="0.4">
      <c r="A758" s="2"/>
      <c r="F758" s="37"/>
    </row>
    <row r="759" spans="1:6" ht="13.15" x14ac:dyDescent="0.4">
      <c r="A759" s="2"/>
      <c r="F759" s="37"/>
    </row>
    <row r="760" spans="1:6" ht="13.15" x14ac:dyDescent="0.4">
      <c r="A760" s="2"/>
      <c r="F760" s="37"/>
    </row>
    <row r="761" spans="1:6" ht="13.15" x14ac:dyDescent="0.4">
      <c r="A761" s="2"/>
      <c r="F761" s="37"/>
    </row>
    <row r="762" spans="1:6" ht="13.15" x14ac:dyDescent="0.4">
      <c r="A762" s="2"/>
      <c r="F762" s="37"/>
    </row>
    <row r="763" spans="1:6" ht="13.15" x14ac:dyDescent="0.4">
      <c r="A763" s="2"/>
      <c r="F763" s="37"/>
    </row>
    <row r="764" spans="1:6" ht="13.15" x14ac:dyDescent="0.4">
      <c r="A764" s="2"/>
      <c r="F764" s="37"/>
    </row>
    <row r="765" spans="1:6" ht="13.15" x14ac:dyDescent="0.4">
      <c r="A765" s="2"/>
      <c r="F765" s="37"/>
    </row>
    <row r="766" spans="1:6" ht="13.15" x14ac:dyDescent="0.4">
      <c r="A766" s="2"/>
      <c r="F766" s="37"/>
    </row>
    <row r="767" spans="1:6" ht="13.15" x14ac:dyDescent="0.4">
      <c r="A767" s="2"/>
      <c r="F767" s="37"/>
    </row>
    <row r="768" spans="1:6" ht="13.15" x14ac:dyDescent="0.4">
      <c r="A768" s="2"/>
      <c r="F768" s="37"/>
    </row>
    <row r="769" spans="1:6" ht="13.15" x14ac:dyDescent="0.4">
      <c r="A769" s="2"/>
      <c r="F769" s="37"/>
    </row>
    <row r="770" spans="1:6" ht="13.15" x14ac:dyDescent="0.4">
      <c r="A770" s="2"/>
      <c r="F770" s="37"/>
    </row>
    <row r="771" spans="1:6" ht="13.15" x14ac:dyDescent="0.4">
      <c r="A771" s="2"/>
      <c r="F771" s="37"/>
    </row>
    <row r="772" spans="1:6" ht="13.15" x14ac:dyDescent="0.4">
      <c r="A772" s="2"/>
      <c r="F772" s="37"/>
    </row>
    <row r="773" spans="1:6" ht="13.15" x14ac:dyDescent="0.4">
      <c r="A773" s="2"/>
      <c r="F773" s="37"/>
    </row>
    <row r="774" spans="1:6" ht="13.15" x14ac:dyDescent="0.4">
      <c r="A774" s="2"/>
      <c r="F774" s="37"/>
    </row>
    <row r="775" spans="1:6" ht="13.15" x14ac:dyDescent="0.4">
      <c r="A775" s="2"/>
      <c r="F775" s="37"/>
    </row>
    <row r="776" spans="1:6" ht="13.15" x14ac:dyDescent="0.4">
      <c r="A776" s="2"/>
      <c r="F776" s="37"/>
    </row>
    <row r="777" spans="1:6" ht="13.15" x14ac:dyDescent="0.4">
      <c r="A777" s="2"/>
      <c r="F777" s="37"/>
    </row>
    <row r="778" spans="1:6" ht="13.15" x14ac:dyDescent="0.4">
      <c r="A778" s="2"/>
      <c r="F778" s="37"/>
    </row>
    <row r="779" spans="1:6" ht="13.15" x14ac:dyDescent="0.4">
      <c r="A779" s="2"/>
      <c r="F779" s="37"/>
    </row>
    <row r="780" spans="1:6" ht="13.15" x14ac:dyDescent="0.4">
      <c r="A780" s="2"/>
      <c r="F780" s="37"/>
    </row>
    <row r="781" spans="1:6" ht="13.15" x14ac:dyDescent="0.4">
      <c r="A781" s="2"/>
      <c r="F781" s="37"/>
    </row>
    <row r="782" spans="1:6" ht="13.15" x14ac:dyDescent="0.4">
      <c r="A782" s="2"/>
      <c r="F782" s="37"/>
    </row>
    <row r="783" spans="1:6" ht="13.15" x14ac:dyDescent="0.4">
      <c r="A783" s="2"/>
      <c r="F783" s="37"/>
    </row>
    <row r="784" spans="1:6" ht="13.15" x14ac:dyDescent="0.4">
      <c r="A784" s="2"/>
      <c r="F784" s="37"/>
    </row>
    <row r="785" spans="1:6" ht="13.15" x14ac:dyDescent="0.4">
      <c r="A785" s="2"/>
      <c r="F785" s="37"/>
    </row>
    <row r="786" spans="1:6" ht="13.15" x14ac:dyDescent="0.4">
      <c r="A786" s="2"/>
      <c r="F786" s="37"/>
    </row>
    <row r="787" spans="1:6" ht="13.15" x14ac:dyDescent="0.4">
      <c r="A787" s="2"/>
      <c r="F787" s="37"/>
    </row>
    <row r="788" spans="1:6" ht="13.15" x14ac:dyDescent="0.4">
      <c r="A788" s="2"/>
      <c r="F788" s="37"/>
    </row>
    <row r="789" spans="1:6" ht="13.15" x14ac:dyDescent="0.4">
      <c r="A789" s="2"/>
      <c r="F789" s="37"/>
    </row>
    <row r="790" spans="1:6" ht="13.15" x14ac:dyDescent="0.4">
      <c r="A790" s="2"/>
      <c r="F790" s="37"/>
    </row>
    <row r="791" spans="1:6" ht="13.15" x14ac:dyDescent="0.4">
      <c r="A791" s="2"/>
      <c r="F791" s="37"/>
    </row>
    <row r="792" spans="1:6" ht="13.15" x14ac:dyDescent="0.4">
      <c r="A792" s="2"/>
      <c r="F792" s="37"/>
    </row>
    <row r="793" spans="1:6" ht="13.15" x14ac:dyDescent="0.4">
      <c r="A793" s="2"/>
      <c r="F793" s="37"/>
    </row>
    <row r="794" spans="1:6" ht="13.15" x14ac:dyDescent="0.4">
      <c r="A794" s="2"/>
      <c r="F794" s="37"/>
    </row>
    <row r="795" spans="1:6" ht="13.15" x14ac:dyDescent="0.4">
      <c r="A795" s="2"/>
      <c r="F795" s="37"/>
    </row>
    <row r="796" spans="1:6" ht="13.15" x14ac:dyDescent="0.4">
      <c r="A796" s="2"/>
      <c r="F796" s="37"/>
    </row>
    <row r="797" spans="1:6" ht="13.15" x14ac:dyDescent="0.4">
      <c r="A797" s="2"/>
      <c r="F797" s="37"/>
    </row>
    <row r="798" spans="1:6" ht="13.15" x14ac:dyDescent="0.4">
      <c r="A798" s="2"/>
      <c r="F798" s="37"/>
    </row>
    <row r="799" spans="1:6" ht="13.15" x14ac:dyDescent="0.4">
      <c r="A799" s="2"/>
      <c r="F799" s="37"/>
    </row>
    <row r="800" spans="1:6" ht="13.15" x14ac:dyDescent="0.4">
      <c r="A800" s="2"/>
      <c r="F800" s="37"/>
    </row>
    <row r="801" spans="1:6" ht="13.15" x14ac:dyDescent="0.4">
      <c r="A801" s="2"/>
      <c r="F801" s="37"/>
    </row>
    <row r="802" spans="1:6" ht="13.15" x14ac:dyDescent="0.4">
      <c r="A802" s="2"/>
      <c r="F802" s="37"/>
    </row>
    <row r="803" spans="1:6" ht="13.15" x14ac:dyDescent="0.4">
      <c r="A803" s="2"/>
      <c r="F803" s="37"/>
    </row>
    <row r="804" spans="1:6" ht="13.15" x14ac:dyDescent="0.4">
      <c r="A804" s="2"/>
      <c r="F804" s="37"/>
    </row>
    <row r="805" spans="1:6" ht="13.15" x14ac:dyDescent="0.4">
      <c r="A805" s="2"/>
      <c r="F805" s="37"/>
    </row>
    <row r="806" spans="1:6" ht="13.15" x14ac:dyDescent="0.4">
      <c r="A806" s="2"/>
      <c r="F806" s="37"/>
    </row>
    <row r="807" spans="1:6" ht="13.15" x14ac:dyDescent="0.4">
      <c r="A807" s="2"/>
      <c r="F807" s="37"/>
    </row>
    <row r="808" spans="1:6" ht="13.15" x14ac:dyDescent="0.4">
      <c r="A808" s="2"/>
      <c r="F808" s="37"/>
    </row>
    <row r="809" spans="1:6" ht="13.15" x14ac:dyDescent="0.4">
      <c r="A809" s="2"/>
      <c r="F809" s="37"/>
    </row>
    <row r="810" spans="1:6" ht="13.15" x14ac:dyDescent="0.4">
      <c r="A810" s="2"/>
      <c r="F810" s="37"/>
    </row>
    <row r="811" spans="1:6" ht="13.15" x14ac:dyDescent="0.4">
      <c r="A811" s="2"/>
      <c r="F811" s="37"/>
    </row>
    <row r="812" spans="1:6" ht="13.15" x14ac:dyDescent="0.4">
      <c r="A812" s="2"/>
      <c r="F812" s="37"/>
    </row>
    <row r="813" spans="1:6" ht="13.15" x14ac:dyDescent="0.4">
      <c r="A813" s="2"/>
      <c r="F813" s="37"/>
    </row>
    <row r="814" spans="1:6" ht="13.15" x14ac:dyDescent="0.4">
      <c r="A814" s="2"/>
      <c r="F814" s="37"/>
    </row>
    <row r="815" spans="1:6" ht="13.15" x14ac:dyDescent="0.4">
      <c r="A815" s="2"/>
      <c r="F815" s="37"/>
    </row>
    <row r="816" spans="1:6" ht="13.15" x14ac:dyDescent="0.4">
      <c r="A816" s="2"/>
      <c r="F816" s="37"/>
    </row>
    <row r="817" spans="1:6" ht="13.15" x14ac:dyDescent="0.4">
      <c r="A817" s="2"/>
      <c r="F817" s="37"/>
    </row>
    <row r="818" spans="1:6" ht="13.15" x14ac:dyDescent="0.4">
      <c r="A818" s="2"/>
      <c r="F818" s="37"/>
    </row>
    <row r="819" spans="1:6" ht="13.15" x14ac:dyDescent="0.4">
      <c r="A819" s="2"/>
      <c r="F819" s="37"/>
    </row>
    <row r="820" spans="1:6" ht="13.15" x14ac:dyDescent="0.4">
      <c r="A820" s="2"/>
      <c r="F820" s="37"/>
    </row>
    <row r="821" spans="1:6" ht="13.15" x14ac:dyDescent="0.4">
      <c r="A821" s="2"/>
      <c r="F821" s="37"/>
    </row>
    <row r="822" spans="1:6" ht="13.15" x14ac:dyDescent="0.4">
      <c r="A822" s="2"/>
      <c r="F822" s="37"/>
    </row>
    <row r="823" spans="1:6" ht="13.15" x14ac:dyDescent="0.4">
      <c r="A823" s="2"/>
      <c r="F823" s="37"/>
    </row>
    <row r="824" spans="1:6" ht="13.15" x14ac:dyDescent="0.4">
      <c r="A824" s="2"/>
      <c r="F824" s="37"/>
    </row>
    <row r="825" spans="1:6" ht="13.15" x14ac:dyDescent="0.4">
      <c r="A825" s="2"/>
      <c r="F825" s="37"/>
    </row>
    <row r="826" spans="1:6" ht="13.15" x14ac:dyDescent="0.4">
      <c r="A826" s="2"/>
      <c r="F826" s="37"/>
    </row>
    <row r="827" spans="1:6" ht="13.15" x14ac:dyDescent="0.4">
      <c r="A827" s="2"/>
      <c r="F827" s="37"/>
    </row>
    <row r="828" spans="1:6" ht="13.15" x14ac:dyDescent="0.4">
      <c r="A828" s="2"/>
      <c r="F828" s="37"/>
    </row>
    <row r="829" spans="1:6" ht="13.15" x14ac:dyDescent="0.4">
      <c r="A829" s="2"/>
      <c r="F829" s="37"/>
    </row>
    <row r="830" spans="1:6" ht="13.15" x14ac:dyDescent="0.4">
      <c r="A830" s="2"/>
      <c r="F830" s="37"/>
    </row>
    <row r="831" spans="1:6" ht="13.15" x14ac:dyDescent="0.4">
      <c r="A831" s="2"/>
      <c r="F831" s="37"/>
    </row>
    <row r="832" spans="1:6" ht="13.15" x14ac:dyDescent="0.4">
      <c r="A832" s="2"/>
      <c r="F832" s="37"/>
    </row>
    <row r="833" spans="1:6" ht="13.15" x14ac:dyDescent="0.4">
      <c r="A833" s="2"/>
      <c r="F833" s="37"/>
    </row>
    <row r="834" spans="1:6" ht="13.15" x14ac:dyDescent="0.4">
      <c r="A834" s="2"/>
      <c r="F834" s="37"/>
    </row>
    <row r="835" spans="1:6" ht="13.15" x14ac:dyDescent="0.4">
      <c r="A835" s="2"/>
      <c r="F835" s="37"/>
    </row>
    <row r="836" spans="1:6" ht="13.15" x14ac:dyDescent="0.4">
      <c r="A836" s="2"/>
      <c r="F836" s="37"/>
    </row>
    <row r="837" spans="1:6" ht="13.15" x14ac:dyDescent="0.4">
      <c r="A837" s="2"/>
      <c r="F837" s="37"/>
    </row>
    <row r="838" spans="1:6" ht="13.15" x14ac:dyDescent="0.4">
      <c r="A838" s="2"/>
      <c r="F838" s="37"/>
    </row>
    <row r="839" spans="1:6" ht="13.15" x14ac:dyDescent="0.4">
      <c r="A839" s="2"/>
      <c r="F839" s="37"/>
    </row>
    <row r="840" spans="1:6" ht="13.15" x14ac:dyDescent="0.4">
      <c r="A840" s="2"/>
      <c r="F840" s="37"/>
    </row>
    <row r="841" spans="1:6" ht="13.15" x14ac:dyDescent="0.4">
      <c r="A841" s="2"/>
      <c r="F841" s="37"/>
    </row>
    <row r="842" spans="1:6" ht="13.15" x14ac:dyDescent="0.4">
      <c r="A842" s="2"/>
      <c r="F842" s="37"/>
    </row>
    <row r="843" spans="1:6" ht="13.15" x14ac:dyDescent="0.4">
      <c r="A843" s="2"/>
      <c r="F843" s="37"/>
    </row>
    <row r="844" spans="1:6" ht="13.15" x14ac:dyDescent="0.4">
      <c r="A844" s="2"/>
      <c r="F844" s="37"/>
    </row>
    <row r="845" spans="1:6" ht="13.15" x14ac:dyDescent="0.4">
      <c r="A845" s="2"/>
      <c r="F845" s="37"/>
    </row>
    <row r="846" spans="1:6" ht="13.15" x14ac:dyDescent="0.4">
      <c r="A846" s="2"/>
      <c r="F846" s="37"/>
    </row>
    <row r="847" spans="1:6" ht="13.15" x14ac:dyDescent="0.4">
      <c r="A847" s="2"/>
      <c r="F847" s="37"/>
    </row>
    <row r="848" spans="1:6" ht="13.15" x14ac:dyDescent="0.4">
      <c r="A848" s="2"/>
      <c r="F848" s="37"/>
    </row>
    <row r="849" spans="1:6" ht="13.15" x14ac:dyDescent="0.4">
      <c r="A849" s="2"/>
      <c r="F849" s="37"/>
    </row>
    <row r="850" spans="1:6" ht="13.15" x14ac:dyDescent="0.4">
      <c r="A850" s="2"/>
      <c r="F850" s="37"/>
    </row>
    <row r="851" spans="1:6" ht="13.15" x14ac:dyDescent="0.4">
      <c r="A851" s="2"/>
      <c r="F851" s="37"/>
    </row>
    <row r="852" spans="1:6" ht="13.15" x14ac:dyDescent="0.4">
      <c r="A852" s="2"/>
      <c r="F852" s="37"/>
    </row>
    <row r="853" spans="1:6" ht="13.15" x14ac:dyDescent="0.4">
      <c r="A853" s="2"/>
      <c r="F853" s="37"/>
    </row>
    <row r="854" spans="1:6" ht="13.15" x14ac:dyDescent="0.4">
      <c r="A854" s="2"/>
      <c r="F854" s="37"/>
    </row>
    <row r="855" spans="1:6" ht="13.15" x14ac:dyDescent="0.4">
      <c r="A855" s="2"/>
      <c r="F855" s="37"/>
    </row>
    <row r="856" spans="1:6" ht="13.15" x14ac:dyDescent="0.4">
      <c r="A856" s="2"/>
      <c r="F856" s="37"/>
    </row>
    <row r="857" spans="1:6" ht="13.15" x14ac:dyDescent="0.4">
      <c r="A857" s="2"/>
      <c r="F857" s="37"/>
    </row>
    <row r="858" spans="1:6" ht="13.15" x14ac:dyDescent="0.4">
      <c r="A858" s="2"/>
      <c r="F858" s="37"/>
    </row>
    <row r="859" spans="1:6" ht="13.15" x14ac:dyDescent="0.4">
      <c r="A859" s="2"/>
      <c r="F859" s="37"/>
    </row>
    <row r="860" spans="1:6" ht="13.15" x14ac:dyDescent="0.4">
      <c r="A860" s="2"/>
      <c r="F860" s="37"/>
    </row>
    <row r="861" spans="1:6" ht="13.15" x14ac:dyDescent="0.4">
      <c r="A861" s="2"/>
      <c r="F861" s="37"/>
    </row>
    <row r="862" spans="1:6" ht="13.15" x14ac:dyDescent="0.4">
      <c r="A862" s="2"/>
      <c r="F862" s="37"/>
    </row>
    <row r="863" spans="1:6" ht="13.15" x14ac:dyDescent="0.4">
      <c r="A863" s="2"/>
      <c r="F863" s="37"/>
    </row>
    <row r="864" spans="1:6" ht="13.15" x14ac:dyDescent="0.4">
      <c r="A864" s="2"/>
      <c r="F864" s="37"/>
    </row>
    <row r="865" spans="1:6" ht="13.15" x14ac:dyDescent="0.4">
      <c r="A865" s="2"/>
      <c r="F865" s="37"/>
    </row>
    <row r="866" spans="1:6" ht="13.15" x14ac:dyDescent="0.4">
      <c r="A866" s="2"/>
      <c r="F866" s="37"/>
    </row>
    <row r="867" spans="1:6" ht="13.15" x14ac:dyDescent="0.4">
      <c r="A867" s="2"/>
      <c r="F867" s="37"/>
    </row>
    <row r="868" spans="1:6" ht="13.15" x14ac:dyDescent="0.4">
      <c r="A868" s="2"/>
      <c r="F868" s="37"/>
    </row>
    <row r="869" spans="1:6" ht="13.15" x14ac:dyDescent="0.4">
      <c r="A869" s="2"/>
      <c r="F869" s="37"/>
    </row>
    <row r="870" spans="1:6" ht="13.15" x14ac:dyDescent="0.4">
      <c r="A870" s="2"/>
      <c r="F870" s="37"/>
    </row>
    <row r="871" spans="1:6" ht="13.15" x14ac:dyDescent="0.4">
      <c r="A871" s="2"/>
      <c r="F871" s="37"/>
    </row>
    <row r="872" spans="1:6" ht="13.15" x14ac:dyDescent="0.4">
      <c r="A872" s="2"/>
      <c r="F872" s="37"/>
    </row>
    <row r="873" spans="1:6" ht="13.15" x14ac:dyDescent="0.4">
      <c r="A873" s="2"/>
      <c r="F873" s="37"/>
    </row>
    <row r="874" spans="1:6" ht="13.15" x14ac:dyDescent="0.4">
      <c r="A874" s="2"/>
      <c r="F874" s="37"/>
    </row>
    <row r="875" spans="1:6" ht="13.15" x14ac:dyDescent="0.4">
      <c r="A875" s="2"/>
      <c r="F875" s="37"/>
    </row>
    <row r="876" spans="1:6" ht="13.15" x14ac:dyDescent="0.4">
      <c r="A876" s="2"/>
      <c r="F876" s="37"/>
    </row>
    <row r="877" spans="1:6" ht="13.15" x14ac:dyDescent="0.4">
      <c r="A877" s="2"/>
      <c r="F877" s="37"/>
    </row>
    <row r="878" spans="1:6" ht="13.15" x14ac:dyDescent="0.4">
      <c r="A878" s="2"/>
      <c r="F878" s="37"/>
    </row>
    <row r="879" spans="1:6" ht="13.15" x14ac:dyDescent="0.4">
      <c r="A879" s="2"/>
      <c r="F879" s="37"/>
    </row>
    <row r="880" spans="1:6" ht="13.15" x14ac:dyDescent="0.4">
      <c r="A880" s="2"/>
      <c r="F880" s="37"/>
    </row>
    <row r="881" spans="1:6" ht="13.15" x14ac:dyDescent="0.4">
      <c r="A881" s="2"/>
      <c r="F881" s="37"/>
    </row>
    <row r="882" spans="1:6" ht="13.15" x14ac:dyDescent="0.4">
      <c r="A882" s="2"/>
      <c r="F882" s="37"/>
    </row>
    <row r="883" spans="1:6" ht="13.15" x14ac:dyDescent="0.4">
      <c r="A883" s="2"/>
      <c r="F883" s="37"/>
    </row>
    <row r="884" spans="1:6" ht="13.15" x14ac:dyDescent="0.4">
      <c r="A884" s="2"/>
      <c r="F884" s="37"/>
    </row>
    <row r="885" spans="1:6" ht="13.15" x14ac:dyDescent="0.4">
      <c r="A885" s="2"/>
      <c r="F885" s="37"/>
    </row>
    <row r="886" spans="1:6" ht="13.15" x14ac:dyDescent="0.4">
      <c r="A886" s="2"/>
      <c r="F886" s="37"/>
    </row>
    <row r="887" spans="1:6" ht="13.15" x14ac:dyDescent="0.4">
      <c r="A887" s="2"/>
      <c r="F887" s="37"/>
    </row>
    <row r="888" spans="1:6" ht="13.15" x14ac:dyDescent="0.4">
      <c r="A888" s="2"/>
      <c r="F888" s="37"/>
    </row>
    <row r="889" spans="1:6" ht="13.15" x14ac:dyDescent="0.4">
      <c r="A889" s="2"/>
      <c r="F889" s="37"/>
    </row>
    <row r="890" spans="1:6" ht="13.15" x14ac:dyDescent="0.4">
      <c r="A890" s="2"/>
      <c r="F890" s="37"/>
    </row>
    <row r="891" spans="1:6" ht="13.15" x14ac:dyDescent="0.4">
      <c r="A891" s="2"/>
      <c r="F891" s="37"/>
    </row>
    <row r="892" spans="1:6" ht="13.15" x14ac:dyDescent="0.4">
      <c r="A892" s="2"/>
      <c r="F892" s="37"/>
    </row>
    <row r="893" spans="1:6" ht="13.15" x14ac:dyDescent="0.4">
      <c r="A893" s="2"/>
      <c r="F893" s="37"/>
    </row>
    <row r="894" spans="1:6" ht="13.15" x14ac:dyDescent="0.4">
      <c r="A894" s="2"/>
      <c r="F894" s="37"/>
    </row>
    <row r="895" spans="1:6" ht="13.15" x14ac:dyDescent="0.4">
      <c r="A895" s="2"/>
      <c r="F895" s="37"/>
    </row>
    <row r="896" spans="1:6" ht="13.15" x14ac:dyDescent="0.4">
      <c r="A896" s="2"/>
      <c r="F896" s="37"/>
    </row>
    <row r="897" spans="1:6" ht="13.15" x14ac:dyDescent="0.4">
      <c r="A897" s="2"/>
      <c r="F897" s="37"/>
    </row>
    <row r="898" spans="1:6" ht="13.15" x14ac:dyDescent="0.4">
      <c r="A898" s="2"/>
      <c r="F898" s="37"/>
    </row>
    <row r="899" spans="1:6" ht="13.15" x14ac:dyDescent="0.4">
      <c r="A899" s="2"/>
      <c r="F899" s="37"/>
    </row>
    <row r="900" spans="1:6" ht="13.15" x14ac:dyDescent="0.4">
      <c r="A900" s="2"/>
      <c r="F900" s="37"/>
    </row>
    <row r="901" spans="1:6" ht="13.15" x14ac:dyDescent="0.4">
      <c r="A901" s="2"/>
      <c r="F901" s="37"/>
    </row>
    <row r="902" spans="1:6" ht="13.15" x14ac:dyDescent="0.4">
      <c r="A902" s="2"/>
      <c r="F902" s="37"/>
    </row>
    <row r="903" spans="1:6" ht="13.15" x14ac:dyDescent="0.4">
      <c r="A903" s="2"/>
      <c r="F903" s="37"/>
    </row>
    <row r="904" spans="1:6" ht="13.15" x14ac:dyDescent="0.4">
      <c r="A904" s="2"/>
      <c r="F904" s="37"/>
    </row>
    <row r="905" spans="1:6" ht="13.15" x14ac:dyDescent="0.4">
      <c r="A905" s="2"/>
      <c r="F905" s="37"/>
    </row>
    <row r="906" spans="1:6" ht="13.15" x14ac:dyDescent="0.4">
      <c r="A906" s="2"/>
      <c r="F906" s="37"/>
    </row>
    <row r="907" spans="1:6" ht="13.15" x14ac:dyDescent="0.4">
      <c r="A907" s="2"/>
      <c r="F907" s="37"/>
    </row>
    <row r="908" spans="1:6" ht="13.15" x14ac:dyDescent="0.4">
      <c r="A908" s="2"/>
      <c r="F908" s="37"/>
    </row>
    <row r="909" spans="1:6" ht="13.15" x14ac:dyDescent="0.4">
      <c r="A909" s="2"/>
      <c r="F909" s="37"/>
    </row>
    <row r="910" spans="1:6" ht="13.15" x14ac:dyDescent="0.4">
      <c r="A910" s="2"/>
      <c r="F910" s="37"/>
    </row>
    <row r="911" spans="1:6" ht="13.15" x14ac:dyDescent="0.4">
      <c r="A911" s="2"/>
      <c r="F911" s="37"/>
    </row>
    <row r="912" spans="1:6" ht="13.15" x14ac:dyDescent="0.4">
      <c r="A912" s="2"/>
      <c r="F912" s="37"/>
    </row>
    <row r="913" spans="1:6" ht="13.15" x14ac:dyDescent="0.4">
      <c r="A913" s="2"/>
      <c r="F913" s="37"/>
    </row>
    <row r="914" spans="1:6" ht="13.15" x14ac:dyDescent="0.4">
      <c r="A914" s="2"/>
      <c r="F914" s="37"/>
    </row>
    <row r="915" spans="1:6" ht="13.15" x14ac:dyDescent="0.4">
      <c r="A915" s="2"/>
      <c r="F915" s="37"/>
    </row>
    <row r="916" spans="1:6" ht="13.15" x14ac:dyDescent="0.4">
      <c r="A916" s="2"/>
      <c r="F916" s="37"/>
    </row>
    <row r="917" spans="1:6" ht="13.15" x14ac:dyDescent="0.4">
      <c r="A917" s="2"/>
      <c r="F917" s="37"/>
    </row>
    <row r="918" spans="1:6" ht="13.15" x14ac:dyDescent="0.4">
      <c r="A918" s="2"/>
      <c r="F918" s="37"/>
    </row>
    <row r="919" spans="1:6" ht="13.15" x14ac:dyDescent="0.4">
      <c r="A919" s="2"/>
      <c r="F919" s="37"/>
    </row>
    <row r="920" spans="1:6" ht="13.15" x14ac:dyDescent="0.4">
      <c r="A920" s="2"/>
      <c r="F920" s="37"/>
    </row>
    <row r="921" spans="1:6" ht="13.15" x14ac:dyDescent="0.4">
      <c r="A921" s="2"/>
      <c r="F921" s="37"/>
    </row>
    <row r="922" spans="1:6" ht="13.15" x14ac:dyDescent="0.4">
      <c r="A922" s="2"/>
      <c r="F922" s="37"/>
    </row>
    <row r="923" spans="1:6" ht="13.15" x14ac:dyDescent="0.4">
      <c r="A923" s="2"/>
      <c r="F923" s="37"/>
    </row>
    <row r="924" spans="1:6" ht="13.15" x14ac:dyDescent="0.4">
      <c r="A924" s="2"/>
      <c r="F924" s="37"/>
    </row>
    <row r="925" spans="1:6" ht="13.15" x14ac:dyDescent="0.4">
      <c r="A925" s="2"/>
      <c r="F925" s="37"/>
    </row>
    <row r="926" spans="1:6" ht="13.15" x14ac:dyDescent="0.4">
      <c r="A926" s="2"/>
      <c r="F926" s="37"/>
    </row>
    <row r="927" spans="1:6" ht="13.15" x14ac:dyDescent="0.4">
      <c r="A927" s="2"/>
      <c r="F927" s="37"/>
    </row>
    <row r="928" spans="1:6" ht="13.15" x14ac:dyDescent="0.4">
      <c r="A928" s="2"/>
      <c r="F928" s="37"/>
    </row>
    <row r="929" spans="1:6" ht="13.15" x14ac:dyDescent="0.4">
      <c r="A929" s="2"/>
      <c r="F929" s="37"/>
    </row>
    <row r="930" spans="1:6" ht="13.15" x14ac:dyDescent="0.4">
      <c r="A930" s="2"/>
      <c r="F930" s="37"/>
    </row>
    <row r="931" spans="1:6" ht="13.15" x14ac:dyDescent="0.4">
      <c r="A931" s="2"/>
      <c r="F931" s="37"/>
    </row>
    <row r="932" spans="1:6" ht="13.15" x14ac:dyDescent="0.4">
      <c r="A932" s="2"/>
      <c r="F932" s="37"/>
    </row>
    <row r="933" spans="1:6" ht="13.15" x14ac:dyDescent="0.4">
      <c r="A933" s="2"/>
      <c r="F933" s="37"/>
    </row>
    <row r="934" spans="1:6" ht="13.15" x14ac:dyDescent="0.4">
      <c r="A934" s="2"/>
      <c r="F934" s="37"/>
    </row>
    <row r="935" spans="1:6" ht="13.15" x14ac:dyDescent="0.4">
      <c r="A935" s="2"/>
      <c r="F935" s="37"/>
    </row>
    <row r="936" spans="1:6" ht="13.15" x14ac:dyDescent="0.4">
      <c r="A936" s="2"/>
      <c r="F936" s="37"/>
    </row>
    <row r="937" spans="1:6" ht="13.15" x14ac:dyDescent="0.4">
      <c r="A937" s="2"/>
      <c r="F937" s="37"/>
    </row>
    <row r="938" spans="1:6" ht="13.15" x14ac:dyDescent="0.4">
      <c r="A938" s="2"/>
      <c r="F938" s="37"/>
    </row>
    <row r="939" spans="1:6" ht="13.15" x14ac:dyDescent="0.4">
      <c r="A939" s="2"/>
      <c r="F939" s="37"/>
    </row>
    <row r="940" spans="1:6" ht="13.15" x14ac:dyDescent="0.4">
      <c r="A940" s="2"/>
      <c r="F940" s="37"/>
    </row>
    <row r="941" spans="1:6" ht="13.15" x14ac:dyDescent="0.4">
      <c r="A941" s="2"/>
      <c r="F941" s="37"/>
    </row>
    <row r="942" spans="1:6" ht="13.15" x14ac:dyDescent="0.4">
      <c r="A942" s="2"/>
      <c r="F942" s="37"/>
    </row>
    <row r="943" spans="1:6" ht="13.15" x14ac:dyDescent="0.4">
      <c r="A943" s="2"/>
      <c r="F943" s="37"/>
    </row>
    <row r="944" spans="1:6" ht="13.15" x14ac:dyDescent="0.4">
      <c r="A944" s="2"/>
      <c r="F944" s="37"/>
    </row>
    <row r="945" spans="1:6" ht="13.15" x14ac:dyDescent="0.4">
      <c r="A945" s="2"/>
      <c r="F945" s="37"/>
    </row>
    <row r="946" spans="1:6" ht="13.15" x14ac:dyDescent="0.4">
      <c r="A946" s="2"/>
      <c r="F946" s="37"/>
    </row>
    <row r="947" spans="1:6" ht="13.15" x14ac:dyDescent="0.4">
      <c r="A947" s="2"/>
      <c r="F947" s="37"/>
    </row>
    <row r="948" spans="1:6" ht="13.15" x14ac:dyDescent="0.4">
      <c r="A948" s="2"/>
      <c r="F948" s="37"/>
    </row>
    <row r="949" spans="1:6" ht="13.15" x14ac:dyDescent="0.4">
      <c r="A949" s="2"/>
      <c r="F949" s="37"/>
    </row>
    <row r="950" spans="1:6" ht="13.15" x14ac:dyDescent="0.4">
      <c r="A950" s="2"/>
      <c r="F950" s="37"/>
    </row>
    <row r="951" spans="1:6" ht="13.15" x14ac:dyDescent="0.4">
      <c r="A951" s="2"/>
      <c r="F951" s="37"/>
    </row>
    <row r="952" spans="1:6" ht="13.15" x14ac:dyDescent="0.4">
      <c r="A952" s="2"/>
      <c r="F952" s="37"/>
    </row>
    <row r="953" spans="1:6" ht="13.15" x14ac:dyDescent="0.4">
      <c r="A953" s="2"/>
      <c r="F953" s="37"/>
    </row>
    <row r="954" spans="1:6" ht="13.15" x14ac:dyDescent="0.4">
      <c r="A954" s="2"/>
      <c r="F954" s="37"/>
    </row>
    <row r="955" spans="1:6" ht="13.15" x14ac:dyDescent="0.4">
      <c r="A955" s="2"/>
      <c r="F955" s="37"/>
    </row>
    <row r="956" spans="1:6" ht="13.15" x14ac:dyDescent="0.4">
      <c r="A956" s="2"/>
      <c r="F956" s="37"/>
    </row>
    <row r="957" spans="1:6" ht="13.15" x14ac:dyDescent="0.4">
      <c r="A957" s="2"/>
      <c r="F957" s="37"/>
    </row>
    <row r="958" spans="1:6" ht="13.15" x14ac:dyDescent="0.4">
      <c r="A958" s="2"/>
      <c r="F958" s="37"/>
    </row>
    <row r="959" spans="1:6" ht="13.15" x14ac:dyDescent="0.4">
      <c r="A959" s="2"/>
      <c r="F959" s="37"/>
    </row>
    <row r="960" spans="1:6" ht="13.15" x14ac:dyDescent="0.4">
      <c r="A960" s="2"/>
      <c r="F960" s="37"/>
    </row>
    <row r="961" spans="1:6" ht="13.15" x14ac:dyDescent="0.4">
      <c r="A961" s="2"/>
      <c r="F961" s="37"/>
    </row>
    <row r="962" spans="1:6" ht="13.15" x14ac:dyDescent="0.4">
      <c r="A962" s="2"/>
      <c r="F962" s="37"/>
    </row>
    <row r="963" spans="1:6" ht="13.15" x14ac:dyDescent="0.4">
      <c r="A963" s="2"/>
      <c r="F963" s="37"/>
    </row>
    <row r="964" spans="1:6" ht="13.15" x14ac:dyDescent="0.4">
      <c r="A964" s="2"/>
      <c r="F964" s="37"/>
    </row>
    <row r="965" spans="1:6" ht="13.15" x14ac:dyDescent="0.4">
      <c r="A965" s="2"/>
      <c r="F965" s="37"/>
    </row>
    <row r="966" spans="1:6" ht="13.15" x14ac:dyDescent="0.4">
      <c r="A966" s="2"/>
      <c r="F966" s="37"/>
    </row>
    <row r="967" spans="1:6" ht="13.15" x14ac:dyDescent="0.4">
      <c r="A967" s="2"/>
      <c r="F967" s="37"/>
    </row>
    <row r="968" spans="1:6" ht="13.15" x14ac:dyDescent="0.4">
      <c r="A968" s="2"/>
      <c r="F968" s="37"/>
    </row>
    <row r="969" spans="1:6" ht="13.15" x14ac:dyDescent="0.4">
      <c r="A969" s="2"/>
      <c r="F969" s="37"/>
    </row>
    <row r="970" spans="1:6" ht="13.15" x14ac:dyDescent="0.4">
      <c r="A970" s="2"/>
      <c r="F970" s="37"/>
    </row>
    <row r="971" spans="1:6" ht="13.15" x14ac:dyDescent="0.4">
      <c r="A971" s="2"/>
      <c r="F971" s="37"/>
    </row>
    <row r="972" spans="1:6" ht="13.15" x14ac:dyDescent="0.4">
      <c r="A972" s="2"/>
      <c r="F972" s="37"/>
    </row>
    <row r="973" spans="1:6" ht="13.15" x14ac:dyDescent="0.4">
      <c r="A973" s="2"/>
      <c r="F973" s="37"/>
    </row>
    <row r="974" spans="1:6" ht="13.15" x14ac:dyDescent="0.4">
      <c r="A974" s="2"/>
      <c r="F974" s="37"/>
    </row>
    <row r="975" spans="1:6" ht="13.15" x14ac:dyDescent="0.4">
      <c r="A975" s="2"/>
      <c r="F975" s="37"/>
    </row>
    <row r="976" spans="1:6" ht="13.15" x14ac:dyDescent="0.4">
      <c r="A976" s="2"/>
      <c r="F976" s="37"/>
    </row>
    <row r="977" spans="1:6" ht="13.15" x14ac:dyDescent="0.4">
      <c r="A977" s="2"/>
      <c r="F977" s="37"/>
    </row>
    <row r="978" spans="1:6" ht="13.15" x14ac:dyDescent="0.4">
      <c r="A978" s="2"/>
      <c r="F978" s="37"/>
    </row>
    <row r="979" spans="1:6" ht="13.15" x14ac:dyDescent="0.4">
      <c r="A979" s="2"/>
      <c r="F979" s="37"/>
    </row>
    <row r="980" spans="1:6" ht="13.15" x14ac:dyDescent="0.4">
      <c r="A980" s="2"/>
      <c r="F980" s="37"/>
    </row>
    <row r="981" spans="1:6" ht="13.15" x14ac:dyDescent="0.4">
      <c r="A981" s="2"/>
      <c r="F981" s="37"/>
    </row>
    <row r="982" spans="1:6" ht="13.15" x14ac:dyDescent="0.4">
      <c r="A982" s="2"/>
      <c r="F982" s="37"/>
    </row>
    <row r="983" spans="1:6" ht="13.15" x14ac:dyDescent="0.4">
      <c r="A983" s="2"/>
      <c r="F983" s="37"/>
    </row>
    <row r="984" spans="1:6" ht="13.15" x14ac:dyDescent="0.4">
      <c r="A984" s="2"/>
      <c r="F984" s="37"/>
    </row>
    <row r="985" spans="1:6" ht="13.15" x14ac:dyDescent="0.4">
      <c r="A985" s="2"/>
      <c r="F985" s="37"/>
    </row>
    <row r="986" spans="1:6" ht="13.15" x14ac:dyDescent="0.4">
      <c r="A986" s="2"/>
      <c r="F986" s="37"/>
    </row>
    <row r="987" spans="1:6" ht="13.15" x14ac:dyDescent="0.4">
      <c r="A987" s="2"/>
      <c r="F987" s="37"/>
    </row>
    <row r="988" spans="1:6" ht="13.15" x14ac:dyDescent="0.4">
      <c r="A988" s="2"/>
      <c r="F988" s="37"/>
    </row>
    <row r="989" spans="1:6" ht="13.15" x14ac:dyDescent="0.4">
      <c r="A989" s="2"/>
      <c r="F989" s="37"/>
    </row>
    <row r="990" spans="1:6" ht="13.15" x14ac:dyDescent="0.4">
      <c r="A990" s="2"/>
      <c r="F990" s="37"/>
    </row>
    <row r="991" spans="1:6" ht="13.15" x14ac:dyDescent="0.4">
      <c r="A991" s="2"/>
      <c r="F991" s="37"/>
    </row>
    <row r="992" spans="1:6" ht="13.15" x14ac:dyDescent="0.4">
      <c r="A992" s="2"/>
      <c r="F992" s="37"/>
    </row>
    <row r="993" spans="1:6" ht="13.15" x14ac:dyDescent="0.4">
      <c r="A993" s="2"/>
      <c r="F993" s="37"/>
    </row>
    <row r="994" spans="1:6" ht="13.15" x14ac:dyDescent="0.4">
      <c r="A994" s="2"/>
      <c r="F994" s="37"/>
    </row>
    <row r="995" spans="1:6" ht="13.15" x14ac:dyDescent="0.4">
      <c r="A995" s="2"/>
      <c r="F995" s="37"/>
    </row>
    <row r="996" spans="1:6" ht="13.15" x14ac:dyDescent="0.4">
      <c r="A996" s="2"/>
      <c r="F996" s="37"/>
    </row>
    <row r="997" spans="1:6" ht="13.15" x14ac:dyDescent="0.4">
      <c r="A997" s="2"/>
      <c r="F997" s="37"/>
    </row>
    <row r="998" spans="1:6" ht="13.15" x14ac:dyDescent="0.4">
      <c r="A998" s="2"/>
      <c r="F998" s="37"/>
    </row>
    <row r="999" spans="1:6" ht="13.15" x14ac:dyDescent="0.4">
      <c r="A999" s="2"/>
      <c r="F999" s="37"/>
    </row>
    <row r="1000" spans="1:6" ht="13.15" x14ac:dyDescent="0.4">
      <c r="A1000" s="2"/>
      <c r="F1000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000"/>
  <sheetViews>
    <sheetView workbookViewId="0"/>
  </sheetViews>
  <sheetFormatPr defaultColWidth="14.3984375" defaultRowHeight="15.75" customHeight="1" x14ac:dyDescent="0.35"/>
  <cols>
    <col min="8" max="8" width="17.1328125" customWidth="1"/>
    <col min="9" max="9" width="17.73046875" customWidth="1"/>
  </cols>
  <sheetData>
    <row r="1" spans="1:11" ht="15.75" customHeight="1" x14ac:dyDescent="0.4">
      <c r="A1" s="1" t="s">
        <v>101</v>
      </c>
      <c r="F1" s="37"/>
    </row>
    <row r="2" spans="1:11" ht="15.75" customHeight="1" x14ac:dyDescent="0.4">
      <c r="A2" s="1" t="s">
        <v>1</v>
      </c>
      <c r="F2" s="37"/>
    </row>
    <row r="3" spans="1:11" ht="15.75" customHeight="1" x14ac:dyDescent="0.4">
      <c r="A3" s="2"/>
      <c r="F3" s="37"/>
    </row>
    <row r="4" spans="1:11" ht="15.75" customHeight="1" x14ac:dyDescent="0.4">
      <c r="A4" s="1" t="s">
        <v>2</v>
      </c>
      <c r="F4" s="37"/>
    </row>
    <row r="5" spans="1:11" ht="15.75" customHeight="1" x14ac:dyDescent="0.4">
      <c r="A5" s="1" t="s">
        <v>3</v>
      </c>
      <c r="F5" s="37"/>
    </row>
    <row r="6" spans="1:11" ht="15.75" customHeight="1" x14ac:dyDescent="0.4">
      <c r="A6" s="1" t="s">
        <v>4</v>
      </c>
      <c r="F6" s="37"/>
    </row>
    <row r="7" spans="1:11" ht="15.75" customHeight="1" x14ac:dyDescent="0.4">
      <c r="A7" s="1" t="s">
        <v>102</v>
      </c>
      <c r="F7" s="37"/>
    </row>
    <row r="8" spans="1:11" ht="15.75" customHeight="1" x14ac:dyDescent="0.4">
      <c r="A8" s="1" t="s">
        <v>74</v>
      </c>
      <c r="F8" s="37"/>
    </row>
    <row r="9" spans="1:11" ht="15.75" customHeight="1" x14ac:dyDescent="0.4">
      <c r="A9" s="2"/>
      <c r="F9" s="37"/>
    </row>
    <row r="10" spans="1:11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1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</row>
    <row r="11" spans="1:11" ht="15.75" customHeight="1" x14ac:dyDescent="0.4">
      <c r="A11" s="3">
        <v>1</v>
      </c>
      <c r="B11" s="4" t="s">
        <v>99</v>
      </c>
      <c r="C11" s="5">
        <v>0.3659722222222222</v>
      </c>
      <c r="D11" s="4">
        <v>23</v>
      </c>
      <c r="E11" s="4">
        <v>31</v>
      </c>
      <c r="F11" s="6">
        <f t="shared" ref="F11:F30" si="0">(ASIN(SQRT(E11/100))*(180/PI()))</f>
        <v>33.833158671097351</v>
      </c>
      <c r="G11" s="4" t="s">
        <v>19</v>
      </c>
      <c r="H11" s="7"/>
      <c r="I11" s="7"/>
      <c r="J11" s="4" t="s">
        <v>86</v>
      </c>
    </row>
    <row r="12" spans="1:11" ht="15.75" customHeight="1" x14ac:dyDescent="0.4">
      <c r="A12" s="3">
        <v>2</v>
      </c>
      <c r="B12" s="4" t="s">
        <v>99</v>
      </c>
      <c r="C12" s="5">
        <v>0.36736111111111114</v>
      </c>
      <c r="D12" s="4">
        <v>23</v>
      </c>
      <c r="E12" s="4">
        <v>2</v>
      </c>
      <c r="F12" s="6">
        <f t="shared" si="0"/>
        <v>8.1301023541559783</v>
      </c>
      <c r="G12" s="4" t="s">
        <v>19</v>
      </c>
      <c r="H12" s="7"/>
      <c r="I12" s="7"/>
      <c r="J12" s="4" t="s">
        <v>20</v>
      </c>
    </row>
    <row r="13" spans="1:11" ht="15.75" customHeight="1" x14ac:dyDescent="0.4">
      <c r="A13" s="3">
        <v>3</v>
      </c>
      <c r="B13" s="4" t="s">
        <v>99</v>
      </c>
      <c r="C13" s="5">
        <v>0.36736111111111114</v>
      </c>
      <c r="D13" s="4">
        <v>23</v>
      </c>
      <c r="E13" s="4">
        <v>0</v>
      </c>
      <c r="F13" s="6">
        <f t="shared" si="0"/>
        <v>0</v>
      </c>
      <c r="G13" s="4" t="s">
        <v>19</v>
      </c>
      <c r="H13" s="7"/>
      <c r="I13" s="7"/>
      <c r="J13" s="4" t="s">
        <v>21</v>
      </c>
    </row>
    <row r="14" spans="1:11" ht="15.75" customHeight="1" x14ac:dyDescent="0.4">
      <c r="A14" s="3">
        <v>4</v>
      </c>
      <c r="B14" s="4" t="s">
        <v>103</v>
      </c>
      <c r="C14" s="5">
        <v>0.37291666666666667</v>
      </c>
      <c r="D14" s="4">
        <v>23</v>
      </c>
      <c r="E14" s="4">
        <v>69</v>
      </c>
      <c r="F14" s="6">
        <f t="shared" si="0"/>
        <v>56.166841328902649</v>
      </c>
      <c r="G14" s="4" t="s">
        <v>19</v>
      </c>
      <c r="H14" s="7"/>
      <c r="I14" s="7"/>
      <c r="J14" s="4" t="s">
        <v>20</v>
      </c>
    </row>
    <row r="15" spans="1:11" ht="15.75" customHeight="1" x14ac:dyDescent="0.4">
      <c r="A15" s="3">
        <v>5</v>
      </c>
      <c r="B15" s="4" t="s">
        <v>103</v>
      </c>
      <c r="C15" s="5">
        <v>0.38055555555555554</v>
      </c>
      <c r="D15" s="4">
        <v>23</v>
      </c>
      <c r="E15" s="4">
        <v>82</v>
      </c>
      <c r="F15" s="6">
        <f t="shared" si="0"/>
        <v>64.89590974977861</v>
      </c>
      <c r="G15" s="4" t="s">
        <v>19</v>
      </c>
      <c r="H15" s="7"/>
      <c r="I15" s="7"/>
      <c r="J15" s="4" t="s">
        <v>20</v>
      </c>
    </row>
    <row r="16" spans="1:11" ht="15.75" customHeight="1" x14ac:dyDescent="0.4">
      <c r="A16" s="3">
        <v>6</v>
      </c>
      <c r="B16" s="4" t="s">
        <v>103</v>
      </c>
      <c r="C16" s="5">
        <v>0.39027777777777778</v>
      </c>
      <c r="D16" s="4">
        <v>23</v>
      </c>
      <c r="E16" s="4">
        <v>38</v>
      </c>
      <c r="F16" s="6">
        <f t="shared" si="0"/>
        <v>38.056729818685504</v>
      </c>
      <c r="G16" s="4" t="s">
        <v>19</v>
      </c>
      <c r="H16" s="7"/>
      <c r="I16" s="7"/>
      <c r="J16" s="4" t="s">
        <v>20</v>
      </c>
    </row>
    <row r="17" spans="1:10" ht="15.75" customHeight="1" x14ac:dyDescent="0.4">
      <c r="A17" s="3">
        <v>7</v>
      </c>
      <c r="B17" s="4" t="s">
        <v>103</v>
      </c>
      <c r="C17" s="5">
        <v>0.3972222222222222</v>
      </c>
      <c r="D17" s="4">
        <v>23</v>
      </c>
      <c r="E17" s="4">
        <v>84</v>
      </c>
      <c r="F17" s="6">
        <f t="shared" si="0"/>
        <v>66.421821521798165</v>
      </c>
      <c r="G17" s="4" t="s">
        <v>19</v>
      </c>
      <c r="H17" s="7"/>
      <c r="I17" s="7"/>
      <c r="J17" s="4" t="s">
        <v>20</v>
      </c>
    </row>
    <row r="18" spans="1:10" ht="15.75" customHeight="1" x14ac:dyDescent="0.4">
      <c r="A18" s="3">
        <v>8</v>
      </c>
      <c r="B18" s="4" t="s">
        <v>103</v>
      </c>
      <c r="C18" s="5">
        <v>0.40486111111111112</v>
      </c>
      <c r="D18" s="4">
        <v>24</v>
      </c>
      <c r="E18" s="4">
        <v>60</v>
      </c>
      <c r="F18" s="6">
        <f t="shared" si="0"/>
        <v>50.768479516407744</v>
      </c>
      <c r="G18" s="4" t="s">
        <v>34</v>
      </c>
      <c r="H18" s="4">
        <v>330</v>
      </c>
      <c r="I18" s="4">
        <v>1531</v>
      </c>
      <c r="J18" s="4" t="s">
        <v>20</v>
      </c>
    </row>
    <row r="19" spans="1:10" ht="15.75" customHeight="1" x14ac:dyDescent="0.4">
      <c r="A19" s="3">
        <v>9</v>
      </c>
      <c r="B19" s="4" t="s">
        <v>104</v>
      </c>
      <c r="C19" s="5">
        <v>0.37777777777777777</v>
      </c>
      <c r="D19" s="4">
        <v>24</v>
      </c>
      <c r="E19" s="4">
        <v>77</v>
      </c>
      <c r="F19" s="6">
        <f t="shared" si="0"/>
        <v>61.341819423128975</v>
      </c>
      <c r="G19" s="4" t="s">
        <v>19</v>
      </c>
      <c r="H19" s="7"/>
      <c r="I19" s="7"/>
      <c r="J19" s="4" t="s">
        <v>20</v>
      </c>
    </row>
    <row r="20" spans="1:10" ht="15.75" customHeight="1" x14ac:dyDescent="0.4">
      <c r="A20" s="3">
        <v>10</v>
      </c>
      <c r="B20" s="4" t="s">
        <v>104</v>
      </c>
      <c r="C20" s="5">
        <v>0.38472222222222224</v>
      </c>
      <c r="D20" s="4">
        <v>24</v>
      </c>
      <c r="E20" s="4">
        <v>72</v>
      </c>
      <c r="F20" s="6">
        <f t="shared" si="0"/>
        <v>58.051940568669949</v>
      </c>
      <c r="G20" s="4" t="s">
        <v>19</v>
      </c>
      <c r="H20" s="7"/>
      <c r="I20" s="7"/>
      <c r="J20" s="4" t="s">
        <v>20</v>
      </c>
    </row>
    <row r="21" spans="1:10" ht="15.75" customHeight="1" x14ac:dyDescent="0.4">
      <c r="A21" s="3">
        <v>11</v>
      </c>
      <c r="B21" s="4" t="s">
        <v>104</v>
      </c>
      <c r="C21" s="5">
        <v>0.3923611111111111</v>
      </c>
      <c r="D21" s="4">
        <v>24</v>
      </c>
      <c r="E21" s="4">
        <v>1</v>
      </c>
      <c r="F21" s="6">
        <f t="shared" si="0"/>
        <v>5.7391704772667866</v>
      </c>
      <c r="G21" s="4" t="s">
        <v>19</v>
      </c>
      <c r="H21" s="7"/>
      <c r="I21" s="7"/>
      <c r="J21" s="4" t="s">
        <v>20</v>
      </c>
    </row>
    <row r="22" spans="1:10" ht="15.75" customHeight="1" x14ac:dyDescent="0.4">
      <c r="A22" s="3">
        <v>12</v>
      </c>
      <c r="B22" s="4" t="s">
        <v>104</v>
      </c>
      <c r="C22" s="5">
        <v>0.39930555555555558</v>
      </c>
      <c r="D22" s="4">
        <v>24</v>
      </c>
      <c r="E22" s="4">
        <v>1</v>
      </c>
      <c r="F22" s="6">
        <f t="shared" si="0"/>
        <v>5.7391704772667866</v>
      </c>
      <c r="G22" s="4" t="s">
        <v>19</v>
      </c>
      <c r="H22" s="7"/>
      <c r="I22" s="7"/>
      <c r="J22" s="4" t="s">
        <v>20</v>
      </c>
    </row>
    <row r="23" spans="1:10" ht="15.75" customHeight="1" x14ac:dyDescent="0.4">
      <c r="A23" s="3">
        <v>13</v>
      </c>
      <c r="B23" s="4" t="s">
        <v>104</v>
      </c>
      <c r="C23" s="5">
        <v>0.40625</v>
      </c>
      <c r="D23" s="4">
        <v>25</v>
      </c>
      <c r="E23" s="4">
        <v>40</v>
      </c>
      <c r="F23" s="6">
        <f t="shared" si="0"/>
        <v>39.231520483592263</v>
      </c>
      <c r="G23" s="4" t="s">
        <v>19</v>
      </c>
      <c r="H23" s="7"/>
      <c r="I23" s="7"/>
      <c r="J23" s="4" t="s">
        <v>20</v>
      </c>
    </row>
    <row r="24" spans="1:10" ht="15.75" customHeight="1" x14ac:dyDescent="0.4">
      <c r="A24" s="3">
        <v>14</v>
      </c>
      <c r="B24" s="4" t="s">
        <v>104</v>
      </c>
      <c r="C24" s="5">
        <v>0.41388888888888886</v>
      </c>
      <c r="D24" s="4">
        <v>25</v>
      </c>
      <c r="E24" s="4">
        <v>6</v>
      </c>
      <c r="F24" s="6">
        <f t="shared" si="0"/>
        <v>14.178818288163988</v>
      </c>
      <c r="G24" s="4" t="s">
        <v>19</v>
      </c>
      <c r="H24" s="7"/>
      <c r="I24" s="7"/>
      <c r="J24" s="4" t="s">
        <v>20</v>
      </c>
    </row>
    <row r="25" spans="1:10" ht="15.75" customHeight="1" x14ac:dyDescent="0.4">
      <c r="A25" s="3">
        <v>15</v>
      </c>
      <c r="B25" s="4" t="s">
        <v>104</v>
      </c>
      <c r="C25" s="5">
        <v>0.42430555555555555</v>
      </c>
      <c r="D25" s="4">
        <v>25</v>
      </c>
      <c r="E25" s="4">
        <v>34</v>
      </c>
      <c r="F25" s="6">
        <f t="shared" si="0"/>
        <v>35.668537557528765</v>
      </c>
      <c r="G25" s="4" t="s">
        <v>19</v>
      </c>
      <c r="H25" s="7"/>
      <c r="I25" s="7"/>
      <c r="J25" s="4" t="s">
        <v>105</v>
      </c>
    </row>
    <row r="26" spans="1:10" ht="15.75" customHeight="1" x14ac:dyDescent="0.4">
      <c r="A26" s="3">
        <v>16</v>
      </c>
      <c r="B26" s="4" t="s">
        <v>104</v>
      </c>
      <c r="C26" s="5">
        <v>0.42708333333333331</v>
      </c>
      <c r="D26" s="4">
        <v>25</v>
      </c>
      <c r="E26" s="4">
        <v>65</v>
      </c>
      <c r="F26" s="6">
        <f t="shared" si="0"/>
        <v>53.728801561861054</v>
      </c>
      <c r="G26" s="4" t="s">
        <v>19</v>
      </c>
      <c r="H26" s="7"/>
      <c r="I26" s="7"/>
      <c r="J26" s="4" t="s">
        <v>20</v>
      </c>
    </row>
    <row r="27" spans="1:10" ht="15.75" customHeight="1" x14ac:dyDescent="0.4">
      <c r="A27" s="3">
        <v>17</v>
      </c>
      <c r="B27" s="4" t="s">
        <v>104</v>
      </c>
      <c r="C27" s="5">
        <v>0.43333333333333335</v>
      </c>
      <c r="D27" s="4">
        <v>25</v>
      </c>
      <c r="E27" s="4">
        <v>62</v>
      </c>
      <c r="F27" s="6">
        <f t="shared" si="0"/>
        <v>51.943270181314496</v>
      </c>
      <c r="G27" s="4" t="s">
        <v>19</v>
      </c>
      <c r="H27" s="7"/>
      <c r="I27" s="7"/>
      <c r="J27" s="4" t="s">
        <v>105</v>
      </c>
    </row>
    <row r="28" spans="1:10" ht="15.75" customHeight="1" x14ac:dyDescent="0.4">
      <c r="A28" s="3">
        <v>18</v>
      </c>
      <c r="B28" s="4" t="s">
        <v>104</v>
      </c>
      <c r="C28" s="5">
        <v>0.43472222222222223</v>
      </c>
      <c r="D28" s="4">
        <v>25</v>
      </c>
      <c r="E28" s="4">
        <v>16</v>
      </c>
      <c r="F28" s="6">
        <f t="shared" si="0"/>
        <v>23.578178478201831</v>
      </c>
      <c r="G28" s="4" t="s">
        <v>19</v>
      </c>
      <c r="H28" s="7"/>
      <c r="I28" s="7"/>
      <c r="J28" s="4" t="s">
        <v>20</v>
      </c>
    </row>
    <row r="29" spans="1:10" ht="15.75" customHeight="1" x14ac:dyDescent="0.4">
      <c r="A29" s="3">
        <v>19</v>
      </c>
      <c r="B29" s="4" t="s">
        <v>104</v>
      </c>
      <c r="C29" s="5">
        <v>0.44166666666666665</v>
      </c>
      <c r="D29" s="4">
        <v>25</v>
      </c>
      <c r="E29" s="4">
        <v>11</v>
      </c>
      <c r="F29" s="6">
        <f t="shared" si="0"/>
        <v>19.36971229892783</v>
      </c>
      <c r="G29" s="4" t="s">
        <v>19</v>
      </c>
      <c r="H29" s="7"/>
      <c r="I29" s="7"/>
      <c r="J29" s="4" t="s">
        <v>105</v>
      </c>
    </row>
    <row r="30" spans="1:10" ht="15.75" customHeight="1" x14ac:dyDescent="0.4">
      <c r="A30" s="3">
        <v>20</v>
      </c>
      <c r="B30" s="4" t="s">
        <v>104</v>
      </c>
      <c r="C30" s="5">
        <v>0.44374999999999998</v>
      </c>
      <c r="D30" s="4">
        <v>25</v>
      </c>
      <c r="E30" s="4">
        <v>0</v>
      </c>
      <c r="F30" s="6">
        <f t="shared" si="0"/>
        <v>0</v>
      </c>
      <c r="G30" s="4" t="s">
        <v>19</v>
      </c>
      <c r="H30" s="7"/>
      <c r="I30" s="7"/>
      <c r="J30" s="4" t="s">
        <v>20</v>
      </c>
    </row>
    <row r="31" spans="1:10" ht="15.75" customHeight="1" x14ac:dyDescent="0.4">
      <c r="A31" s="16"/>
      <c r="B31" s="16"/>
      <c r="C31" s="16"/>
      <c r="D31" s="16"/>
      <c r="E31" s="3" t="s">
        <v>26</v>
      </c>
      <c r="F31" s="28">
        <f>(F11+F12+F13+F14+F15+F16+F17+F18+F19+F20+F21+F22+F23+F24+F25+F26+F27+F28+F29+F30)/20</f>
        <v>34.342199137837433</v>
      </c>
      <c r="G31" s="16"/>
      <c r="H31" s="3" t="s">
        <v>106</v>
      </c>
    </row>
    <row r="32" spans="1:10" ht="15.75" customHeight="1" x14ac:dyDescent="0.4">
      <c r="A32" s="7"/>
      <c r="B32" s="7"/>
      <c r="C32" s="7"/>
      <c r="D32" s="7"/>
      <c r="E32" s="3"/>
      <c r="F32" s="28"/>
      <c r="G32" s="7"/>
    </row>
    <row r="33" spans="1:7" ht="15.75" customHeight="1" x14ac:dyDescent="0.4">
      <c r="A33" s="29" t="s">
        <v>26</v>
      </c>
      <c r="B33" s="30">
        <v>34.340000000000003</v>
      </c>
      <c r="C33" s="31"/>
      <c r="D33" s="29" t="s">
        <v>27</v>
      </c>
      <c r="E33" s="32">
        <v>36.869999999999997</v>
      </c>
      <c r="F33" s="4"/>
      <c r="G33" s="7"/>
    </row>
    <row r="34" spans="1:7" ht="15.75" customHeight="1" x14ac:dyDescent="0.4">
      <c r="A34" s="29" t="s">
        <v>28</v>
      </c>
      <c r="B34" s="32">
        <v>23.12</v>
      </c>
      <c r="C34" s="31"/>
      <c r="D34" s="29" t="s">
        <v>29</v>
      </c>
      <c r="E34" s="32">
        <v>11.16</v>
      </c>
      <c r="F34" s="7"/>
      <c r="G34" s="7"/>
    </row>
    <row r="35" spans="1:7" ht="15.75" customHeight="1" x14ac:dyDescent="0.4">
      <c r="A35" s="29" t="s">
        <v>30</v>
      </c>
      <c r="B35" s="32">
        <v>5.17</v>
      </c>
      <c r="C35" s="31"/>
      <c r="D35" s="29" t="s">
        <v>31</v>
      </c>
      <c r="E35" s="32">
        <v>54.95</v>
      </c>
      <c r="F35" s="7"/>
      <c r="G35" s="7"/>
    </row>
    <row r="36" spans="1:7" ht="15.75" customHeight="1" x14ac:dyDescent="0.4">
      <c r="A36" s="31"/>
      <c r="B36" s="31"/>
      <c r="C36" s="31"/>
      <c r="D36" s="29" t="s">
        <v>32</v>
      </c>
      <c r="E36" s="32">
        <v>43.79</v>
      </c>
      <c r="F36" s="7"/>
      <c r="G36" s="7"/>
    </row>
    <row r="37" spans="1:7" ht="15.75" customHeight="1" x14ac:dyDescent="0.4">
      <c r="A37" s="38"/>
      <c r="B37" s="3"/>
      <c r="C37" s="7"/>
      <c r="D37" s="7"/>
      <c r="E37" s="7"/>
      <c r="F37" s="7"/>
      <c r="G37" s="7"/>
    </row>
    <row r="38" spans="1:7" ht="13.15" x14ac:dyDescent="0.4">
      <c r="A38" s="2"/>
      <c r="F38" s="37"/>
    </row>
    <row r="39" spans="1:7" ht="13.15" x14ac:dyDescent="0.4">
      <c r="A39" s="2"/>
      <c r="F39" s="37"/>
    </row>
    <row r="40" spans="1:7" ht="13.15" x14ac:dyDescent="0.4">
      <c r="A40" s="2"/>
      <c r="F40" s="37"/>
    </row>
    <row r="41" spans="1:7" ht="13.15" x14ac:dyDescent="0.4">
      <c r="A41" s="2"/>
      <c r="F41" s="37"/>
    </row>
    <row r="42" spans="1:7" ht="13.15" x14ac:dyDescent="0.4">
      <c r="A42" s="2"/>
      <c r="F42" s="37"/>
    </row>
    <row r="43" spans="1:7" ht="13.15" x14ac:dyDescent="0.4">
      <c r="A43" s="2"/>
      <c r="F43" s="37"/>
    </row>
    <row r="44" spans="1:7" ht="13.15" x14ac:dyDescent="0.4">
      <c r="A44" s="2"/>
      <c r="F44" s="37"/>
    </row>
    <row r="45" spans="1:7" ht="13.15" x14ac:dyDescent="0.4">
      <c r="A45" s="2"/>
      <c r="F45" s="37"/>
    </row>
    <row r="46" spans="1:7" ht="13.15" x14ac:dyDescent="0.4">
      <c r="A46" s="2"/>
      <c r="F46" s="37"/>
    </row>
    <row r="47" spans="1:7" ht="13.15" x14ac:dyDescent="0.4">
      <c r="A47" s="2"/>
      <c r="F47" s="37"/>
    </row>
    <row r="48" spans="1:7" ht="13.15" x14ac:dyDescent="0.4">
      <c r="A48" s="2"/>
      <c r="F48" s="37"/>
    </row>
    <row r="49" spans="1:6" ht="13.15" x14ac:dyDescent="0.4">
      <c r="A49" s="2"/>
      <c r="F49" s="37"/>
    </row>
    <row r="50" spans="1:6" ht="13.15" x14ac:dyDescent="0.4">
      <c r="A50" s="2"/>
      <c r="F50" s="37"/>
    </row>
    <row r="51" spans="1:6" ht="13.15" x14ac:dyDescent="0.4">
      <c r="A51" s="2"/>
      <c r="F51" s="37"/>
    </row>
    <row r="52" spans="1:6" ht="13.15" x14ac:dyDescent="0.4">
      <c r="A52" s="2"/>
      <c r="F52" s="37"/>
    </row>
    <row r="53" spans="1:6" ht="13.15" x14ac:dyDescent="0.4">
      <c r="A53" s="2"/>
      <c r="F53" s="37"/>
    </row>
    <row r="54" spans="1:6" ht="13.15" x14ac:dyDescent="0.4">
      <c r="A54" s="2"/>
      <c r="F54" s="37"/>
    </row>
    <row r="55" spans="1:6" ht="13.15" x14ac:dyDescent="0.4">
      <c r="A55" s="2"/>
      <c r="F55" s="37"/>
    </row>
    <row r="56" spans="1:6" ht="13.15" x14ac:dyDescent="0.4">
      <c r="A56" s="2"/>
      <c r="F56" s="37"/>
    </row>
    <row r="57" spans="1:6" ht="13.15" x14ac:dyDescent="0.4">
      <c r="A57" s="2"/>
      <c r="F57" s="37"/>
    </row>
    <row r="58" spans="1:6" ht="13.15" x14ac:dyDescent="0.4">
      <c r="A58" s="2"/>
      <c r="F58" s="37"/>
    </row>
    <row r="59" spans="1:6" ht="13.15" x14ac:dyDescent="0.4">
      <c r="A59" s="2"/>
      <c r="F59" s="37"/>
    </row>
    <row r="60" spans="1:6" ht="13.15" x14ac:dyDescent="0.4">
      <c r="A60" s="2"/>
      <c r="F60" s="37"/>
    </row>
    <row r="61" spans="1:6" ht="13.15" x14ac:dyDescent="0.4">
      <c r="A61" s="2"/>
      <c r="F61" s="37"/>
    </row>
    <row r="62" spans="1:6" ht="13.15" x14ac:dyDescent="0.4">
      <c r="A62" s="2"/>
      <c r="F62" s="37"/>
    </row>
    <row r="63" spans="1:6" ht="13.15" x14ac:dyDescent="0.4">
      <c r="A63" s="2"/>
      <c r="F63" s="37"/>
    </row>
    <row r="64" spans="1:6" ht="13.15" x14ac:dyDescent="0.4">
      <c r="A64" s="2"/>
      <c r="F64" s="37"/>
    </row>
    <row r="65" spans="1:6" ht="13.15" x14ac:dyDescent="0.4">
      <c r="A65" s="2"/>
      <c r="F65" s="37"/>
    </row>
    <row r="66" spans="1:6" ht="13.15" x14ac:dyDescent="0.4">
      <c r="A66" s="2"/>
      <c r="F66" s="37"/>
    </row>
    <row r="67" spans="1:6" ht="13.15" x14ac:dyDescent="0.4">
      <c r="A67" s="2"/>
      <c r="F67" s="37"/>
    </row>
    <row r="68" spans="1:6" ht="13.15" x14ac:dyDescent="0.4">
      <c r="A68" s="2"/>
      <c r="F68" s="37"/>
    </row>
    <row r="69" spans="1:6" ht="13.15" x14ac:dyDescent="0.4">
      <c r="A69" s="2"/>
      <c r="F69" s="37"/>
    </row>
    <row r="70" spans="1:6" ht="13.15" x14ac:dyDescent="0.4">
      <c r="A70" s="2"/>
      <c r="F70" s="37"/>
    </row>
    <row r="71" spans="1:6" ht="13.15" x14ac:dyDescent="0.4">
      <c r="A71" s="2"/>
      <c r="F71" s="37"/>
    </row>
    <row r="72" spans="1:6" ht="13.15" x14ac:dyDescent="0.4">
      <c r="A72" s="2"/>
      <c r="F72" s="37"/>
    </row>
    <row r="73" spans="1:6" ht="13.15" x14ac:dyDescent="0.4">
      <c r="A73" s="2"/>
      <c r="F73" s="37"/>
    </row>
    <row r="74" spans="1:6" ht="13.15" x14ac:dyDescent="0.4">
      <c r="A74" s="2"/>
      <c r="F74" s="37"/>
    </row>
    <row r="75" spans="1:6" ht="13.15" x14ac:dyDescent="0.4">
      <c r="A75" s="2"/>
      <c r="F75" s="37"/>
    </row>
    <row r="76" spans="1:6" ht="13.15" x14ac:dyDescent="0.4">
      <c r="A76" s="2"/>
      <c r="F76" s="37"/>
    </row>
    <row r="77" spans="1:6" ht="13.15" x14ac:dyDescent="0.4">
      <c r="A77" s="2"/>
      <c r="F77" s="37"/>
    </row>
    <row r="78" spans="1:6" ht="13.15" x14ac:dyDescent="0.4">
      <c r="A78" s="2"/>
      <c r="F78" s="37"/>
    </row>
    <row r="79" spans="1:6" ht="13.15" x14ac:dyDescent="0.4">
      <c r="A79" s="2"/>
      <c r="F79" s="37"/>
    </row>
    <row r="80" spans="1:6" ht="13.15" x14ac:dyDescent="0.4">
      <c r="A80" s="2"/>
      <c r="F80" s="37"/>
    </row>
    <row r="81" spans="1:6" ht="13.15" x14ac:dyDescent="0.4">
      <c r="A81" s="2"/>
      <c r="F81" s="37"/>
    </row>
    <row r="82" spans="1:6" ht="13.15" x14ac:dyDescent="0.4">
      <c r="A82" s="2"/>
      <c r="F82" s="37"/>
    </row>
    <row r="83" spans="1:6" ht="13.15" x14ac:dyDescent="0.4">
      <c r="A83" s="2"/>
      <c r="F83" s="37"/>
    </row>
    <row r="84" spans="1:6" ht="13.15" x14ac:dyDescent="0.4">
      <c r="A84" s="2"/>
      <c r="F84" s="37"/>
    </row>
    <row r="85" spans="1:6" ht="13.15" x14ac:dyDescent="0.4">
      <c r="A85" s="2"/>
      <c r="F85" s="37"/>
    </row>
    <row r="86" spans="1:6" ht="13.15" x14ac:dyDescent="0.4">
      <c r="A86" s="2"/>
      <c r="F86" s="37"/>
    </row>
    <row r="87" spans="1:6" ht="13.15" x14ac:dyDescent="0.4">
      <c r="A87" s="2"/>
      <c r="F87" s="37"/>
    </row>
    <row r="88" spans="1:6" ht="13.15" x14ac:dyDescent="0.4">
      <c r="A88" s="2"/>
      <c r="F88" s="37"/>
    </row>
    <row r="89" spans="1:6" ht="13.15" x14ac:dyDescent="0.4">
      <c r="A89" s="2"/>
      <c r="F89" s="37"/>
    </row>
    <row r="90" spans="1:6" ht="13.15" x14ac:dyDescent="0.4">
      <c r="A90" s="2"/>
      <c r="F90" s="37"/>
    </row>
    <row r="91" spans="1:6" ht="13.15" x14ac:dyDescent="0.4">
      <c r="A91" s="2"/>
      <c r="F91" s="37"/>
    </row>
    <row r="92" spans="1:6" ht="13.15" x14ac:dyDescent="0.4">
      <c r="A92" s="2"/>
      <c r="F92" s="37"/>
    </row>
    <row r="93" spans="1:6" ht="13.15" x14ac:dyDescent="0.4">
      <c r="A93" s="2"/>
      <c r="F93" s="37"/>
    </row>
    <row r="94" spans="1:6" ht="13.15" x14ac:dyDescent="0.4">
      <c r="A94" s="2"/>
      <c r="F94" s="37"/>
    </row>
    <row r="95" spans="1:6" ht="13.15" x14ac:dyDescent="0.4">
      <c r="A95" s="2"/>
      <c r="F95" s="37"/>
    </row>
    <row r="96" spans="1:6" ht="13.15" x14ac:dyDescent="0.4">
      <c r="A96" s="2"/>
      <c r="F96" s="37"/>
    </row>
    <row r="97" spans="1:6" ht="13.15" x14ac:dyDescent="0.4">
      <c r="A97" s="2"/>
      <c r="F97" s="37"/>
    </row>
    <row r="98" spans="1:6" ht="13.15" x14ac:dyDescent="0.4">
      <c r="A98" s="2"/>
      <c r="F98" s="37"/>
    </row>
    <row r="99" spans="1:6" ht="13.15" x14ac:dyDescent="0.4">
      <c r="A99" s="2"/>
      <c r="F99" s="37"/>
    </row>
    <row r="100" spans="1:6" ht="13.15" x14ac:dyDescent="0.4">
      <c r="A100" s="2"/>
      <c r="F100" s="37"/>
    </row>
    <row r="101" spans="1:6" ht="13.15" x14ac:dyDescent="0.4">
      <c r="A101" s="2"/>
      <c r="F101" s="37"/>
    </row>
    <row r="102" spans="1:6" ht="13.15" x14ac:dyDescent="0.4">
      <c r="A102" s="2"/>
      <c r="F102" s="37"/>
    </row>
    <row r="103" spans="1:6" ht="13.15" x14ac:dyDescent="0.4">
      <c r="A103" s="2"/>
      <c r="F103" s="37"/>
    </row>
    <row r="104" spans="1:6" ht="13.15" x14ac:dyDescent="0.4">
      <c r="A104" s="2"/>
      <c r="F104" s="37"/>
    </row>
    <row r="105" spans="1:6" ht="13.15" x14ac:dyDescent="0.4">
      <c r="A105" s="2"/>
      <c r="F105" s="37"/>
    </row>
    <row r="106" spans="1:6" ht="13.15" x14ac:dyDescent="0.4">
      <c r="A106" s="2"/>
      <c r="F106" s="37"/>
    </row>
    <row r="107" spans="1:6" ht="13.15" x14ac:dyDescent="0.4">
      <c r="A107" s="2"/>
      <c r="F107" s="37"/>
    </row>
    <row r="108" spans="1:6" ht="13.15" x14ac:dyDescent="0.4">
      <c r="A108" s="2"/>
      <c r="F108" s="37"/>
    </row>
    <row r="109" spans="1:6" ht="13.15" x14ac:dyDescent="0.4">
      <c r="A109" s="2"/>
      <c r="F109" s="37"/>
    </row>
    <row r="110" spans="1:6" ht="13.15" x14ac:dyDescent="0.4">
      <c r="A110" s="2"/>
      <c r="F110" s="37"/>
    </row>
    <row r="111" spans="1:6" ht="13.15" x14ac:dyDescent="0.4">
      <c r="A111" s="2"/>
      <c r="F111" s="37"/>
    </row>
    <row r="112" spans="1:6" ht="13.15" x14ac:dyDescent="0.4">
      <c r="A112" s="2"/>
      <c r="F112" s="37"/>
    </row>
    <row r="113" spans="1:6" ht="13.15" x14ac:dyDescent="0.4">
      <c r="A113" s="2"/>
      <c r="F113" s="37"/>
    </row>
    <row r="114" spans="1:6" ht="13.15" x14ac:dyDescent="0.4">
      <c r="A114" s="2"/>
      <c r="F114" s="37"/>
    </row>
    <row r="115" spans="1:6" ht="13.15" x14ac:dyDescent="0.4">
      <c r="A115" s="2"/>
      <c r="F115" s="37"/>
    </row>
    <row r="116" spans="1:6" ht="13.15" x14ac:dyDescent="0.4">
      <c r="A116" s="2"/>
      <c r="F116" s="37"/>
    </row>
    <row r="117" spans="1:6" ht="13.15" x14ac:dyDescent="0.4">
      <c r="A117" s="2"/>
      <c r="F117" s="37"/>
    </row>
    <row r="118" spans="1:6" ht="13.15" x14ac:dyDescent="0.4">
      <c r="A118" s="2"/>
      <c r="F118" s="37"/>
    </row>
    <row r="119" spans="1:6" ht="13.15" x14ac:dyDescent="0.4">
      <c r="A119" s="2"/>
      <c r="F119" s="37"/>
    </row>
    <row r="120" spans="1:6" ht="13.15" x14ac:dyDescent="0.4">
      <c r="A120" s="2"/>
      <c r="F120" s="37"/>
    </row>
    <row r="121" spans="1:6" ht="13.15" x14ac:dyDescent="0.4">
      <c r="A121" s="2"/>
      <c r="F121" s="37"/>
    </row>
    <row r="122" spans="1:6" ht="13.15" x14ac:dyDescent="0.4">
      <c r="A122" s="2"/>
      <c r="F122" s="37"/>
    </row>
    <row r="123" spans="1:6" ht="13.15" x14ac:dyDescent="0.4">
      <c r="A123" s="2"/>
      <c r="F123" s="37"/>
    </row>
    <row r="124" spans="1:6" ht="13.15" x14ac:dyDescent="0.4">
      <c r="A124" s="2"/>
      <c r="F124" s="37"/>
    </row>
    <row r="125" spans="1:6" ht="13.15" x14ac:dyDescent="0.4">
      <c r="A125" s="2"/>
      <c r="F125" s="37"/>
    </row>
    <row r="126" spans="1:6" ht="13.15" x14ac:dyDescent="0.4">
      <c r="A126" s="2"/>
      <c r="F126" s="37"/>
    </row>
    <row r="127" spans="1:6" ht="13.15" x14ac:dyDescent="0.4">
      <c r="A127" s="2"/>
      <c r="F127" s="37"/>
    </row>
    <row r="128" spans="1:6" ht="13.15" x14ac:dyDescent="0.4">
      <c r="A128" s="2"/>
      <c r="F128" s="37"/>
    </row>
    <row r="129" spans="1:6" ht="13.15" x14ac:dyDescent="0.4">
      <c r="A129" s="2"/>
      <c r="F129" s="37"/>
    </row>
    <row r="130" spans="1:6" ht="13.15" x14ac:dyDescent="0.4">
      <c r="A130" s="2"/>
      <c r="F130" s="37"/>
    </row>
    <row r="131" spans="1:6" ht="13.15" x14ac:dyDescent="0.4">
      <c r="A131" s="2"/>
      <c r="F131" s="37"/>
    </row>
    <row r="132" spans="1:6" ht="13.15" x14ac:dyDescent="0.4">
      <c r="A132" s="2"/>
      <c r="F132" s="37"/>
    </row>
    <row r="133" spans="1:6" ht="13.15" x14ac:dyDescent="0.4">
      <c r="A133" s="2"/>
      <c r="F133" s="37"/>
    </row>
    <row r="134" spans="1:6" ht="13.15" x14ac:dyDescent="0.4">
      <c r="A134" s="2"/>
      <c r="F134" s="37"/>
    </row>
    <row r="135" spans="1:6" ht="13.15" x14ac:dyDescent="0.4">
      <c r="A135" s="2"/>
      <c r="F135" s="37"/>
    </row>
    <row r="136" spans="1:6" ht="13.15" x14ac:dyDescent="0.4">
      <c r="A136" s="2"/>
      <c r="F136" s="37"/>
    </row>
    <row r="137" spans="1:6" ht="13.15" x14ac:dyDescent="0.4">
      <c r="A137" s="2"/>
      <c r="F137" s="37"/>
    </row>
    <row r="138" spans="1:6" ht="13.15" x14ac:dyDescent="0.4">
      <c r="A138" s="2"/>
      <c r="F138" s="37"/>
    </row>
    <row r="139" spans="1:6" ht="13.15" x14ac:dyDescent="0.4">
      <c r="A139" s="2"/>
      <c r="F139" s="37"/>
    </row>
    <row r="140" spans="1:6" ht="13.15" x14ac:dyDescent="0.4">
      <c r="A140" s="2"/>
      <c r="F140" s="37"/>
    </row>
    <row r="141" spans="1:6" ht="13.15" x14ac:dyDescent="0.4">
      <c r="A141" s="2"/>
      <c r="F141" s="37"/>
    </row>
    <row r="142" spans="1:6" ht="13.15" x14ac:dyDescent="0.4">
      <c r="A142" s="2"/>
      <c r="F142" s="37"/>
    </row>
    <row r="143" spans="1:6" ht="13.15" x14ac:dyDescent="0.4">
      <c r="A143" s="2"/>
      <c r="F143" s="37"/>
    </row>
    <row r="144" spans="1:6" ht="13.15" x14ac:dyDescent="0.4">
      <c r="A144" s="2"/>
      <c r="F144" s="37"/>
    </row>
    <row r="145" spans="1:6" ht="13.15" x14ac:dyDescent="0.4">
      <c r="A145" s="2"/>
      <c r="F145" s="37"/>
    </row>
    <row r="146" spans="1:6" ht="13.15" x14ac:dyDescent="0.4">
      <c r="A146" s="2"/>
      <c r="F146" s="37"/>
    </row>
    <row r="147" spans="1:6" ht="13.15" x14ac:dyDescent="0.4">
      <c r="A147" s="2"/>
      <c r="F147" s="37"/>
    </row>
    <row r="148" spans="1:6" ht="13.15" x14ac:dyDescent="0.4">
      <c r="A148" s="2"/>
      <c r="F148" s="37"/>
    </row>
    <row r="149" spans="1:6" ht="13.15" x14ac:dyDescent="0.4">
      <c r="A149" s="2"/>
      <c r="F149" s="37"/>
    </row>
    <row r="150" spans="1:6" ht="13.15" x14ac:dyDescent="0.4">
      <c r="A150" s="2"/>
      <c r="F150" s="37"/>
    </row>
    <row r="151" spans="1:6" ht="13.15" x14ac:dyDescent="0.4">
      <c r="A151" s="2"/>
      <c r="F151" s="37"/>
    </row>
    <row r="152" spans="1:6" ht="13.15" x14ac:dyDescent="0.4">
      <c r="A152" s="2"/>
      <c r="F152" s="37"/>
    </row>
    <row r="153" spans="1:6" ht="13.15" x14ac:dyDescent="0.4">
      <c r="A153" s="2"/>
      <c r="F153" s="37"/>
    </row>
    <row r="154" spans="1:6" ht="13.15" x14ac:dyDescent="0.4">
      <c r="A154" s="2"/>
      <c r="F154" s="37"/>
    </row>
    <row r="155" spans="1:6" ht="13.15" x14ac:dyDescent="0.4">
      <c r="A155" s="2"/>
      <c r="F155" s="37"/>
    </row>
    <row r="156" spans="1:6" ht="13.15" x14ac:dyDescent="0.4">
      <c r="A156" s="2"/>
      <c r="F156" s="37"/>
    </row>
    <row r="157" spans="1:6" ht="13.15" x14ac:dyDescent="0.4">
      <c r="A157" s="2"/>
      <c r="F157" s="37"/>
    </row>
    <row r="158" spans="1:6" ht="13.15" x14ac:dyDescent="0.4">
      <c r="A158" s="2"/>
      <c r="F158" s="37"/>
    </row>
    <row r="159" spans="1:6" ht="13.15" x14ac:dyDescent="0.4">
      <c r="A159" s="2"/>
      <c r="F159" s="37"/>
    </row>
    <row r="160" spans="1:6" ht="13.15" x14ac:dyDescent="0.4">
      <c r="A160" s="2"/>
      <c r="F160" s="37"/>
    </row>
    <row r="161" spans="1:6" ht="13.15" x14ac:dyDescent="0.4">
      <c r="A161" s="2"/>
      <c r="F161" s="37"/>
    </row>
    <row r="162" spans="1:6" ht="13.15" x14ac:dyDescent="0.4">
      <c r="A162" s="2"/>
      <c r="F162" s="37"/>
    </row>
    <row r="163" spans="1:6" ht="13.15" x14ac:dyDescent="0.4">
      <c r="A163" s="2"/>
      <c r="F163" s="37"/>
    </row>
    <row r="164" spans="1:6" ht="13.15" x14ac:dyDescent="0.4">
      <c r="A164" s="2"/>
      <c r="F164" s="37"/>
    </row>
    <row r="165" spans="1:6" ht="13.15" x14ac:dyDescent="0.4">
      <c r="A165" s="2"/>
      <c r="F165" s="37"/>
    </row>
    <row r="166" spans="1:6" ht="13.15" x14ac:dyDescent="0.4">
      <c r="A166" s="2"/>
      <c r="F166" s="37"/>
    </row>
    <row r="167" spans="1:6" ht="13.15" x14ac:dyDescent="0.4">
      <c r="A167" s="2"/>
      <c r="F167" s="37"/>
    </row>
    <row r="168" spans="1:6" ht="13.15" x14ac:dyDescent="0.4">
      <c r="A168" s="2"/>
      <c r="F168" s="37"/>
    </row>
    <row r="169" spans="1:6" ht="13.15" x14ac:dyDescent="0.4">
      <c r="A169" s="2"/>
      <c r="F169" s="37"/>
    </row>
    <row r="170" spans="1:6" ht="13.15" x14ac:dyDescent="0.4">
      <c r="A170" s="2"/>
      <c r="F170" s="37"/>
    </row>
    <row r="171" spans="1:6" ht="13.15" x14ac:dyDescent="0.4">
      <c r="A171" s="2"/>
      <c r="F171" s="37"/>
    </row>
    <row r="172" spans="1:6" ht="13.15" x14ac:dyDescent="0.4">
      <c r="A172" s="2"/>
      <c r="F172" s="37"/>
    </row>
    <row r="173" spans="1:6" ht="13.15" x14ac:dyDescent="0.4">
      <c r="A173" s="2"/>
      <c r="F173" s="37"/>
    </row>
    <row r="174" spans="1:6" ht="13.15" x14ac:dyDescent="0.4">
      <c r="A174" s="2"/>
      <c r="F174" s="37"/>
    </row>
    <row r="175" spans="1:6" ht="13.15" x14ac:dyDescent="0.4">
      <c r="A175" s="2"/>
      <c r="F175" s="37"/>
    </row>
    <row r="176" spans="1:6" ht="13.15" x14ac:dyDescent="0.4">
      <c r="A176" s="2"/>
      <c r="F176" s="37"/>
    </row>
    <row r="177" spans="1:6" ht="13.15" x14ac:dyDescent="0.4">
      <c r="A177" s="2"/>
      <c r="F177" s="37"/>
    </row>
    <row r="178" spans="1:6" ht="13.15" x14ac:dyDescent="0.4">
      <c r="A178" s="2"/>
      <c r="F178" s="37"/>
    </row>
    <row r="179" spans="1:6" ht="13.15" x14ac:dyDescent="0.4">
      <c r="A179" s="2"/>
      <c r="F179" s="37"/>
    </row>
    <row r="180" spans="1:6" ht="13.15" x14ac:dyDescent="0.4">
      <c r="A180" s="2"/>
      <c r="F180" s="37"/>
    </row>
    <row r="181" spans="1:6" ht="13.15" x14ac:dyDescent="0.4">
      <c r="A181" s="2"/>
      <c r="F181" s="37"/>
    </row>
    <row r="182" spans="1:6" ht="13.15" x14ac:dyDescent="0.4">
      <c r="A182" s="2"/>
      <c r="F182" s="37"/>
    </row>
    <row r="183" spans="1:6" ht="13.15" x14ac:dyDescent="0.4">
      <c r="A183" s="2"/>
      <c r="F183" s="37"/>
    </row>
    <row r="184" spans="1:6" ht="13.15" x14ac:dyDescent="0.4">
      <c r="A184" s="2"/>
      <c r="F184" s="37"/>
    </row>
    <row r="185" spans="1:6" ht="13.15" x14ac:dyDescent="0.4">
      <c r="A185" s="2"/>
      <c r="F185" s="37"/>
    </row>
    <row r="186" spans="1:6" ht="13.15" x14ac:dyDescent="0.4">
      <c r="A186" s="2"/>
      <c r="F186" s="37"/>
    </row>
    <row r="187" spans="1:6" ht="13.15" x14ac:dyDescent="0.4">
      <c r="A187" s="2"/>
      <c r="F187" s="37"/>
    </row>
    <row r="188" spans="1:6" ht="13.15" x14ac:dyDescent="0.4">
      <c r="A188" s="2"/>
      <c r="F188" s="37"/>
    </row>
    <row r="189" spans="1:6" ht="13.15" x14ac:dyDescent="0.4">
      <c r="A189" s="2"/>
      <c r="F189" s="37"/>
    </row>
    <row r="190" spans="1:6" ht="13.15" x14ac:dyDescent="0.4">
      <c r="A190" s="2"/>
      <c r="F190" s="37"/>
    </row>
    <row r="191" spans="1:6" ht="13.15" x14ac:dyDescent="0.4">
      <c r="A191" s="2"/>
      <c r="F191" s="37"/>
    </row>
    <row r="192" spans="1:6" ht="13.15" x14ac:dyDescent="0.4">
      <c r="A192" s="2"/>
      <c r="F192" s="37"/>
    </row>
    <row r="193" spans="1:6" ht="13.15" x14ac:dyDescent="0.4">
      <c r="A193" s="2"/>
      <c r="F193" s="37"/>
    </row>
    <row r="194" spans="1:6" ht="13.15" x14ac:dyDescent="0.4">
      <c r="A194" s="2"/>
      <c r="F194" s="37"/>
    </row>
    <row r="195" spans="1:6" ht="13.15" x14ac:dyDescent="0.4">
      <c r="A195" s="2"/>
      <c r="F195" s="37"/>
    </row>
    <row r="196" spans="1:6" ht="13.15" x14ac:dyDescent="0.4">
      <c r="A196" s="2"/>
      <c r="F196" s="37"/>
    </row>
    <row r="197" spans="1:6" ht="13.15" x14ac:dyDescent="0.4">
      <c r="A197" s="2"/>
      <c r="F197" s="37"/>
    </row>
    <row r="198" spans="1:6" ht="13.15" x14ac:dyDescent="0.4">
      <c r="A198" s="2"/>
      <c r="F198" s="37"/>
    </row>
    <row r="199" spans="1:6" ht="13.15" x14ac:dyDescent="0.4">
      <c r="A199" s="2"/>
      <c r="F199" s="37"/>
    </row>
    <row r="200" spans="1:6" ht="13.15" x14ac:dyDescent="0.4">
      <c r="A200" s="2"/>
      <c r="F200" s="37"/>
    </row>
    <row r="201" spans="1:6" ht="13.15" x14ac:dyDescent="0.4">
      <c r="A201" s="2"/>
      <c r="F201" s="37"/>
    </row>
    <row r="202" spans="1:6" ht="13.15" x14ac:dyDescent="0.4">
      <c r="A202" s="2"/>
      <c r="F202" s="37"/>
    </row>
    <row r="203" spans="1:6" ht="13.15" x14ac:dyDescent="0.4">
      <c r="A203" s="2"/>
      <c r="F203" s="37"/>
    </row>
    <row r="204" spans="1:6" ht="13.15" x14ac:dyDescent="0.4">
      <c r="A204" s="2"/>
      <c r="F204" s="37"/>
    </row>
    <row r="205" spans="1:6" ht="13.15" x14ac:dyDescent="0.4">
      <c r="A205" s="2"/>
      <c r="F205" s="37"/>
    </row>
    <row r="206" spans="1:6" ht="13.15" x14ac:dyDescent="0.4">
      <c r="A206" s="2"/>
      <c r="F206" s="37"/>
    </row>
    <row r="207" spans="1:6" ht="13.15" x14ac:dyDescent="0.4">
      <c r="A207" s="2"/>
      <c r="F207" s="37"/>
    </row>
    <row r="208" spans="1:6" ht="13.15" x14ac:dyDescent="0.4">
      <c r="A208" s="2"/>
      <c r="F208" s="37"/>
    </row>
    <row r="209" spans="1:6" ht="13.15" x14ac:dyDescent="0.4">
      <c r="A209" s="2"/>
      <c r="F209" s="37"/>
    </row>
    <row r="210" spans="1:6" ht="13.15" x14ac:dyDescent="0.4">
      <c r="A210" s="2"/>
      <c r="F210" s="37"/>
    </row>
    <row r="211" spans="1:6" ht="13.15" x14ac:dyDescent="0.4">
      <c r="A211" s="2"/>
      <c r="F211" s="37"/>
    </row>
    <row r="212" spans="1:6" ht="13.15" x14ac:dyDescent="0.4">
      <c r="A212" s="2"/>
      <c r="F212" s="37"/>
    </row>
    <row r="213" spans="1:6" ht="13.15" x14ac:dyDescent="0.4">
      <c r="A213" s="2"/>
      <c r="F213" s="37"/>
    </row>
    <row r="214" spans="1:6" ht="13.15" x14ac:dyDescent="0.4">
      <c r="A214" s="2"/>
      <c r="F214" s="37"/>
    </row>
    <row r="215" spans="1:6" ht="13.15" x14ac:dyDescent="0.4">
      <c r="A215" s="2"/>
      <c r="F215" s="37"/>
    </row>
    <row r="216" spans="1:6" ht="13.15" x14ac:dyDescent="0.4">
      <c r="A216" s="2"/>
      <c r="F216" s="37"/>
    </row>
    <row r="217" spans="1:6" ht="13.15" x14ac:dyDescent="0.4">
      <c r="A217" s="2"/>
      <c r="F217" s="37"/>
    </row>
    <row r="218" spans="1:6" ht="13.15" x14ac:dyDescent="0.4">
      <c r="A218" s="2"/>
      <c r="F218" s="37"/>
    </row>
    <row r="219" spans="1:6" ht="13.15" x14ac:dyDescent="0.4">
      <c r="A219" s="2"/>
      <c r="F219" s="37"/>
    </row>
    <row r="220" spans="1:6" ht="13.15" x14ac:dyDescent="0.4">
      <c r="A220" s="2"/>
      <c r="F220" s="37"/>
    </row>
    <row r="221" spans="1:6" ht="13.15" x14ac:dyDescent="0.4">
      <c r="A221" s="2"/>
      <c r="F221" s="37"/>
    </row>
    <row r="222" spans="1:6" ht="13.15" x14ac:dyDescent="0.4">
      <c r="A222" s="2"/>
      <c r="F222" s="37"/>
    </row>
    <row r="223" spans="1:6" ht="13.15" x14ac:dyDescent="0.4">
      <c r="A223" s="2"/>
      <c r="F223" s="37"/>
    </row>
    <row r="224" spans="1:6" ht="13.15" x14ac:dyDescent="0.4">
      <c r="A224" s="2"/>
      <c r="F224" s="37"/>
    </row>
    <row r="225" spans="1:6" ht="13.15" x14ac:dyDescent="0.4">
      <c r="A225" s="2"/>
      <c r="F225" s="37"/>
    </row>
    <row r="226" spans="1:6" ht="13.15" x14ac:dyDescent="0.4">
      <c r="A226" s="2"/>
      <c r="F226" s="37"/>
    </row>
    <row r="227" spans="1:6" ht="13.15" x14ac:dyDescent="0.4">
      <c r="A227" s="2"/>
      <c r="F227" s="37"/>
    </row>
    <row r="228" spans="1:6" ht="13.15" x14ac:dyDescent="0.4">
      <c r="A228" s="2"/>
      <c r="F228" s="37"/>
    </row>
    <row r="229" spans="1:6" ht="13.15" x14ac:dyDescent="0.4">
      <c r="A229" s="2"/>
      <c r="F229" s="37"/>
    </row>
    <row r="230" spans="1:6" ht="13.15" x14ac:dyDescent="0.4">
      <c r="A230" s="2"/>
      <c r="F230" s="37"/>
    </row>
    <row r="231" spans="1:6" ht="13.15" x14ac:dyDescent="0.4">
      <c r="A231" s="2"/>
      <c r="F231" s="37"/>
    </row>
    <row r="232" spans="1:6" ht="13.15" x14ac:dyDescent="0.4">
      <c r="A232" s="2"/>
      <c r="F232" s="37"/>
    </row>
    <row r="233" spans="1:6" ht="13.15" x14ac:dyDescent="0.4">
      <c r="A233" s="2"/>
      <c r="F233" s="37"/>
    </row>
    <row r="234" spans="1:6" ht="13.15" x14ac:dyDescent="0.4">
      <c r="A234" s="2"/>
      <c r="F234" s="37"/>
    </row>
    <row r="235" spans="1:6" ht="13.15" x14ac:dyDescent="0.4">
      <c r="A235" s="2"/>
      <c r="F235" s="37"/>
    </row>
    <row r="236" spans="1:6" ht="13.15" x14ac:dyDescent="0.4">
      <c r="A236" s="2"/>
      <c r="F236" s="37"/>
    </row>
    <row r="237" spans="1:6" ht="13.15" x14ac:dyDescent="0.4">
      <c r="A237" s="2"/>
      <c r="F237" s="37"/>
    </row>
    <row r="238" spans="1:6" ht="13.15" x14ac:dyDescent="0.4">
      <c r="A238" s="2"/>
      <c r="F238" s="37"/>
    </row>
    <row r="239" spans="1:6" ht="13.15" x14ac:dyDescent="0.4">
      <c r="A239" s="2"/>
      <c r="F239" s="37"/>
    </row>
    <row r="240" spans="1:6" ht="13.15" x14ac:dyDescent="0.4">
      <c r="A240" s="2"/>
      <c r="F240" s="37"/>
    </row>
    <row r="241" spans="1:6" ht="13.15" x14ac:dyDescent="0.4">
      <c r="A241" s="2"/>
      <c r="F241" s="37"/>
    </row>
    <row r="242" spans="1:6" ht="13.15" x14ac:dyDescent="0.4">
      <c r="A242" s="2"/>
      <c r="F242" s="37"/>
    </row>
    <row r="243" spans="1:6" ht="13.15" x14ac:dyDescent="0.4">
      <c r="A243" s="2"/>
      <c r="F243" s="37"/>
    </row>
    <row r="244" spans="1:6" ht="13.15" x14ac:dyDescent="0.4">
      <c r="A244" s="2"/>
      <c r="F244" s="37"/>
    </row>
    <row r="245" spans="1:6" ht="13.15" x14ac:dyDescent="0.4">
      <c r="A245" s="2"/>
      <c r="F245" s="37"/>
    </row>
    <row r="246" spans="1:6" ht="13.15" x14ac:dyDescent="0.4">
      <c r="A246" s="2"/>
      <c r="F246" s="37"/>
    </row>
    <row r="247" spans="1:6" ht="13.15" x14ac:dyDescent="0.4">
      <c r="A247" s="2"/>
      <c r="F247" s="37"/>
    </row>
    <row r="248" spans="1:6" ht="13.15" x14ac:dyDescent="0.4">
      <c r="A248" s="2"/>
      <c r="F248" s="37"/>
    </row>
    <row r="249" spans="1:6" ht="13.15" x14ac:dyDescent="0.4">
      <c r="A249" s="2"/>
      <c r="F249" s="37"/>
    </row>
    <row r="250" spans="1:6" ht="13.15" x14ac:dyDescent="0.4">
      <c r="A250" s="2"/>
      <c r="F250" s="37"/>
    </row>
    <row r="251" spans="1:6" ht="13.15" x14ac:dyDescent="0.4">
      <c r="A251" s="2"/>
      <c r="F251" s="37"/>
    </row>
    <row r="252" spans="1:6" ht="13.15" x14ac:dyDescent="0.4">
      <c r="A252" s="2"/>
      <c r="F252" s="37"/>
    </row>
    <row r="253" spans="1:6" ht="13.15" x14ac:dyDescent="0.4">
      <c r="A253" s="2"/>
      <c r="F253" s="37"/>
    </row>
    <row r="254" spans="1:6" ht="13.15" x14ac:dyDescent="0.4">
      <c r="A254" s="2"/>
      <c r="F254" s="37"/>
    </row>
    <row r="255" spans="1:6" ht="13.15" x14ac:dyDescent="0.4">
      <c r="A255" s="2"/>
      <c r="F255" s="37"/>
    </row>
    <row r="256" spans="1:6" ht="13.15" x14ac:dyDescent="0.4">
      <c r="A256" s="2"/>
      <c r="F256" s="37"/>
    </row>
    <row r="257" spans="1:6" ht="13.15" x14ac:dyDescent="0.4">
      <c r="A257" s="2"/>
      <c r="F257" s="37"/>
    </row>
    <row r="258" spans="1:6" ht="13.15" x14ac:dyDescent="0.4">
      <c r="A258" s="2"/>
      <c r="F258" s="37"/>
    </row>
    <row r="259" spans="1:6" ht="13.15" x14ac:dyDescent="0.4">
      <c r="A259" s="2"/>
      <c r="F259" s="37"/>
    </row>
    <row r="260" spans="1:6" ht="13.15" x14ac:dyDescent="0.4">
      <c r="A260" s="2"/>
      <c r="F260" s="37"/>
    </row>
    <row r="261" spans="1:6" ht="13.15" x14ac:dyDescent="0.4">
      <c r="A261" s="2"/>
      <c r="F261" s="37"/>
    </row>
    <row r="262" spans="1:6" ht="13.15" x14ac:dyDescent="0.4">
      <c r="A262" s="2"/>
      <c r="F262" s="37"/>
    </row>
    <row r="263" spans="1:6" ht="13.15" x14ac:dyDescent="0.4">
      <c r="A263" s="2"/>
      <c r="F263" s="37"/>
    </row>
    <row r="264" spans="1:6" ht="13.15" x14ac:dyDescent="0.4">
      <c r="A264" s="2"/>
      <c r="F264" s="37"/>
    </row>
    <row r="265" spans="1:6" ht="13.15" x14ac:dyDescent="0.4">
      <c r="A265" s="2"/>
      <c r="F265" s="37"/>
    </row>
    <row r="266" spans="1:6" ht="13.15" x14ac:dyDescent="0.4">
      <c r="A266" s="2"/>
      <c r="F266" s="37"/>
    </row>
    <row r="267" spans="1:6" ht="13.15" x14ac:dyDescent="0.4">
      <c r="A267" s="2"/>
      <c r="F267" s="37"/>
    </row>
    <row r="268" spans="1:6" ht="13.15" x14ac:dyDescent="0.4">
      <c r="A268" s="2"/>
      <c r="F268" s="37"/>
    </row>
    <row r="269" spans="1:6" ht="13.15" x14ac:dyDescent="0.4">
      <c r="A269" s="2"/>
      <c r="F269" s="37"/>
    </row>
    <row r="270" spans="1:6" ht="13.15" x14ac:dyDescent="0.4">
      <c r="A270" s="2"/>
      <c r="F270" s="37"/>
    </row>
    <row r="271" spans="1:6" ht="13.15" x14ac:dyDescent="0.4">
      <c r="A271" s="2"/>
      <c r="F271" s="37"/>
    </row>
    <row r="272" spans="1:6" ht="13.15" x14ac:dyDescent="0.4">
      <c r="A272" s="2"/>
      <c r="F272" s="37"/>
    </row>
    <row r="273" spans="1:6" ht="13.15" x14ac:dyDescent="0.4">
      <c r="A273" s="2"/>
      <c r="F273" s="37"/>
    </row>
    <row r="274" spans="1:6" ht="13.15" x14ac:dyDescent="0.4">
      <c r="A274" s="2"/>
      <c r="F274" s="37"/>
    </row>
    <row r="275" spans="1:6" ht="13.15" x14ac:dyDescent="0.4">
      <c r="A275" s="2"/>
      <c r="F275" s="37"/>
    </row>
    <row r="276" spans="1:6" ht="13.15" x14ac:dyDescent="0.4">
      <c r="A276" s="2"/>
      <c r="F276" s="37"/>
    </row>
    <row r="277" spans="1:6" ht="13.15" x14ac:dyDescent="0.4">
      <c r="A277" s="2"/>
      <c r="F277" s="37"/>
    </row>
    <row r="278" spans="1:6" ht="13.15" x14ac:dyDescent="0.4">
      <c r="A278" s="2"/>
      <c r="F278" s="37"/>
    </row>
    <row r="279" spans="1:6" ht="13.15" x14ac:dyDescent="0.4">
      <c r="A279" s="2"/>
      <c r="F279" s="37"/>
    </row>
    <row r="280" spans="1:6" ht="13.15" x14ac:dyDescent="0.4">
      <c r="A280" s="2"/>
      <c r="F280" s="37"/>
    </row>
    <row r="281" spans="1:6" ht="13.15" x14ac:dyDescent="0.4">
      <c r="A281" s="2"/>
      <c r="F281" s="37"/>
    </row>
    <row r="282" spans="1:6" ht="13.15" x14ac:dyDescent="0.4">
      <c r="A282" s="2"/>
      <c r="F282" s="37"/>
    </row>
    <row r="283" spans="1:6" ht="13.15" x14ac:dyDescent="0.4">
      <c r="A283" s="2"/>
      <c r="F283" s="37"/>
    </row>
    <row r="284" spans="1:6" ht="13.15" x14ac:dyDescent="0.4">
      <c r="A284" s="2"/>
      <c r="F284" s="37"/>
    </row>
    <row r="285" spans="1:6" ht="13.15" x14ac:dyDescent="0.4">
      <c r="A285" s="2"/>
      <c r="F285" s="37"/>
    </row>
    <row r="286" spans="1:6" ht="13.15" x14ac:dyDescent="0.4">
      <c r="A286" s="2"/>
      <c r="F286" s="37"/>
    </row>
    <row r="287" spans="1:6" ht="13.15" x14ac:dyDescent="0.4">
      <c r="A287" s="2"/>
      <c r="F287" s="37"/>
    </row>
    <row r="288" spans="1:6" ht="13.15" x14ac:dyDescent="0.4">
      <c r="A288" s="2"/>
      <c r="F288" s="37"/>
    </row>
    <row r="289" spans="1:6" ht="13.15" x14ac:dyDescent="0.4">
      <c r="A289" s="2"/>
      <c r="F289" s="37"/>
    </row>
    <row r="290" spans="1:6" ht="13.15" x14ac:dyDescent="0.4">
      <c r="A290" s="2"/>
      <c r="F290" s="37"/>
    </row>
    <row r="291" spans="1:6" ht="13.15" x14ac:dyDescent="0.4">
      <c r="A291" s="2"/>
      <c r="F291" s="37"/>
    </row>
    <row r="292" spans="1:6" ht="13.15" x14ac:dyDescent="0.4">
      <c r="A292" s="2"/>
      <c r="F292" s="37"/>
    </row>
    <row r="293" spans="1:6" ht="13.15" x14ac:dyDescent="0.4">
      <c r="A293" s="2"/>
      <c r="F293" s="37"/>
    </row>
    <row r="294" spans="1:6" ht="13.15" x14ac:dyDescent="0.4">
      <c r="A294" s="2"/>
      <c r="F294" s="37"/>
    </row>
    <row r="295" spans="1:6" ht="13.15" x14ac:dyDescent="0.4">
      <c r="A295" s="2"/>
      <c r="F295" s="37"/>
    </row>
    <row r="296" spans="1:6" ht="13.15" x14ac:dyDescent="0.4">
      <c r="A296" s="2"/>
      <c r="F296" s="37"/>
    </row>
    <row r="297" spans="1:6" ht="13.15" x14ac:dyDescent="0.4">
      <c r="A297" s="2"/>
      <c r="F297" s="37"/>
    </row>
    <row r="298" spans="1:6" ht="13.15" x14ac:dyDescent="0.4">
      <c r="A298" s="2"/>
      <c r="F298" s="37"/>
    </row>
    <row r="299" spans="1:6" ht="13.15" x14ac:dyDescent="0.4">
      <c r="A299" s="2"/>
      <c r="F299" s="37"/>
    </row>
    <row r="300" spans="1:6" ht="13.15" x14ac:dyDescent="0.4">
      <c r="A300" s="2"/>
      <c r="F300" s="37"/>
    </row>
    <row r="301" spans="1:6" ht="13.15" x14ac:dyDescent="0.4">
      <c r="A301" s="2"/>
      <c r="F301" s="37"/>
    </row>
    <row r="302" spans="1:6" ht="13.15" x14ac:dyDescent="0.4">
      <c r="A302" s="2"/>
      <c r="F302" s="37"/>
    </row>
    <row r="303" spans="1:6" ht="13.15" x14ac:dyDescent="0.4">
      <c r="A303" s="2"/>
      <c r="F303" s="37"/>
    </row>
    <row r="304" spans="1:6" ht="13.15" x14ac:dyDescent="0.4">
      <c r="A304" s="2"/>
      <c r="F304" s="37"/>
    </row>
    <row r="305" spans="1:6" ht="13.15" x14ac:dyDescent="0.4">
      <c r="A305" s="2"/>
      <c r="F305" s="37"/>
    </row>
    <row r="306" spans="1:6" ht="13.15" x14ac:dyDescent="0.4">
      <c r="A306" s="2"/>
      <c r="F306" s="37"/>
    </row>
    <row r="307" spans="1:6" ht="13.15" x14ac:dyDescent="0.4">
      <c r="A307" s="2"/>
      <c r="F307" s="37"/>
    </row>
    <row r="308" spans="1:6" ht="13.15" x14ac:dyDescent="0.4">
      <c r="A308" s="2"/>
      <c r="F308" s="37"/>
    </row>
    <row r="309" spans="1:6" ht="13.15" x14ac:dyDescent="0.4">
      <c r="A309" s="2"/>
      <c r="F309" s="37"/>
    </row>
    <row r="310" spans="1:6" ht="13.15" x14ac:dyDescent="0.4">
      <c r="A310" s="2"/>
      <c r="F310" s="37"/>
    </row>
    <row r="311" spans="1:6" ht="13.15" x14ac:dyDescent="0.4">
      <c r="A311" s="2"/>
      <c r="F311" s="37"/>
    </row>
    <row r="312" spans="1:6" ht="13.15" x14ac:dyDescent="0.4">
      <c r="A312" s="2"/>
      <c r="F312" s="37"/>
    </row>
    <row r="313" spans="1:6" ht="13.15" x14ac:dyDescent="0.4">
      <c r="A313" s="2"/>
      <c r="F313" s="37"/>
    </row>
    <row r="314" spans="1:6" ht="13.15" x14ac:dyDescent="0.4">
      <c r="A314" s="2"/>
      <c r="F314" s="37"/>
    </row>
    <row r="315" spans="1:6" ht="13.15" x14ac:dyDescent="0.4">
      <c r="A315" s="2"/>
      <c r="F315" s="37"/>
    </row>
    <row r="316" spans="1:6" ht="13.15" x14ac:dyDescent="0.4">
      <c r="A316" s="2"/>
      <c r="F316" s="37"/>
    </row>
    <row r="317" spans="1:6" ht="13.15" x14ac:dyDescent="0.4">
      <c r="A317" s="2"/>
      <c r="F317" s="37"/>
    </row>
    <row r="318" spans="1:6" ht="13.15" x14ac:dyDescent="0.4">
      <c r="A318" s="2"/>
      <c r="F318" s="37"/>
    </row>
    <row r="319" spans="1:6" ht="13.15" x14ac:dyDescent="0.4">
      <c r="A319" s="2"/>
      <c r="F319" s="37"/>
    </row>
    <row r="320" spans="1:6" ht="13.15" x14ac:dyDescent="0.4">
      <c r="A320" s="2"/>
      <c r="F320" s="37"/>
    </row>
    <row r="321" spans="1:6" ht="13.15" x14ac:dyDescent="0.4">
      <c r="A321" s="2"/>
      <c r="F321" s="37"/>
    </row>
    <row r="322" spans="1:6" ht="13.15" x14ac:dyDescent="0.4">
      <c r="A322" s="2"/>
      <c r="F322" s="37"/>
    </row>
    <row r="323" spans="1:6" ht="13.15" x14ac:dyDescent="0.4">
      <c r="A323" s="2"/>
      <c r="F323" s="37"/>
    </row>
    <row r="324" spans="1:6" ht="13.15" x14ac:dyDescent="0.4">
      <c r="A324" s="2"/>
      <c r="F324" s="37"/>
    </row>
    <row r="325" spans="1:6" ht="13.15" x14ac:dyDescent="0.4">
      <c r="A325" s="2"/>
      <c r="F325" s="37"/>
    </row>
    <row r="326" spans="1:6" ht="13.15" x14ac:dyDescent="0.4">
      <c r="A326" s="2"/>
      <c r="F326" s="37"/>
    </row>
    <row r="327" spans="1:6" ht="13.15" x14ac:dyDescent="0.4">
      <c r="A327" s="2"/>
      <c r="F327" s="37"/>
    </row>
    <row r="328" spans="1:6" ht="13.15" x14ac:dyDescent="0.4">
      <c r="A328" s="2"/>
      <c r="F328" s="37"/>
    </row>
    <row r="329" spans="1:6" ht="13.15" x14ac:dyDescent="0.4">
      <c r="A329" s="2"/>
      <c r="F329" s="37"/>
    </row>
    <row r="330" spans="1:6" ht="13.15" x14ac:dyDescent="0.4">
      <c r="A330" s="2"/>
      <c r="F330" s="37"/>
    </row>
    <row r="331" spans="1:6" ht="13.15" x14ac:dyDescent="0.4">
      <c r="A331" s="2"/>
      <c r="F331" s="37"/>
    </row>
    <row r="332" spans="1:6" ht="13.15" x14ac:dyDescent="0.4">
      <c r="A332" s="2"/>
      <c r="F332" s="37"/>
    </row>
    <row r="333" spans="1:6" ht="13.15" x14ac:dyDescent="0.4">
      <c r="A333" s="2"/>
      <c r="F333" s="37"/>
    </row>
    <row r="334" spans="1:6" ht="13.15" x14ac:dyDescent="0.4">
      <c r="A334" s="2"/>
      <c r="F334" s="37"/>
    </row>
    <row r="335" spans="1:6" ht="13.15" x14ac:dyDescent="0.4">
      <c r="A335" s="2"/>
      <c r="F335" s="37"/>
    </row>
    <row r="336" spans="1:6" ht="13.15" x14ac:dyDescent="0.4">
      <c r="A336" s="2"/>
      <c r="F336" s="37"/>
    </row>
    <row r="337" spans="1:6" ht="13.15" x14ac:dyDescent="0.4">
      <c r="A337" s="2"/>
      <c r="F337" s="37"/>
    </row>
    <row r="338" spans="1:6" ht="13.15" x14ac:dyDescent="0.4">
      <c r="A338" s="2"/>
      <c r="F338" s="37"/>
    </row>
    <row r="339" spans="1:6" ht="13.15" x14ac:dyDescent="0.4">
      <c r="A339" s="2"/>
      <c r="F339" s="37"/>
    </row>
    <row r="340" spans="1:6" ht="13.15" x14ac:dyDescent="0.4">
      <c r="A340" s="2"/>
      <c r="F340" s="37"/>
    </row>
    <row r="341" spans="1:6" ht="13.15" x14ac:dyDescent="0.4">
      <c r="A341" s="2"/>
      <c r="F341" s="37"/>
    </row>
    <row r="342" spans="1:6" ht="13.15" x14ac:dyDescent="0.4">
      <c r="A342" s="2"/>
      <c r="F342" s="37"/>
    </row>
    <row r="343" spans="1:6" ht="13.15" x14ac:dyDescent="0.4">
      <c r="A343" s="2"/>
      <c r="F343" s="37"/>
    </row>
    <row r="344" spans="1:6" ht="13.15" x14ac:dyDescent="0.4">
      <c r="A344" s="2"/>
      <c r="F344" s="37"/>
    </row>
    <row r="345" spans="1:6" ht="13.15" x14ac:dyDescent="0.4">
      <c r="A345" s="2"/>
      <c r="F345" s="37"/>
    </row>
    <row r="346" spans="1:6" ht="13.15" x14ac:dyDescent="0.4">
      <c r="A346" s="2"/>
      <c r="F346" s="37"/>
    </row>
    <row r="347" spans="1:6" ht="13.15" x14ac:dyDescent="0.4">
      <c r="A347" s="2"/>
      <c r="F347" s="37"/>
    </row>
    <row r="348" spans="1:6" ht="13.15" x14ac:dyDescent="0.4">
      <c r="A348" s="2"/>
      <c r="F348" s="37"/>
    </row>
    <row r="349" spans="1:6" ht="13.15" x14ac:dyDescent="0.4">
      <c r="A349" s="2"/>
      <c r="F349" s="37"/>
    </row>
    <row r="350" spans="1:6" ht="13.15" x14ac:dyDescent="0.4">
      <c r="A350" s="2"/>
      <c r="F350" s="37"/>
    </row>
    <row r="351" spans="1:6" ht="13.15" x14ac:dyDescent="0.4">
      <c r="A351" s="2"/>
      <c r="F351" s="37"/>
    </row>
    <row r="352" spans="1:6" ht="13.15" x14ac:dyDescent="0.4">
      <c r="A352" s="2"/>
      <c r="F352" s="37"/>
    </row>
    <row r="353" spans="1:6" ht="13.15" x14ac:dyDescent="0.4">
      <c r="A353" s="2"/>
      <c r="F353" s="37"/>
    </row>
    <row r="354" spans="1:6" ht="13.15" x14ac:dyDescent="0.4">
      <c r="A354" s="2"/>
      <c r="F354" s="37"/>
    </row>
    <row r="355" spans="1:6" ht="13.15" x14ac:dyDescent="0.4">
      <c r="A355" s="2"/>
      <c r="F355" s="37"/>
    </row>
    <row r="356" spans="1:6" ht="13.15" x14ac:dyDescent="0.4">
      <c r="A356" s="2"/>
      <c r="F356" s="37"/>
    </row>
    <row r="357" spans="1:6" ht="13.15" x14ac:dyDescent="0.4">
      <c r="A357" s="2"/>
      <c r="F357" s="37"/>
    </row>
    <row r="358" spans="1:6" ht="13.15" x14ac:dyDescent="0.4">
      <c r="A358" s="2"/>
      <c r="F358" s="37"/>
    </row>
    <row r="359" spans="1:6" ht="13.15" x14ac:dyDescent="0.4">
      <c r="A359" s="2"/>
      <c r="F359" s="37"/>
    </row>
    <row r="360" spans="1:6" ht="13.15" x14ac:dyDescent="0.4">
      <c r="A360" s="2"/>
      <c r="F360" s="37"/>
    </row>
    <row r="361" spans="1:6" ht="13.15" x14ac:dyDescent="0.4">
      <c r="A361" s="2"/>
      <c r="F361" s="37"/>
    </row>
    <row r="362" spans="1:6" ht="13.15" x14ac:dyDescent="0.4">
      <c r="A362" s="2"/>
      <c r="F362" s="37"/>
    </row>
    <row r="363" spans="1:6" ht="13.15" x14ac:dyDescent="0.4">
      <c r="A363" s="2"/>
      <c r="F363" s="37"/>
    </row>
    <row r="364" spans="1:6" ht="13.15" x14ac:dyDescent="0.4">
      <c r="A364" s="2"/>
      <c r="F364" s="37"/>
    </row>
    <row r="365" spans="1:6" ht="13.15" x14ac:dyDescent="0.4">
      <c r="A365" s="2"/>
      <c r="F365" s="37"/>
    </row>
    <row r="366" spans="1:6" ht="13.15" x14ac:dyDescent="0.4">
      <c r="A366" s="2"/>
      <c r="F366" s="37"/>
    </row>
    <row r="367" spans="1:6" ht="13.15" x14ac:dyDescent="0.4">
      <c r="A367" s="2"/>
      <c r="F367" s="37"/>
    </row>
    <row r="368" spans="1:6" ht="13.15" x14ac:dyDescent="0.4">
      <c r="A368" s="2"/>
      <c r="F368" s="37"/>
    </row>
    <row r="369" spans="1:6" ht="13.15" x14ac:dyDescent="0.4">
      <c r="A369" s="2"/>
      <c r="F369" s="37"/>
    </row>
    <row r="370" spans="1:6" ht="13.15" x14ac:dyDescent="0.4">
      <c r="A370" s="2"/>
      <c r="F370" s="37"/>
    </row>
    <row r="371" spans="1:6" ht="13.15" x14ac:dyDescent="0.4">
      <c r="A371" s="2"/>
      <c r="F371" s="37"/>
    </row>
    <row r="372" spans="1:6" ht="13.15" x14ac:dyDescent="0.4">
      <c r="A372" s="2"/>
      <c r="F372" s="37"/>
    </row>
    <row r="373" spans="1:6" ht="13.15" x14ac:dyDescent="0.4">
      <c r="A373" s="2"/>
      <c r="F373" s="37"/>
    </row>
    <row r="374" spans="1:6" ht="13.15" x14ac:dyDescent="0.4">
      <c r="A374" s="2"/>
      <c r="F374" s="37"/>
    </row>
    <row r="375" spans="1:6" ht="13.15" x14ac:dyDescent="0.4">
      <c r="A375" s="2"/>
      <c r="F375" s="37"/>
    </row>
    <row r="376" spans="1:6" ht="13.15" x14ac:dyDescent="0.4">
      <c r="A376" s="2"/>
      <c r="F376" s="37"/>
    </row>
    <row r="377" spans="1:6" ht="13.15" x14ac:dyDescent="0.4">
      <c r="A377" s="2"/>
      <c r="F377" s="37"/>
    </row>
    <row r="378" spans="1:6" ht="13.15" x14ac:dyDescent="0.4">
      <c r="A378" s="2"/>
      <c r="F378" s="37"/>
    </row>
    <row r="379" spans="1:6" ht="13.15" x14ac:dyDescent="0.4">
      <c r="A379" s="2"/>
      <c r="F379" s="37"/>
    </row>
    <row r="380" spans="1:6" ht="13.15" x14ac:dyDescent="0.4">
      <c r="A380" s="2"/>
      <c r="F380" s="37"/>
    </row>
    <row r="381" spans="1:6" ht="13.15" x14ac:dyDescent="0.4">
      <c r="A381" s="2"/>
      <c r="F381" s="37"/>
    </row>
    <row r="382" spans="1:6" ht="13.15" x14ac:dyDescent="0.4">
      <c r="A382" s="2"/>
      <c r="F382" s="37"/>
    </row>
    <row r="383" spans="1:6" ht="13.15" x14ac:dyDescent="0.4">
      <c r="A383" s="2"/>
      <c r="F383" s="37"/>
    </row>
    <row r="384" spans="1:6" ht="13.15" x14ac:dyDescent="0.4">
      <c r="A384" s="2"/>
      <c r="F384" s="37"/>
    </row>
    <row r="385" spans="1:6" ht="13.15" x14ac:dyDescent="0.4">
      <c r="A385" s="2"/>
      <c r="F385" s="37"/>
    </row>
    <row r="386" spans="1:6" ht="13.15" x14ac:dyDescent="0.4">
      <c r="A386" s="2"/>
      <c r="F386" s="37"/>
    </row>
    <row r="387" spans="1:6" ht="13.15" x14ac:dyDescent="0.4">
      <c r="A387" s="2"/>
      <c r="F387" s="37"/>
    </row>
    <row r="388" spans="1:6" ht="13.15" x14ac:dyDescent="0.4">
      <c r="A388" s="2"/>
      <c r="F388" s="37"/>
    </row>
    <row r="389" spans="1:6" ht="13.15" x14ac:dyDescent="0.4">
      <c r="A389" s="2"/>
      <c r="F389" s="37"/>
    </row>
    <row r="390" spans="1:6" ht="13.15" x14ac:dyDescent="0.4">
      <c r="A390" s="2"/>
      <c r="F390" s="37"/>
    </row>
    <row r="391" spans="1:6" ht="13.15" x14ac:dyDescent="0.4">
      <c r="A391" s="2"/>
      <c r="F391" s="37"/>
    </row>
    <row r="392" spans="1:6" ht="13.15" x14ac:dyDescent="0.4">
      <c r="A392" s="2"/>
      <c r="F392" s="37"/>
    </row>
    <row r="393" spans="1:6" ht="13.15" x14ac:dyDescent="0.4">
      <c r="A393" s="2"/>
      <c r="F393" s="37"/>
    </row>
    <row r="394" spans="1:6" ht="13.15" x14ac:dyDescent="0.4">
      <c r="A394" s="2"/>
      <c r="F394" s="37"/>
    </row>
    <row r="395" spans="1:6" ht="13.15" x14ac:dyDescent="0.4">
      <c r="A395" s="2"/>
      <c r="F395" s="37"/>
    </row>
    <row r="396" spans="1:6" ht="13.15" x14ac:dyDescent="0.4">
      <c r="A396" s="2"/>
      <c r="F396" s="37"/>
    </row>
    <row r="397" spans="1:6" ht="13.15" x14ac:dyDescent="0.4">
      <c r="A397" s="2"/>
      <c r="F397" s="37"/>
    </row>
    <row r="398" spans="1:6" ht="13.15" x14ac:dyDescent="0.4">
      <c r="A398" s="2"/>
      <c r="F398" s="37"/>
    </row>
    <row r="399" spans="1:6" ht="13.15" x14ac:dyDescent="0.4">
      <c r="A399" s="2"/>
      <c r="F399" s="37"/>
    </row>
    <row r="400" spans="1:6" ht="13.15" x14ac:dyDescent="0.4">
      <c r="A400" s="2"/>
      <c r="F400" s="37"/>
    </row>
    <row r="401" spans="1:6" ht="13.15" x14ac:dyDescent="0.4">
      <c r="A401" s="2"/>
      <c r="F401" s="37"/>
    </row>
    <row r="402" spans="1:6" ht="13.15" x14ac:dyDescent="0.4">
      <c r="A402" s="2"/>
      <c r="F402" s="37"/>
    </row>
    <row r="403" spans="1:6" ht="13.15" x14ac:dyDescent="0.4">
      <c r="A403" s="2"/>
      <c r="F403" s="37"/>
    </row>
    <row r="404" spans="1:6" ht="13.15" x14ac:dyDescent="0.4">
      <c r="A404" s="2"/>
      <c r="F404" s="37"/>
    </row>
    <row r="405" spans="1:6" ht="13.15" x14ac:dyDescent="0.4">
      <c r="A405" s="2"/>
      <c r="F405" s="37"/>
    </row>
    <row r="406" spans="1:6" ht="13.15" x14ac:dyDescent="0.4">
      <c r="A406" s="2"/>
      <c r="F406" s="37"/>
    </row>
    <row r="407" spans="1:6" ht="13.15" x14ac:dyDescent="0.4">
      <c r="A407" s="2"/>
      <c r="F407" s="37"/>
    </row>
    <row r="408" spans="1:6" ht="13.15" x14ac:dyDescent="0.4">
      <c r="A408" s="2"/>
      <c r="F408" s="37"/>
    </row>
    <row r="409" spans="1:6" ht="13.15" x14ac:dyDescent="0.4">
      <c r="A409" s="2"/>
      <c r="F409" s="37"/>
    </row>
    <row r="410" spans="1:6" ht="13.15" x14ac:dyDescent="0.4">
      <c r="A410" s="2"/>
      <c r="F410" s="37"/>
    </row>
    <row r="411" spans="1:6" ht="13.15" x14ac:dyDescent="0.4">
      <c r="A411" s="2"/>
      <c r="F411" s="37"/>
    </row>
    <row r="412" spans="1:6" ht="13.15" x14ac:dyDescent="0.4">
      <c r="A412" s="2"/>
      <c r="F412" s="37"/>
    </row>
    <row r="413" spans="1:6" ht="13.15" x14ac:dyDescent="0.4">
      <c r="A413" s="2"/>
      <c r="F413" s="37"/>
    </row>
    <row r="414" spans="1:6" ht="13.15" x14ac:dyDescent="0.4">
      <c r="A414" s="2"/>
      <c r="F414" s="37"/>
    </row>
    <row r="415" spans="1:6" ht="13.15" x14ac:dyDescent="0.4">
      <c r="A415" s="2"/>
      <c r="F415" s="37"/>
    </row>
    <row r="416" spans="1:6" ht="13.15" x14ac:dyDescent="0.4">
      <c r="A416" s="2"/>
      <c r="F416" s="37"/>
    </row>
    <row r="417" spans="1:6" ht="13.15" x14ac:dyDescent="0.4">
      <c r="A417" s="2"/>
      <c r="F417" s="37"/>
    </row>
    <row r="418" spans="1:6" ht="13.15" x14ac:dyDescent="0.4">
      <c r="A418" s="2"/>
      <c r="F418" s="37"/>
    </row>
    <row r="419" spans="1:6" ht="13.15" x14ac:dyDescent="0.4">
      <c r="A419" s="2"/>
      <c r="F419" s="37"/>
    </row>
    <row r="420" spans="1:6" ht="13.15" x14ac:dyDescent="0.4">
      <c r="A420" s="2"/>
      <c r="F420" s="37"/>
    </row>
    <row r="421" spans="1:6" ht="13.15" x14ac:dyDescent="0.4">
      <c r="A421" s="2"/>
      <c r="F421" s="37"/>
    </row>
    <row r="422" spans="1:6" ht="13.15" x14ac:dyDescent="0.4">
      <c r="A422" s="2"/>
      <c r="F422" s="37"/>
    </row>
    <row r="423" spans="1:6" ht="13.15" x14ac:dyDescent="0.4">
      <c r="A423" s="2"/>
      <c r="F423" s="37"/>
    </row>
    <row r="424" spans="1:6" ht="13.15" x14ac:dyDescent="0.4">
      <c r="A424" s="2"/>
      <c r="F424" s="37"/>
    </row>
    <row r="425" spans="1:6" ht="13.15" x14ac:dyDescent="0.4">
      <c r="A425" s="2"/>
      <c r="F425" s="37"/>
    </row>
    <row r="426" spans="1:6" ht="13.15" x14ac:dyDescent="0.4">
      <c r="A426" s="2"/>
      <c r="F426" s="37"/>
    </row>
    <row r="427" spans="1:6" ht="13.15" x14ac:dyDescent="0.4">
      <c r="A427" s="2"/>
      <c r="F427" s="37"/>
    </row>
    <row r="428" spans="1:6" ht="13.15" x14ac:dyDescent="0.4">
      <c r="A428" s="2"/>
      <c r="F428" s="37"/>
    </row>
    <row r="429" spans="1:6" ht="13.15" x14ac:dyDescent="0.4">
      <c r="A429" s="2"/>
      <c r="F429" s="37"/>
    </row>
    <row r="430" spans="1:6" ht="13.15" x14ac:dyDescent="0.4">
      <c r="A430" s="2"/>
      <c r="F430" s="37"/>
    </row>
    <row r="431" spans="1:6" ht="13.15" x14ac:dyDescent="0.4">
      <c r="A431" s="2"/>
      <c r="F431" s="37"/>
    </row>
    <row r="432" spans="1:6" ht="13.15" x14ac:dyDescent="0.4">
      <c r="A432" s="2"/>
      <c r="F432" s="37"/>
    </row>
    <row r="433" spans="1:6" ht="13.15" x14ac:dyDescent="0.4">
      <c r="A433" s="2"/>
      <c r="F433" s="37"/>
    </row>
    <row r="434" spans="1:6" ht="13.15" x14ac:dyDescent="0.4">
      <c r="A434" s="2"/>
      <c r="F434" s="37"/>
    </row>
    <row r="435" spans="1:6" ht="13.15" x14ac:dyDescent="0.4">
      <c r="A435" s="2"/>
      <c r="F435" s="37"/>
    </row>
    <row r="436" spans="1:6" ht="13.15" x14ac:dyDescent="0.4">
      <c r="A436" s="2"/>
      <c r="F436" s="37"/>
    </row>
    <row r="437" spans="1:6" ht="13.15" x14ac:dyDescent="0.4">
      <c r="A437" s="2"/>
      <c r="F437" s="37"/>
    </row>
    <row r="438" spans="1:6" ht="13.15" x14ac:dyDescent="0.4">
      <c r="A438" s="2"/>
      <c r="F438" s="37"/>
    </row>
    <row r="439" spans="1:6" ht="13.15" x14ac:dyDescent="0.4">
      <c r="A439" s="2"/>
      <c r="F439" s="37"/>
    </row>
    <row r="440" spans="1:6" ht="13.15" x14ac:dyDescent="0.4">
      <c r="A440" s="2"/>
      <c r="F440" s="37"/>
    </row>
    <row r="441" spans="1:6" ht="13.15" x14ac:dyDescent="0.4">
      <c r="A441" s="2"/>
      <c r="F441" s="37"/>
    </row>
    <row r="442" spans="1:6" ht="13.15" x14ac:dyDescent="0.4">
      <c r="A442" s="2"/>
      <c r="F442" s="37"/>
    </row>
    <row r="443" spans="1:6" ht="13.15" x14ac:dyDescent="0.4">
      <c r="A443" s="2"/>
      <c r="F443" s="37"/>
    </row>
    <row r="444" spans="1:6" ht="13.15" x14ac:dyDescent="0.4">
      <c r="A444" s="2"/>
      <c r="F444" s="37"/>
    </row>
    <row r="445" spans="1:6" ht="13.15" x14ac:dyDescent="0.4">
      <c r="A445" s="2"/>
      <c r="F445" s="37"/>
    </row>
    <row r="446" spans="1:6" ht="13.15" x14ac:dyDescent="0.4">
      <c r="A446" s="2"/>
      <c r="F446" s="37"/>
    </row>
    <row r="447" spans="1:6" ht="13.15" x14ac:dyDescent="0.4">
      <c r="A447" s="2"/>
      <c r="F447" s="37"/>
    </row>
    <row r="448" spans="1:6" ht="13.15" x14ac:dyDescent="0.4">
      <c r="A448" s="2"/>
      <c r="F448" s="37"/>
    </row>
    <row r="449" spans="1:6" ht="13.15" x14ac:dyDescent="0.4">
      <c r="A449" s="2"/>
      <c r="F449" s="37"/>
    </row>
    <row r="450" spans="1:6" ht="13.15" x14ac:dyDescent="0.4">
      <c r="A450" s="2"/>
      <c r="F450" s="37"/>
    </row>
    <row r="451" spans="1:6" ht="13.15" x14ac:dyDescent="0.4">
      <c r="A451" s="2"/>
      <c r="F451" s="37"/>
    </row>
    <row r="452" spans="1:6" ht="13.15" x14ac:dyDescent="0.4">
      <c r="A452" s="2"/>
      <c r="F452" s="37"/>
    </row>
    <row r="453" spans="1:6" ht="13.15" x14ac:dyDescent="0.4">
      <c r="A453" s="2"/>
      <c r="F453" s="37"/>
    </row>
    <row r="454" spans="1:6" ht="13.15" x14ac:dyDescent="0.4">
      <c r="A454" s="2"/>
      <c r="F454" s="37"/>
    </row>
    <row r="455" spans="1:6" ht="13.15" x14ac:dyDescent="0.4">
      <c r="A455" s="2"/>
      <c r="F455" s="37"/>
    </row>
    <row r="456" spans="1:6" ht="13.15" x14ac:dyDescent="0.4">
      <c r="A456" s="2"/>
      <c r="F456" s="37"/>
    </row>
    <row r="457" spans="1:6" ht="13.15" x14ac:dyDescent="0.4">
      <c r="A457" s="2"/>
      <c r="F457" s="37"/>
    </row>
    <row r="458" spans="1:6" ht="13.15" x14ac:dyDescent="0.4">
      <c r="A458" s="2"/>
      <c r="F458" s="37"/>
    </row>
    <row r="459" spans="1:6" ht="13.15" x14ac:dyDescent="0.4">
      <c r="A459" s="2"/>
      <c r="F459" s="37"/>
    </row>
    <row r="460" spans="1:6" ht="13.15" x14ac:dyDescent="0.4">
      <c r="A460" s="2"/>
      <c r="F460" s="37"/>
    </row>
    <row r="461" spans="1:6" ht="13.15" x14ac:dyDescent="0.4">
      <c r="A461" s="2"/>
      <c r="F461" s="37"/>
    </row>
    <row r="462" spans="1:6" ht="13.15" x14ac:dyDescent="0.4">
      <c r="A462" s="2"/>
      <c r="F462" s="37"/>
    </row>
    <row r="463" spans="1:6" ht="13.15" x14ac:dyDescent="0.4">
      <c r="A463" s="2"/>
      <c r="F463" s="37"/>
    </row>
    <row r="464" spans="1:6" ht="13.15" x14ac:dyDescent="0.4">
      <c r="A464" s="2"/>
      <c r="F464" s="37"/>
    </row>
    <row r="465" spans="1:6" ht="13.15" x14ac:dyDescent="0.4">
      <c r="A465" s="2"/>
      <c r="F465" s="37"/>
    </row>
    <row r="466" spans="1:6" ht="13.15" x14ac:dyDescent="0.4">
      <c r="A466" s="2"/>
      <c r="F466" s="37"/>
    </row>
    <row r="467" spans="1:6" ht="13.15" x14ac:dyDescent="0.4">
      <c r="A467" s="2"/>
      <c r="F467" s="37"/>
    </row>
    <row r="468" spans="1:6" ht="13.15" x14ac:dyDescent="0.4">
      <c r="A468" s="2"/>
      <c r="F468" s="37"/>
    </row>
    <row r="469" spans="1:6" ht="13.15" x14ac:dyDescent="0.4">
      <c r="A469" s="2"/>
      <c r="F469" s="37"/>
    </row>
    <row r="470" spans="1:6" ht="13.15" x14ac:dyDescent="0.4">
      <c r="A470" s="2"/>
      <c r="F470" s="37"/>
    </row>
    <row r="471" spans="1:6" ht="13.15" x14ac:dyDescent="0.4">
      <c r="A471" s="2"/>
      <c r="F471" s="37"/>
    </row>
    <row r="472" spans="1:6" ht="13.15" x14ac:dyDescent="0.4">
      <c r="A472" s="2"/>
      <c r="F472" s="37"/>
    </row>
    <row r="473" spans="1:6" ht="13.15" x14ac:dyDescent="0.4">
      <c r="A473" s="2"/>
      <c r="F473" s="37"/>
    </row>
    <row r="474" spans="1:6" ht="13.15" x14ac:dyDescent="0.4">
      <c r="A474" s="2"/>
      <c r="F474" s="37"/>
    </row>
    <row r="475" spans="1:6" ht="13.15" x14ac:dyDescent="0.4">
      <c r="A475" s="2"/>
      <c r="F475" s="37"/>
    </row>
    <row r="476" spans="1:6" ht="13.15" x14ac:dyDescent="0.4">
      <c r="A476" s="2"/>
      <c r="F476" s="37"/>
    </row>
    <row r="477" spans="1:6" ht="13.15" x14ac:dyDescent="0.4">
      <c r="A477" s="2"/>
      <c r="F477" s="37"/>
    </row>
    <row r="478" spans="1:6" ht="13.15" x14ac:dyDescent="0.4">
      <c r="A478" s="2"/>
      <c r="F478" s="37"/>
    </row>
    <row r="479" spans="1:6" ht="13.15" x14ac:dyDescent="0.4">
      <c r="A479" s="2"/>
      <c r="F479" s="37"/>
    </row>
    <row r="480" spans="1:6" ht="13.15" x14ac:dyDescent="0.4">
      <c r="A480" s="2"/>
      <c r="F480" s="37"/>
    </row>
    <row r="481" spans="1:6" ht="13.15" x14ac:dyDescent="0.4">
      <c r="A481" s="2"/>
      <c r="F481" s="37"/>
    </row>
    <row r="482" spans="1:6" ht="13.15" x14ac:dyDescent="0.4">
      <c r="A482" s="2"/>
      <c r="F482" s="37"/>
    </row>
    <row r="483" spans="1:6" ht="13.15" x14ac:dyDescent="0.4">
      <c r="A483" s="2"/>
      <c r="F483" s="37"/>
    </row>
    <row r="484" spans="1:6" ht="13.15" x14ac:dyDescent="0.4">
      <c r="A484" s="2"/>
      <c r="F484" s="37"/>
    </row>
    <row r="485" spans="1:6" ht="13.15" x14ac:dyDescent="0.4">
      <c r="A485" s="2"/>
      <c r="F485" s="37"/>
    </row>
    <row r="486" spans="1:6" ht="13.15" x14ac:dyDescent="0.4">
      <c r="A486" s="2"/>
      <c r="F486" s="37"/>
    </row>
    <row r="487" spans="1:6" ht="13.15" x14ac:dyDescent="0.4">
      <c r="A487" s="2"/>
      <c r="F487" s="37"/>
    </row>
    <row r="488" spans="1:6" ht="13.15" x14ac:dyDescent="0.4">
      <c r="A488" s="2"/>
      <c r="F488" s="37"/>
    </row>
    <row r="489" spans="1:6" ht="13.15" x14ac:dyDescent="0.4">
      <c r="A489" s="2"/>
      <c r="F489" s="37"/>
    </row>
    <row r="490" spans="1:6" ht="13.15" x14ac:dyDescent="0.4">
      <c r="A490" s="2"/>
      <c r="F490" s="37"/>
    </row>
    <row r="491" spans="1:6" ht="13.15" x14ac:dyDescent="0.4">
      <c r="A491" s="2"/>
      <c r="F491" s="37"/>
    </row>
    <row r="492" spans="1:6" ht="13.15" x14ac:dyDescent="0.4">
      <c r="A492" s="2"/>
      <c r="F492" s="37"/>
    </row>
    <row r="493" spans="1:6" ht="13.15" x14ac:dyDescent="0.4">
      <c r="A493" s="2"/>
      <c r="F493" s="37"/>
    </row>
    <row r="494" spans="1:6" ht="13.15" x14ac:dyDescent="0.4">
      <c r="A494" s="2"/>
      <c r="F494" s="37"/>
    </row>
    <row r="495" spans="1:6" ht="13.15" x14ac:dyDescent="0.4">
      <c r="A495" s="2"/>
      <c r="F495" s="37"/>
    </row>
    <row r="496" spans="1:6" ht="13.15" x14ac:dyDescent="0.4">
      <c r="A496" s="2"/>
      <c r="F496" s="37"/>
    </row>
    <row r="497" spans="1:6" ht="13.15" x14ac:dyDescent="0.4">
      <c r="A497" s="2"/>
      <c r="F497" s="37"/>
    </row>
    <row r="498" spans="1:6" ht="13.15" x14ac:dyDescent="0.4">
      <c r="A498" s="2"/>
      <c r="F498" s="37"/>
    </row>
    <row r="499" spans="1:6" ht="13.15" x14ac:dyDescent="0.4">
      <c r="A499" s="2"/>
      <c r="F499" s="37"/>
    </row>
    <row r="500" spans="1:6" ht="13.15" x14ac:dyDescent="0.4">
      <c r="A500" s="2"/>
      <c r="F500" s="37"/>
    </row>
    <row r="501" spans="1:6" ht="13.15" x14ac:dyDescent="0.4">
      <c r="A501" s="2"/>
      <c r="F501" s="37"/>
    </row>
    <row r="502" spans="1:6" ht="13.15" x14ac:dyDescent="0.4">
      <c r="A502" s="2"/>
      <c r="F502" s="37"/>
    </row>
    <row r="503" spans="1:6" ht="13.15" x14ac:dyDescent="0.4">
      <c r="A503" s="2"/>
      <c r="F503" s="37"/>
    </row>
    <row r="504" spans="1:6" ht="13.15" x14ac:dyDescent="0.4">
      <c r="A504" s="2"/>
      <c r="F504" s="37"/>
    </row>
    <row r="505" spans="1:6" ht="13.15" x14ac:dyDescent="0.4">
      <c r="A505" s="2"/>
      <c r="F505" s="37"/>
    </row>
    <row r="506" spans="1:6" ht="13.15" x14ac:dyDescent="0.4">
      <c r="A506" s="2"/>
      <c r="F506" s="37"/>
    </row>
    <row r="507" spans="1:6" ht="13.15" x14ac:dyDescent="0.4">
      <c r="A507" s="2"/>
      <c r="F507" s="37"/>
    </row>
    <row r="508" spans="1:6" ht="13.15" x14ac:dyDescent="0.4">
      <c r="A508" s="2"/>
      <c r="F508" s="37"/>
    </row>
    <row r="509" spans="1:6" ht="13.15" x14ac:dyDescent="0.4">
      <c r="A509" s="2"/>
      <c r="F509" s="37"/>
    </row>
    <row r="510" spans="1:6" ht="13.15" x14ac:dyDescent="0.4">
      <c r="A510" s="2"/>
      <c r="F510" s="37"/>
    </row>
    <row r="511" spans="1:6" ht="13.15" x14ac:dyDescent="0.4">
      <c r="A511" s="2"/>
      <c r="F511" s="37"/>
    </row>
    <row r="512" spans="1:6" ht="13.15" x14ac:dyDescent="0.4">
      <c r="A512" s="2"/>
      <c r="F512" s="37"/>
    </row>
    <row r="513" spans="1:6" ht="13.15" x14ac:dyDescent="0.4">
      <c r="A513" s="2"/>
      <c r="F513" s="37"/>
    </row>
    <row r="514" spans="1:6" ht="13.15" x14ac:dyDescent="0.4">
      <c r="A514" s="2"/>
      <c r="F514" s="37"/>
    </row>
    <row r="515" spans="1:6" ht="13.15" x14ac:dyDescent="0.4">
      <c r="A515" s="2"/>
      <c r="F515" s="37"/>
    </row>
    <row r="516" spans="1:6" ht="13.15" x14ac:dyDescent="0.4">
      <c r="A516" s="2"/>
      <c r="F516" s="37"/>
    </row>
    <row r="517" spans="1:6" ht="13.15" x14ac:dyDescent="0.4">
      <c r="A517" s="2"/>
      <c r="F517" s="37"/>
    </row>
    <row r="518" spans="1:6" ht="13.15" x14ac:dyDescent="0.4">
      <c r="A518" s="2"/>
      <c r="F518" s="37"/>
    </row>
    <row r="519" spans="1:6" ht="13.15" x14ac:dyDescent="0.4">
      <c r="A519" s="2"/>
      <c r="F519" s="37"/>
    </row>
    <row r="520" spans="1:6" ht="13.15" x14ac:dyDescent="0.4">
      <c r="A520" s="2"/>
      <c r="F520" s="37"/>
    </row>
    <row r="521" spans="1:6" ht="13.15" x14ac:dyDescent="0.4">
      <c r="A521" s="2"/>
      <c r="F521" s="37"/>
    </row>
    <row r="522" spans="1:6" ht="13.15" x14ac:dyDescent="0.4">
      <c r="A522" s="2"/>
      <c r="F522" s="37"/>
    </row>
    <row r="523" spans="1:6" ht="13.15" x14ac:dyDescent="0.4">
      <c r="A523" s="2"/>
      <c r="F523" s="37"/>
    </row>
    <row r="524" spans="1:6" ht="13.15" x14ac:dyDescent="0.4">
      <c r="A524" s="2"/>
      <c r="F524" s="37"/>
    </row>
    <row r="525" spans="1:6" ht="13.15" x14ac:dyDescent="0.4">
      <c r="A525" s="2"/>
      <c r="F525" s="37"/>
    </row>
    <row r="526" spans="1:6" ht="13.15" x14ac:dyDescent="0.4">
      <c r="A526" s="2"/>
      <c r="F526" s="37"/>
    </row>
    <row r="527" spans="1:6" ht="13.15" x14ac:dyDescent="0.4">
      <c r="A527" s="2"/>
      <c r="F527" s="37"/>
    </row>
    <row r="528" spans="1:6" ht="13.15" x14ac:dyDescent="0.4">
      <c r="A528" s="2"/>
      <c r="F528" s="37"/>
    </row>
    <row r="529" spans="1:6" ht="13.15" x14ac:dyDescent="0.4">
      <c r="A529" s="2"/>
      <c r="F529" s="37"/>
    </row>
    <row r="530" spans="1:6" ht="13.15" x14ac:dyDescent="0.4">
      <c r="A530" s="2"/>
      <c r="F530" s="37"/>
    </row>
    <row r="531" spans="1:6" ht="13.15" x14ac:dyDescent="0.4">
      <c r="A531" s="2"/>
      <c r="F531" s="37"/>
    </row>
    <row r="532" spans="1:6" ht="13.15" x14ac:dyDescent="0.4">
      <c r="A532" s="2"/>
      <c r="F532" s="37"/>
    </row>
    <row r="533" spans="1:6" ht="13.15" x14ac:dyDescent="0.4">
      <c r="A533" s="2"/>
      <c r="F533" s="37"/>
    </row>
    <row r="534" spans="1:6" ht="13.15" x14ac:dyDescent="0.4">
      <c r="A534" s="2"/>
      <c r="F534" s="37"/>
    </row>
    <row r="535" spans="1:6" ht="13.15" x14ac:dyDescent="0.4">
      <c r="A535" s="2"/>
      <c r="F535" s="37"/>
    </row>
    <row r="536" spans="1:6" ht="13.15" x14ac:dyDescent="0.4">
      <c r="A536" s="2"/>
      <c r="F536" s="37"/>
    </row>
    <row r="537" spans="1:6" ht="13.15" x14ac:dyDescent="0.4">
      <c r="A537" s="2"/>
      <c r="F537" s="37"/>
    </row>
    <row r="538" spans="1:6" ht="13.15" x14ac:dyDescent="0.4">
      <c r="A538" s="2"/>
      <c r="F538" s="37"/>
    </row>
    <row r="539" spans="1:6" ht="13.15" x14ac:dyDescent="0.4">
      <c r="A539" s="2"/>
      <c r="F539" s="37"/>
    </row>
    <row r="540" spans="1:6" ht="13.15" x14ac:dyDescent="0.4">
      <c r="A540" s="2"/>
      <c r="F540" s="37"/>
    </row>
    <row r="541" spans="1:6" ht="13.15" x14ac:dyDescent="0.4">
      <c r="A541" s="2"/>
      <c r="F541" s="37"/>
    </row>
    <row r="542" spans="1:6" ht="13.15" x14ac:dyDescent="0.4">
      <c r="A542" s="2"/>
      <c r="F542" s="37"/>
    </row>
    <row r="543" spans="1:6" ht="13.15" x14ac:dyDescent="0.4">
      <c r="A543" s="2"/>
      <c r="F543" s="37"/>
    </row>
    <row r="544" spans="1:6" ht="13.15" x14ac:dyDescent="0.4">
      <c r="A544" s="2"/>
      <c r="F544" s="37"/>
    </row>
    <row r="545" spans="1:6" ht="13.15" x14ac:dyDescent="0.4">
      <c r="A545" s="2"/>
      <c r="F545" s="37"/>
    </row>
    <row r="546" spans="1:6" ht="13.15" x14ac:dyDescent="0.4">
      <c r="A546" s="2"/>
      <c r="F546" s="37"/>
    </row>
    <row r="547" spans="1:6" ht="13.15" x14ac:dyDescent="0.4">
      <c r="A547" s="2"/>
      <c r="F547" s="37"/>
    </row>
    <row r="548" spans="1:6" ht="13.15" x14ac:dyDescent="0.4">
      <c r="A548" s="2"/>
      <c r="F548" s="37"/>
    </row>
    <row r="549" spans="1:6" ht="13.15" x14ac:dyDescent="0.4">
      <c r="A549" s="2"/>
      <c r="F549" s="37"/>
    </row>
    <row r="550" spans="1:6" ht="13.15" x14ac:dyDescent="0.4">
      <c r="A550" s="2"/>
      <c r="F550" s="37"/>
    </row>
    <row r="551" spans="1:6" ht="13.15" x14ac:dyDescent="0.4">
      <c r="A551" s="2"/>
      <c r="F551" s="37"/>
    </row>
    <row r="552" spans="1:6" ht="13.15" x14ac:dyDescent="0.4">
      <c r="A552" s="2"/>
      <c r="F552" s="37"/>
    </row>
    <row r="553" spans="1:6" ht="13.15" x14ac:dyDescent="0.4">
      <c r="A553" s="2"/>
      <c r="F553" s="37"/>
    </row>
    <row r="554" spans="1:6" ht="13.15" x14ac:dyDescent="0.4">
      <c r="A554" s="2"/>
      <c r="F554" s="37"/>
    </row>
    <row r="555" spans="1:6" ht="13.15" x14ac:dyDescent="0.4">
      <c r="A555" s="2"/>
      <c r="F555" s="37"/>
    </row>
    <row r="556" spans="1:6" ht="13.15" x14ac:dyDescent="0.4">
      <c r="A556" s="2"/>
      <c r="F556" s="37"/>
    </row>
    <row r="557" spans="1:6" ht="13.15" x14ac:dyDescent="0.4">
      <c r="A557" s="2"/>
      <c r="F557" s="37"/>
    </row>
    <row r="558" spans="1:6" ht="13.15" x14ac:dyDescent="0.4">
      <c r="A558" s="2"/>
      <c r="F558" s="37"/>
    </row>
    <row r="559" spans="1:6" ht="13.15" x14ac:dyDescent="0.4">
      <c r="A559" s="2"/>
      <c r="F559" s="37"/>
    </row>
    <row r="560" spans="1:6" ht="13.15" x14ac:dyDescent="0.4">
      <c r="A560" s="2"/>
      <c r="F560" s="37"/>
    </row>
    <row r="561" spans="1:6" ht="13.15" x14ac:dyDescent="0.4">
      <c r="A561" s="2"/>
      <c r="F561" s="37"/>
    </row>
    <row r="562" spans="1:6" ht="13.15" x14ac:dyDescent="0.4">
      <c r="A562" s="2"/>
      <c r="F562" s="37"/>
    </row>
    <row r="563" spans="1:6" ht="13.15" x14ac:dyDescent="0.4">
      <c r="A563" s="2"/>
      <c r="F563" s="37"/>
    </row>
    <row r="564" spans="1:6" ht="13.15" x14ac:dyDescent="0.4">
      <c r="A564" s="2"/>
      <c r="F564" s="37"/>
    </row>
    <row r="565" spans="1:6" ht="13.15" x14ac:dyDescent="0.4">
      <c r="A565" s="2"/>
      <c r="F565" s="37"/>
    </row>
    <row r="566" spans="1:6" ht="13.15" x14ac:dyDescent="0.4">
      <c r="A566" s="2"/>
      <c r="F566" s="37"/>
    </row>
    <row r="567" spans="1:6" ht="13.15" x14ac:dyDescent="0.4">
      <c r="A567" s="2"/>
      <c r="F567" s="37"/>
    </row>
    <row r="568" spans="1:6" ht="13.15" x14ac:dyDescent="0.4">
      <c r="A568" s="2"/>
      <c r="F568" s="37"/>
    </row>
    <row r="569" spans="1:6" ht="13.15" x14ac:dyDescent="0.4">
      <c r="A569" s="2"/>
      <c r="F569" s="37"/>
    </row>
    <row r="570" spans="1:6" ht="13.15" x14ac:dyDescent="0.4">
      <c r="A570" s="2"/>
      <c r="F570" s="37"/>
    </row>
    <row r="571" spans="1:6" ht="13.15" x14ac:dyDescent="0.4">
      <c r="A571" s="2"/>
      <c r="F571" s="37"/>
    </row>
    <row r="572" spans="1:6" ht="13.15" x14ac:dyDescent="0.4">
      <c r="A572" s="2"/>
      <c r="F572" s="37"/>
    </row>
    <row r="573" spans="1:6" ht="13.15" x14ac:dyDescent="0.4">
      <c r="A573" s="2"/>
      <c r="F573" s="37"/>
    </row>
    <row r="574" spans="1:6" ht="13.15" x14ac:dyDescent="0.4">
      <c r="A574" s="2"/>
      <c r="F574" s="37"/>
    </row>
    <row r="575" spans="1:6" ht="13.15" x14ac:dyDescent="0.4">
      <c r="A575" s="2"/>
      <c r="F575" s="37"/>
    </row>
    <row r="576" spans="1:6" ht="13.15" x14ac:dyDescent="0.4">
      <c r="A576" s="2"/>
      <c r="F576" s="37"/>
    </row>
    <row r="577" spans="1:6" ht="13.15" x14ac:dyDescent="0.4">
      <c r="A577" s="2"/>
      <c r="F577" s="37"/>
    </row>
    <row r="578" spans="1:6" ht="13.15" x14ac:dyDescent="0.4">
      <c r="A578" s="2"/>
      <c r="F578" s="37"/>
    </row>
    <row r="579" spans="1:6" ht="13.15" x14ac:dyDescent="0.4">
      <c r="A579" s="2"/>
      <c r="F579" s="37"/>
    </row>
    <row r="580" spans="1:6" ht="13.15" x14ac:dyDescent="0.4">
      <c r="A580" s="2"/>
      <c r="F580" s="37"/>
    </row>
    <row r="581" spans="1:6" ht="13.15" x14ac:dyDescent="0.4">
      <c r="A581" s="2"/>
      <c r="F581" s="37"/>
    </row>
    <row r="582" spans="1:6" ht="13.15" x14ac:dyDescent="0.4">
      <c r="A582" s="2"/>
      <c r="F582" s="37"/>
    </row>
    <row r="583" spans="1:6" ht="13.15" x14ac:dyDescent="0.4">
      <c r="A583" s="2"/>
      <c r="F583" s="37"/>
    </row>
    <row r="584" spans="1:6" ht="13.15" x14ac:dyDescent="0.4">
      <c r="A584" s="2"/>
      <c r="F584" s="37"/>
    </row>
    <row r="585" spans="1:6" ht="13.15" x14ac:dyDescent="0.4">
      <c r="A585" s="2"/>
      <c r="F585" s="37"/>
    </row>
    <row r="586" spans="1:6" ht="13.15" x14ac:dyDescent="0.4">
      <c r="A586" s="2"/>
      <c r="F586" s="37"/>
    </row>
    <row r="587" spans="1:6" ht="13.15" x14ac:dyDescent="0.4">
      <c r="A587" s="2"/>
      <c r="F587" s="37"/>
    </row>
    <row r="588" spans="1:6" ht="13.15" x14ac:dyDescent="0.4">
      <c r="A588" s="2"/>
      <c r="F588" s="37"/>
    </row>
    <row r="589" spans="1:6" ht="13.15" x14ac:dyDescent="0.4">
      <c r="A589" s="2"/>
      <c r="F589" s="37"/>
    </row>
    <row r="590" spans="1:6" ht="13.15" x14ac:dyDescent="0.4">
      <c r="A590" s="2"/>
      <c r="F590" s="37"/>
    </row>
    <row r="591" spans="1:6" ht="13.15" x14ac:dyDescent="0.4">
      <c r="A591" s="2"/>
      <c r="F591" s="37"/>
    </row>
    <row r="592" spans="1:6" ht="13.15" x14ac:dyDescent="0.4">
      <c r="A592" s="2"/>
      <c r="F592" s="37"/>
    </row>
    <row r="593" spans="1:6" ht="13.15" x14ac:dyDescent="0.4">
      <c r="A593" s="2"/>
      <c r="F593" s="37"/>
    </row>
    <row r="594" spans="1:6" ht="13.15" x14ac:dyDescent="0.4">
      <c r="A594" s="2"/>
      <c r="F594" s="37"/>
    </row>
    <row r="595" spans="1:6" ht="13.15" x14ac:dyDescent="0.4">
      <c r="A595" s="2"/>
      <c r="F595" s="37"/>
    </row>
    <row r="596" spans="1:6" ht="13.15" x14ac:dyDescent="0.4">
      <c r="A596" s="2"/>
      <c r="F596" s="37"/>
    </row>
    <row r="597" spans="1:6" ht="13.15" x14ac:dyDescent="0.4">
      <c r="A597" s="2"/>
      <c r="F597" s="37"/>
    </row>
    <row r="598" spans="1:6" ht="13.15" x14ac:dyDescent="0.4">
      <c r="A598" s="2"/>
      <c r="F598" s="37"/>
    </row>
    <row r="599" spans="1:6" ht="13.15" x14ac:dyDescent="0.4">
      <c r="A599" s="2"/>
      <c r="F599" s="37"/>
    </row>
    <row r="600" spans="1:6" ht="13.15" x14ac:dyDescent="0.4">
      <c r="A600" s="2"/>
      <c r="F600" s="37"/>
    </row>
    <row r="601" spans="1:6" ht="13.15" x14ac:dyDescent="0.4">
      <c r="A601" s="2"/>
      <c r="F601" s="37"/>
    </row>
    <row r="602" spans="1:6" ht="13.15" x14ac:dyDescent="0.4">
      <c r="A602" s="2"/>
      <c r="F602" s="37"/>
    </row>
    <row r="603" spans="1:6" ht="13.15" x14ac:dyDescent="0.4">
      <c r="A603" s="2"/>
      <c r="F603" s="37"/>
    </row>
    <row r="604" spans="1:6" ht="13.15" x14ac:dyDescent="0.4">
      <c r="A604" s="2"/>
      <c r="F604" s="37"/>
    </row>
    <row r="605" spans="1:6" ht="13.15" x14ac:dyDescent="0.4">
      <c r="A605" s="2"/>
      <c r="F605" s="37"/>
    </row>
    <row r="606" spans="1:6" ht="13.15" x14ac:dyDescent="0.4">
      <c r="A606" s="2"/>
      <c r="F606" s="37"/>
    </row>
    <row r="607" spans="1:6" ht="13.15" x14ac:dyDescent="0.4">
      <c r="A607" s="2"/>
      <c r="F607" s="37"/>
    </row>
    <row r="608" spans="1:6" ht="13.15" x14ac:dyDescent="0.4">
      <c r="A608" s="2"/>
      <c r="F608" s="37"/>
    </row>
    <row r="609" spans="1:6" ht="13.15" x14ac:dyDescent="0.4">
      <c r="A609" s="2"/>
      <c r="F609" s="37"/>
    </row>
    <row r="610" spans="1:6" ht="13.15" x14ac:dyDescent="0.4">
      <c r="A610" s="2"/>
      <c r="F610" s="37"/>
    </row>
    <row r="611" spans="1:6" ht="13.15" x14ac:dyDescent="0.4">
      <c r="A611" s="2"/>
      <c r="F611" s="37"/>
    </row>
    <row r="612" spans="1:6" ht="13.15" x14ac:dyDescent="0.4">
      <c r="A612" s="2"/>
      <c r="F612" s="37"/>
    </row>
    <row r="613" spans="1:6" ht="13.15" x14ac:dyDescent="0.4">
      <c r="A613" s="2"/>
      <c r="F613" s="37"/>
    </row>
    <row r="614" spans="1:6" ht="13.15" x14ac:dyDescent="0.4">
      <c r="A614" s="2"/>
      <c r="F614" s="37"/>
    </row>
    <row r="615" spans="1:6" ht="13.15" x14ac:dyDescent="0.4">
      <c r="A615" s="2"/>
      <c r="F615" s="37"/>
    </row>
    <row r="616" spans="1:6" ht="13.15" x14ac:dyDescent="0.4">
      <c r="A616" s="2"/>
      <c r="F616" s="37"/>
    </row>
    <row r="617" spans="1:6" ht="13.15" x14ac:dyDescent="0.4">
      <c r="A617" s="2"/>
      <c r="F617" s="37"/>
    </row>
    <row r="618" spans="1:6" ht="13.15" x14ac:dyDescent="0.4">
      <c r="A618" s="2"/>
      <c r="F618" s="37"/>
    </row>
    <row r="619" spans="1:6" ht="13.15" x14ac:dyDescent="0.4">
      <c r="A619" s="2"/>
      <c r="F619" s="37"/>
    </row>
    <row r="620" spans="1:6" ht="13.15" x14ac:dyDescent="0.4">
      <c r="A620" s="2"/>
      <c r="F620" s="37"/>
    </row>
    <row r="621" spans="1:6" ht="13.15" x14ac:dyDescent="0.4">
      <c r="A621" s="2"/>
      <c r="F621" s="37"/>
    </row>
    <row r="622" spans="1:6" ht="13.15" x14ac:dyDescent="0.4">
      <c r="A622" s="2"/>
      <c r="F622" s="37"/>
    </row>
    <row r="623" spans="1:6" ht="13.15" x14ac:dyDescent="0.4">
      <c r="A623" s="2"/>
      <c r="F623" s="37"/>
    </row>
    <row r="624" spans="1:6" ht="13.15" x14ac:dyDescent="0.4">
      <c r="A624" s="2"/>
      <c r="F624" s="37"/>
    </row>
    <row r="625" spans="1:6" ht="13.15" x14ac:dyDescent="0.4">
      <c r="A625" s="2"/>
      <c r="F625" s="37"/>
    </row>
    <row r="626" spans="1:6" ht="13.15" x14ac:dyDescent="0.4">
      <c r="A626" s="2"/>
      <c r="F626" s="37"/>
    </row>
    <row r="627" spans="1:6" ht="13.15" x14ac:dyDescent="0.4">
      <c r="A627" s="2"/>
      <c r="F627" s="37"/>
    </row>
    <row r="628" spans="1:6" ht="13.15" x14ac:dyDescent="0.4">
      <c r="A628" s="2"/>
      <c r="F628" s="37"/>
    </row>
    <row r="629" spans="1:6" ht="13.15" x14ac:dyDescent="0.4">
      <c r="A629" s="2"/>
      <c r="F629" s="37"/>
    </row>
    <row r="630" spans="1:6" ht="13.15" x14ac:dyDescent="0.4">
      <c r="A630" s="2"/>
      <c r="F630" s="37"/>
    </row>
    <row r="631" spans="1:6" ht="13.15" x14ac:dyDescent="0.4">
      <c r="A631" s="2"/>
      <c r="F631" s="37"/>
    </row>
    <row r="632" spans="1:6" ht="13.15" x14ac:dyDescent="0.4">
      <c r="A632" s="2"/>
      <c r="F632" s="37"/>
    </row>
    <row r="633" spans="1:6" ht="13.15" x14ac:dyDescent="0.4">
      <c r="A633" s="2"/>
      <c r="F633" s="37"/>
    </row>
    <row r="634" spans="1:6" ht="13.15" x14ac:dyDescent="0.4">
      <c r="A634" s="2"/>
      <c r="F634" s="37"/>
    </row>
    <row r="635" spans="1:6" ht="13.15" x14ac:dyDescent="0.4">
      <c r="A635" s="2"/>
      <c r="F635" s="37"/>
    </row>
    <row r="636" spans="1:6" ht="13.15" x14ac:dyDescent="0.4">
      <c r="A636" s="2"/>
      <c r="F636" s="37"/>
    </row>
    <row r="637" spans="1:6" ht="13.15" x14ac:dyDescent="0.4">
      <c r="A637" s="2"/>
      <c r="F637" s="37"/>
    </row>
    <row r="638" spans="1:6" ht="13.15" x14ac:dyDescent="0.4">
      <c r="A638" s="2"/>
      <c r="F638" s="37"/>
    </row>
    <row r="639" spans="1:6" ht="13.15" x14ac:dyDescent="0.4">
      <c r="A639" s="2"/>
      <c r="F639" s="37"/>
    </row>
    <row r="640" spans="1:6" ht="13.15" x14ac:dyDescent="0.4">
      <c r="A640" s="2"/>
      <c r="F640" s="37"/>
    </row>
    <row r="641" spans="1:6" ht="13.15" x14ac:dyDescent="0.4">
      <c r="A641" s="2"/>
      <c r="F641" s="37"/>
    </row>
    <row r="642" spans="1:6" ht="13.15" x14ac:dyDescent="0.4">
      <c r="A642" s="2"/>
      <c r="F642" s="37"/>
    </row>
    <row r="643" spans="1:6" ht="13.15" x14ac:dyDescent="0.4">
      <c r="A643" s="2"/>
      <c r="F643" s="37"/>
    </row>
    <row r="644" spans="1:6" ht="13.15" x14ac:dyDescent="0.4">
      <c r="A644" s="2"/>
      <c r="F644" s="37"/>
    </row>
    <row r="645" spans="1:6" ht="13.15" x14ac:dyDescent="0.4">
      <c r="A645" s="2"/>
      <c r="F645" s="37"/>
    </row>
    <row r="646" spans="1:6" ht="13.15" x14ac:dyDescent="0.4">
      <c r="A646" s="2"/>
      <c r="F646" s="37"/>
    </row>
    <row r="647" spans="1:6" ht="13.15" x14ac:dyDescent="0.4">
      <c r="A647" s="2"/>
      <c r="F647" s="37"/>
    </row>
    <row r="648" spans="1:6" ht="13.15" x14ac:dyDescent="0.4">
      <c r="A648" s="2"/>
      <c r="F648" s="37"/>
    </row>
    <row r="649" spans="1:6" ht="13.15" x14ac:dyDescent="0.4">
      <c r="A649" s="2"/>
      <c r="F649" s="37"/>
    </row>
    <row r="650" spans="1:6" ht="13.15" x14ac:dyDescent="0.4">
      <c r="A650" s="2"/>
      <c r="F650" s="37"/>
    </row>
    <row r="651" spans="1:6" ht="13.15" x14ac:dyDescent="0.4">
      <c r="A651" s="2"/>
      <c r="F651" s="37"/>
    </row>
    <row r="652" spans="1:6" ht="13.15" x14ac:dyDescent="0.4">
      <c r="A652" s="2"/>
      <c r="F652" s="37"/>
    </row>
    <row r="653" spans="1:6" ht="13.15" x14ac:dyDescent="0.4">
      <c r="A653" s="2"/>
      <c r="F653" s="37"/>
    </row>
    <row r="654" spans="1:6" ht="13.15" x14ac:dyDescent="0.4">
      <c r="A654" s="2"/>
      <c r="F654" s="37"/>
    </row>
    <row r="655" spans="1:6" ht="13.15" x14ac:dyDescent="0.4">
      <c r="A655" s="2"/>
      <c r="F655" s="37"/>
    </row>
    <row r="656" spans="1:6" ht="13.15" x14ac:dyDescent="0.4">
      <c r="A656" s="2"/>
      <c r="F656" s="37"/>
    </row>
    <row r="657" spans="1:6" ht="13.15" x14ac:dyDescent="0.4">
      <c r="A657" s="2"/>
      <c r="F657" s="37"/>
    </row>
    <row r="658" spans="1:6" ht="13.15" x14ac:dyDescent="0.4">
      <c r="A658" s="2"/>
      <c r="F658" s="37"/>
    </row>
    <row r="659" spans="1:6" ht="13.15" x14ac:dyDescent="0.4">
      <c r="A659" s="2"/>
      <c r="F659" s="37"/>
    </row>
    <row r="660" spans="1:6" ht="13.15" x14ac:dyDescent="0.4">
      <c r="A660" s="2"/>
      <c r="F660" s="37"/>
    </row>
    <row r="661" spans="1:6" ht="13.15" x14ac:dyDescent="0.4">
      <c r="A661" s="2"/>
      <c r="F661" s="37"/>
    </row>
    <row r="662" spans="1:6" ht="13.15" x14ac:dyDescent="0.4">
      <c r="A662" s="2"/>
      <c r="F662" s="37"/>
    </row>
    <row r="663" spans="1:6" ht="13.15" x14ac:dyDescent="0.4">
      <c r="A663" s="2"/>
      <c r="F663" s="37"/>
    </row>
    <row r="664" spans="1:6" ht="13.15" x14ac:dyDescent="0.4">
      <c r="A664" s="2"/>
      <c r="F664" s="37"/>
    </row>
    <row r="665" spans="1:6" ht="13.15" x14ac:dyDescent="0.4">
      <c r="A665" s="2"/>
      <c r="F665" s="37"/>
    </row>
    <row r="666" spans="1:6" ht="13.15" x14ac:dyDescent="0.4">
      <c r="A666" s="2"/>
      <c r="F666" s="37"/>
    </row>
    <row r="667" spans="1:6" ht="13.15" x14ac:dyDescent="0.4">
      <c r="A667" s="2"/>
      <c r="F667" s="37"/>
    </row>
    <row r="668" spans="1:6" ht="13.15" x14ac:dyDescent="0.4">
      <c r="A668" s="2"/>
      <c r="F668" s="37"/>
    </row>
    <row r="669" spans="1:6" ht="13.15" x14ac:dyDescent="0.4">
      <c r="A669" s="2"/>
      <c r="F669" s="37"/>
    </row>
    <row r="670" spans="1:6" ht="13.15" x14ac:dyDescent="0.4">
      <c r="A670" s="2"/>
      <c r="F670" s="37"/>
    </row>
    <row r="671" spans="1:6" ht="13.15" x14ac:dyDescent="0.4">
      <c r="A671" s="2"/>
      <c r="F671" s="37"/>
    </row>
    <row r="672" spans="1:6" ht="13.15" x14ac:dyDescent="0.4">
      <c r="A672" s="2"/>
      <c r="F672" s="37"/>
    </row>
    <row r="673" spans="1:6" ht="13.15" x14ac:dyDescent="0.4">
      <c r="A673" s="2"/>
      <c r="F673" s="37"/>
    </row>
    <row r="674" spans="1:6" ht="13.15" x14ac:dyDescent="0.4">
      <c r="A674" s="2"/>
      <c r="F674" s="37"/>
    </row>
    <row r="675" spans="1:6" ht="13.15" x14ac:dyDescent="0.4">
      <c r="A675" s="2"/>
      <c r="F675" s="37"/>
    </row>
    <row r="676" spans="1:6" ht="13.15" x14ac:dyDescent="0.4">
      <c r="A676" s="2"/>
      <c r="F676" s="37"/>
    </row>
    <row r="677" spans="1:6" ht="13.15" x14ac:dyDescent="0.4">
      <c r="A677" s="2"/>
      <c r="F677" s="37"/>
    </row>
    <row r="678" spans="1:6" ht="13.15" x14ac:dyDescent="0.4">
      <c r="A678" s="2"/>
      <c r="F678" s="37"/>
    </row>
    <row r="679" spans="1:6" ht="13.15" x14ac:dyDescent="0.4">
      <c r="A679" s="2"/>
      <c r="F679" s="37"/>
    </row>
    <row r="680" spans="1:6" ht="13.15" x14ac:dyDescent="0.4">
      <c r="A680" s="2"/>
      <c r="F680" s="37"/>
    </row>
    <row r="681" spans="1:6" ht="13.15" x14ac:dyDescent="0.4">
      <c r="A681" s="2"/>
      <c r="F681" s="37"/>
    </row>
    <row r="682" spans="1:6" ht="13.15" x14ac:dyDescent="0.4">
      <c r="A682" s="2"/>
      <c r="F682" s="37"/>
    </row>
    <row r="683" spans="1:6" ht="13.15" x14ac:dyDescent="0.4">
      <c r="A683" s="2"/>
      <c r="F683" s="37"/>
    </row>
    <row r="684" spans="1:6" ht="13.15" x14ac:dyDescent="0.4">
      <c r="A684" s="2"/>
      <c r="F684" s="37"/>
    </row>
    <row r="685" spans="1:6" ht="13.15" x14ac:dyDescent="0.4">
      <c r="A685" s="2"/>
      <c r="F685" s="37"/>
    </row>
    <row r="686" spans="1:6" ht="13.15" x14ac:dyDescent="0.4">
      <c r="A686" s="2"/>
      <c r="F686" s="37"/>
    </row>
    <row r="687" spans="1:6" ht="13.15" x14ac:dyDescent="0.4">
      <c r="A687" s="2"/>
      <c r="F687" s="37"/>
    </row>
    <row r="688" spans="1:6" ht="13.15" x14ac:dyDescent="0.4">
      <c r="A688" s="2"/>
      <c r="F688" s="37"/>
    </row>
    <row r="689" spans="1:6" ht="13.15" x14ac:dyDescent="0.4">
      <c r="A689" s="2"/>
      <c r="F689" s="37"/>
    </row>
    <row r="690" spans="1:6" ht="13.15" x14ac:dyDescent="0.4">
      <c r="A690" s="2"/>
      <c r="F690" s="37"/>
    </row>
    <row r="691" spans="1:6" ht="13.15" x14ac:dyDescent="0.4">
      <c r="A691" s="2"/>
      <c r="F691" s="37"/>
    </row>
    <row r="692" spans="1:6" ht="13.15" x14ac:dyDescent="0.4">
      <c r="A692" s="2"/>
      <c r="F692" s="37"/>
    </row>
    <row r="693" spans="1:6" ht="13.15" x14ac:dyDescent="0.4">
      <c r="A693" s="2"/>
      <c r="F693" s="37"/>
    </row>
    <row r="694" spans="1:6" ht="13.15" x14ac:dyDescent="0.4">
      <c r="A694" s="2"/>
      <c r="F694" s="37"/>
    </row>
    <row r="695" spans="1:6" ht="13.15" x14ac:dyDescent="0.4">
      <c r="A695" s="2"/>
      <c r="F695" s="37"/>
    </row>
    <row r="696" spans="1:6" ht="13.15" x14ac:dyDescent="0.4">
      <c r="A696" s="2"/>
      <c r="F696" s="37"/>
    </row>
    <row r="697" spans="1:6" ht="13.15" x14ac:dyDescent="0.4">
      <c r="A697" s="2"/>
      <c r="F697" s="37"/>
    </row>
    <row r="698" spans="1:6" ht="13.15" x14ac:dyDescent="0.4">
      <c r="A698" s="2"/>
      <c r="F698" s="37"/>
    </row>
    <row r="699" spans="1:6" ht="13.15" x14ac:dyDescent="0.4">
      <c r="A699" s="2"/>
      <c r="F699" s="37"/>
    </row>
    <row r="700" spans="1:6" ht="13.15" x14ac:dyDescent="0.4">
      <c r="A700" s="2"/>
      <c r="F700" s="37"/>
    </row>
    <row r="701" spans="1:6" ht="13.15" x14ac:dyDescent="0.4">
      <c r="A701" s="2"/>
      <c r="F701" s="37"/>
    </row>
    <row r="702" spans="1:6" ht="13.15" x14ac:dyDescent="0.4">
      <c r="A702" s="2"/>
      <c r="F702" s="37"/>
    </row>
    <row r="703" spans="1:6" ht="13.15" x14ac:dyDescent="0.4">
      <c r="A703" s="2"/>
      <c r="F703" s="37"/>
    </row>
    <row r="704" spans="1:6" ht="13.15" x14ac:dyDescent="0.4">
      <c r="A704" s="2"/>
      <c r="F704" s="37"/>
    </row>
    <row r="705" spans="1:6" ht="13.15" x14ac:dyDescent="0.4">
      <c r="A705" s="2"/>
      <c r="F705" s="37"/>
    </row>
    <row r="706" spans="1:6" ht="13.15" x14ac:dyDescent="0.4">
      <c r="A706" s="2"/>
      <c r="F706" s="37"/>
    </row>
    <row r="707" spans="1:6" ht="13.15" x14ac:dyDescent="0.4">
      <c r="A707" s="2"/>
      <c r="F707" s="37"/>
    </row>
    <row r="708" spans="1:6" ht="13.15" x14ac:dyDescent="0.4">
      <c r="A708" s="2"/>
      <c r="F708" s="37"/>
    </row>
    <row r="709" spans="1:6" ht="13.15" x14ac:dyDescent="0.4">
      <c r="A709" s="2"/>
      <c r="F709" s="37"/>
    </row>
    <row r="710" spans="1:6" ht="13.15" x14ac:dyDescent="0.4">
      <c r="A710" s="2"/>
      <c r="F710" s="37"/>
    </row>
    <row r="711" spans="1:6" ht="13.15" x14ac:dyDescent="0.4">
      <c r="A711" s="2"/>
      <c r="F711" s="37"/>
    </row>
    <row r="712" spans="1:6" ht="13.15" x14ac:dyDescent="0.4">
      <c r="A712" s="2"/>
      <c r="F712" s="37"/>
    </row>
    <row r="713" spans="1:6" ht="13.15" x14ac:dyDescent="0.4">
      <c r="A713" s="2"/>
      <c r="F713" s="37"/>
    </row>
    <row r="714" spans="1:6" ht="13.15" x14ac:dyDescent="0.4">
      <c r="A714" s="2"/>
      <c r="F714" s="37"/>
    </row>
    <row r="715" spans="1:6" ht="13.15" x14ac:dyDescent="0.4">
      <c r="A715" s="2"/>
      <c r="F715" s="37"/>
    </row>
    <row r="716" spans="1:6" ht="13.15" x14ac:dyDescent="0.4">
      <c r="A716" s="2"/>
      <c r="F716" s="37"/>
    </row>
    <row r="717" spans="1:6" ht="13.15" x14ac:dyDescent="0.4">
      <c r="A717" s="2"/>
      <c r="F717" s="37"/>
    </row>
    <row r="718" spans="1:6" ht="13.15" x14ac:dyDescent="0.4">
      <c r="A718" s="2"/>
      <c r="F718" s="37"/>
    </row>
    <row r="719" spans="1:6" ht="13.15" x14ac:dyDescent="0.4">
      <c r="A719" s="2"/>
      <c r="F719" s="37"/>
    </row>
    <row r="720" spans="1:6" ht="13.15" x14ac:dyDescent="0.4">
      <c r="A720" s="2"/>
      <c r="F720" s="37"/>
    </row>
    <row r="721" spans="1:6" ht="13.15" x14ac:dyDescent="0.4">
      <c r="A721" s="2"/>
      <c r="F721" s="37"/>
    </row>
    <row r="722" spans="1:6" ht="13.15" x14ac:dyDescent="0.4">
      <c r="A722" s="2"/>
      <c r="F722" s="37"/>
    </row>
    <row r="723" spans="1:6" ht="13.15" x14ac:dyDescent="0.4">
      <c r="A723" s="2"/>
      <c r="F723" s="37"/>
    </row>
    <row r="724" spans="1:6" ht="13.15" x14ac:dyDescent="0.4">
      <c r="A724" s="2"/>
      <c r="F724" s="37"/>
    </row>
    <row r="725" spans="1:6" ht="13.15" x14ac:dyDescent="0.4">
      <c r="A725" s="2"/>
      <c r="F725" s="37"/>
    </row>
    <row r="726" spans="1:6" ht="13.15" x14ac:dyDescent="0.4">
      <c r="A726" s="2"/>
      <c r="F726" s="37"/>
    </row>
    <row r="727" spans="1:6" ht="13.15" x14ac:dyDescent="0.4">
      <c r="A727" s="2"/>
      <c r="F727" s="37"/>
    </row>
    <row r="728" spans="1:6" ht="13.15" x14ac:dyDescent="0.4">
      <c r="A728" s="2"/>
      <c r="F728" s="37"/>
    </row>
    <row r="729" spans="1:6" ht="13.15" x14ac:dyDescent="0.4">
      <c r="A729" s="2"/>
      <c r="F729" s="37"/>
    </row>
    <row r="730" spans="1:6" ht="13.15" x14ac:dyDescent="0.4">
      <c r="A730" s="2"/>
      <c r="F730" s="37"/>
    </row>
    <row r="731" spans="1:6" ht="13.15" x14ac:dyDescent="0.4">
      <c r="A731" s="2"/>
      <c r="F731" s="37"/>
    </row>
    <row r="732" spans="1:6" ht="13.15" x14ac:dyDescent="0.4">
      <c r="A732" s="2"/>
      <c r="F732" s="37"/>
    </row>
    <row r="733" spans="1:6" ht="13.15" x14ac:dyDescent="0.4">
      <c r="A733" s="2"/>
      <c r="F733" s="37"/>
    </row>
    <row r="734" spans="1:6" ht="13.15" x14ac:dyDescent="0.4">
      <c r="A734" s="2"/>
      <c r="F734" s="37"/>
    </row>
    <row r="735" spans="1:6" ht="13.15" x14ac:dyDescent="0.4">
      <c r="A735" s="2"/>
      <c r="F735" s="37"/>
    </row>
    <row r="736" spans="1:6" ht="13.15" x14ac:dyDescent="0.4">
      <c r="A736" s="2"/>
      <c r="F736" s="37"/>
    </row>
    <row r="737" spans="1:6" ht="13.15" x14ac:dyDescent="0.4">
      <c r="A737" s="2"/>
      <c r="F737" s="37"/>
    </row>
    <row r="738" spans="1:6" ht="13.15" x14ac:dyDescent="0.4">
      <c r="A738" s="2"/>
      <c r="F738" s="37"/>
    </row>
    <row r="739" spans="1:6" ht="13.15" x14ac:dyDescent="0.4">
      <c r="A739" s="2"/>
      <c r="F739" s="37"/>
    </row>
    <row r="740" spans="1:6" ht="13.15" x14ac:dyDescent="0.4">
      <c r="A740" s="2"/>
      <c r="F740" s="37"/>
    </row>
    <row r="741" spans="1:6" ht="13.15" x14ac:dyDescent="0.4">
      <c r="A741" s="2"/>
      <c r="F741" s="37"/>
    </row>
    <row r="742" spans="1:6" ht="13.15" x14ac:dyDescent="0.4">
      <c r="A742" s="2"/>
      <c r="F742" s="37"/>
    </row>
    <row r="743" spans="1:6" ht="13.15" x14ac:dyDescent="0.4">
      <c r="A743" s="2"/>
      <c r="F743" s="37"/>
    </row>
    <row r="744" spans="1:6" ht="13.15" x14ac:dyDescent="0.4">
      <c r="A744" s="2"/>
      <c r="F744" s="37"/>
    </row>
    <row r="745" spans="1:6" ht="13.15" x14ac:dyDescent="0.4">
      <c r="A745" s="2"/>
      <c r="F745" s="37"/>
    </row>
    <row r="746" spans="1:6" ht="13.15" x14ac:dyDescent="0.4">
      <c r="A746" s="2"/>
      <c r="F746" s="37"/>
    </row>
    <row r="747" spans="1:6" ht="13.15" x14ac:dyDescent="0.4">
      <c r="A747" s="2"/>
      <c r="F747" s="37"/>
    </row>
    <row r="748" spans="1:6" ht="13.15" x14ac:dyDescent="0.4">
      <c r="A748" s="2"/>
      <c r="F748" s="37"/>
    </row>
    <row r="749" spans="1:6" ht="13.15" x14ac:dyDescent="0.4">
      <c r="A749" s="2"/>
      <c r="F749" s="37"/>
    </row>
    <row r="750" spans="1:6" ht="13.15" x14ac:dyDescent="0.4">
      <c r="A750" s="2"/>
      <c r="F750" s="37"/>
    </row>
    <row r="751" spans="1:6" ht="13.15" x14ac:dyDescent="0.4">
      <c r="A751" s="2"/>
      <c r="F751" s="37"/>
    </row>
    <row r="752" spans="1:6" ht="13.15" x14ac:dyDescent="0.4">
      <c r="A752" s="2"/>
      <c r="F752" s="37"/>
    </row>
    <row r="753" spans="1:6" ht="13.15" x14ac:dyDescent="0.4">
      <c r="A753" s="2"/>
      <c r="F753" s="37"/>
    </row>
    <row r="754" spans="1:6" ht="13.15" x14ac:dyDescent="0.4">
      <c r="A754" s="2"/>
      <c r="F754" s="37"/>
    </row>
    <row r="755" spans="1:6" ht="13.15" x14ac:dyDescent="0.4">
      <c r="A755" s="2"/>
      <c r="F755" s="37"/>
    </row>
    <row r="756" spans="1:6" ht="13.15" x14ac:dyDescent="0.4">
      <c r="A756" s="2"/>
      <c r="F756" s="37"/>
    </row>
    <row r="757" spans="1:6" ht="13.15" x14ac:dyDescent="0.4">
      <c r="A757" s="2"/>
      <c r="F757" s="37"/>
    </row>
    <row r="758" spans="1:6" ht="13.15" x14ac:dyDescent="0.4">
      <c r="A758" s="2"/>
      <c r="F758" s="37"/>
    </row>
    <row r="759" spans="1:6" ht="13.15" x14ac:dyDescent="0.4">
      <c r="A759" s="2"/>
      <c r="F759" s="37"/>
    </row>
    <row r="760" spans="1:6" ht="13.15" x14ac:dyDescent="0.4">
      <c r="A760" s="2"/>
      <c r="F760" s="37"/>
    </row>
    <row r="761" spans="1:6" ht="13.15" x14ac:dyDescent="0.4">
      <c r="A761" s="2"/>
      <c r="F761" s="37"/>
    </row>
    <row r="762" spans="1:6" ht="13.15" x14ac:dyDescent="0.4">
      <c r="A762" s="2"/>
      <c r="F762" s="37"/>
    </row>
    <row r="763" spans="1:6" ht="13.15" x14ac:dyDescent="0.4">
      <c r="A763" s="2"/>
      <c r="F763" s="37"/>
    </row>
    <row r="764" spans="1:6" ht="13.15" x14ac:dyDescent="0.4">
      <c r="A764" s="2"/>
      <c r="F764" s="37"/>
    </row>
    <row r="765" spans="1:6" ht="13.15" x14ac:dyDescent="0.4">
      <c r="A765" s="2"/>
      <c r="F765" s="37"/>
    </row>
    <row r="766" spans="1:6" ht="13.15" x14ac:dyDescent="0.4">
      <c r="A766" s="2"/>
      <c r="F766" s="37"/>
    </row>
    <row r="767" spans="1:6" ht="13.15" x14ac:dyDescent="0.4">
      <c r="A767" s="2"/>
      <c r="F767" s="37"/>
    </row>
    <row r="768" spans="1:6" ht="13.15" x14ac:dyDescent="0.4">
      <c r="A768" s="2"/>
      <c r="F768" s="37"/>
    </row>
    <row r="769" spans="1:6" ht="13.15" x14ac:dyDescent="0.4">
      <c r="A769" s="2"/>
      <c r="F769" s="37"/>
    </row>
    <row r="770" spans="1:6" ht="13.15" x14ac:dyDescent="0.4">
      <c r="A770" s="2"/>
      <c r="F770" s="37"/>
    </row>
    <row r="771" spans="1:6" ht="13.15" x14ac:dyDescent="0.4">
      <c r="A771" s="2"/>
      <c r="F771" s="37"/>
    </row>
    <row r="772" spans="1:6" ht="13.15" x14ac:dyDescent="0.4">
      <c r="A772" s="2"/>
      <c r="F772" s="37"/>
    </row>
    <row r="773" spans="1:6" ht="13.15" x14ac:dyDescent="0.4">
      <c r="A773" s="2"/>
      <c r="F773" s="37"/>
    </row>
    <row r="774" spans="1:6" ht="13.15" x14ac:dyDescent="0.4">
      <c r="A774" s="2"/>
      <c r="F774" s="37"/>
    </row>
    <row r="775" spans="1:6" ht="13.15" x14ac:dyDescent="0.4">
      <c r="A775" s="2"/>
      <c r="F775" s="37"/>
    </row>
    <row r="776" spans="1:6" ht="13.15" x14ac:dyDescent="0.4">
      <c r="A776" s="2"/>
      <c r="F776" s="37"/>
    </row>
    <row r="777" spans="1:6" ht="13.15" x14ac:dyDescent="0.4">
      <c r="A777" s="2"/>
      <c r="F777" s="37"/>
    </row>
    <row r="778" spans="1:6" ht="13.15" x14ac:dyDescent="0.4">
      <c r="A778" s="2"/>
      <c r="F778" s="37"/>
    </row>
    <row r="779" spans="1:6" ht="13.15" x14ac:dyDescent="0.4">
      <c r="A779" s="2"/>
      <c r="F779" s="37"/>
    </row>
    <row r="780" spans="1:6" ht="13.15" x14ac:dyDescent="0.4">
      <c r="A780" s="2"/>
      <c r="F780" s="37"/>
    </row>
    <row r="781" spans="1:6" ht="13.15" x14ac:dyDescent="0.4">
      <c r="A781" s="2"/>
      <c r="F781" s="37"/>
    </row>
    <row r="782" spans="1:6" ht="13.15" x14ac:dyDescent="0.4">
      <c r="A782" s="2"/>
      <c r="F782" s="37"/>
    </row>
    <row r="783" spans="1:6" ht="13.15" x14ac:dyDescent="0.4">
      <c r="A783" s="2"/>
      <c r="F783" s="37"/>
    </row>
    <row r="784" spans="1:6" ht="13.15" x14ac:dyDescent="0.4">
      <c r="A784" s="2"/>
      <c r="F784" s="37"/>
    </row>
    <row r="785" spans="1:6" ht="13.15" x14ac:dyDescent="0.4">
      <c r="A785" s="2"/>
      <c r="F785" s="37"/>
    </row>
    <row r="786" spans="1:6" ht="13.15" x14ac:dyDescent="0.4">
      <c r="A786" s="2"/>
      <c r="F786" s="37"/>
    </row>
    <row r="787" spans="1:6" ht="13.15" x14ac:dyDescent="0.4">
      <c r="A787" s="2"/>
      <c r="F787" s="37"/>
    </row>
    <row r="788" spans="1:6" ht="13.15" x14ac:dyDescent="0.4">
      <c r="A788" s="2"/>
      <c r="F788" s="37"/>
    </row>
    <row r="789" spans="1:6" ht="13.15" x14ac:dyDescent="0.4">
      <c r="A789" s="2"/>
      <c r="F789" s="37"/>
    </row>
    <row r="790" spans="1:6" ht="13.15" x14ac:dyDescent="0.4">
      <c r="A790" s="2"/>
      <c r="F790" s="37"/>
    </row>
    <row r="791" spans="1:6" ht="13.15" x14ac:dyDescent="0.4">
      <c r="A791" s="2"/>
      <c r="F791" s="37"/>
    </row>
    <row r="792" spans="1:6" ht="13.15" x14ac:dyDescent="0.4">
      <c r="A792" s="2"/>
      <c r="F792" s="37"/>
    </row>
    <row r="793" spans="1:6" ht="13.15" x14ac:dyDescent="0.4">
      <c r="A793" s="2"/>
      <c r="F793" s="37"/>
    </row>
    <row r="794" spans="1:6" ht="13.15" x14ac:dyDescent="0.4">
      <c r="A794" s="2"/>
      <c r="F794" s="37"/>
    </row>
    <row r="795" spans="1:6" ht="13.15" x14ac:dyDescent="0.4">
      <c r="A795" s="2"/>
      <c r="F795" s="37"/>
    </row>
    <row r="796" spans="1:6" ht="13.15" x14ac:dyDescent="0.4">
      <c r="A796" s="2"/>
      <c r="F796" s="37"/>
    </row>
    <row r="797" spans="1:6" ht="13.15" x14ac:dyDescent="0.4">
      <c r="A797" s="2"/>
      <c r="F797" s="37"/>
    </row>
    <row r="798" spans="1:6" ht="13.15" x14ac:dyDescent="0.4">
      <c r="A798" s="2"/>
      <c r="F798" s="37"/>
    </row>
    <row r="799" spans="1:6" ht="13.15" x14ac:dyDescent="0.4">
      <c r="A799" s="2"/>
      <c r="F799" s="37"/>
    </row>
    <row r="800" spans="1:6" ht="13.15" x14ac:dyDescent="0.4">
      <c r="A800" s="2"/>
      <c r="F800" s="37"/>
    </row>
    <row r="801" spans="1:6" ht="13.15" x14ac:dyDescent="0.4">
      <c r="A801" s="2"/>
      <c r="F801" s="37"/>
    </row>
    <row r="802" spans="1:6" ht="13.15" x14ac:dyDescent="0.4">
      <c r="A802" s="2"/>
      <c r="F802" s="37"/>
    </row>
    <row r="803" spans="1:6" ht="13.15" x14ac:dyDescent="0.4">
      <c r="A803" s="2"/>
      <c r="F803" s="37"/>
    </row>
    <row r="804" spans="1:6" ht="13.15" x14ac:dyDescent="0.4">
      <c r="A804" s="2"/>
      <c r="F804" s="37"/>
    </row>
    <row r="805" spans="1:6" ht="13.15" x14ac:dyDescent="0.4">
      <c r="A805" s="2"/>
      <c r="F805" s="37"/>
    </row>
    <row r="806" spans="1:6" ht="13.15" x14ac:dyDescent="0.4">
      <c r="A806" s="2"/>
      <c r="F806" s="37"/>
    </row>
    <row r="807" spans="1:6" ht="13.15" x14ac:dyDescent="0.4">
      <c r="A807" s="2"/>
      <c r="F807" s="37"/>
    </row>
    <row r="808" spans="1:6" ht="13.15" x14ac:dyDescent="0.4">
      <c r="A808" s="2"/>
      <c r="F808" s="37"/>
    </row>
    <row r="809" spans="1:6" ht="13.15" x14ac:dyDescent="0.4">
      <c r="A809" s="2"/>
      <c r="F809" s="37"/>
    </row>
    <row r="810" spans="1:6" ht="13.15" x14ac:dyDescent="0.4">
      <c r="A810" s="2"/>
      <c r="F810" s="37"/>
    </row>
    <row r="811" spans="1:6" ht="13.15" x14ac:dyDescent="0.4">
      <c r="A811" s="2"/>
      <c r="F811" s="37"/>
    </row>
    <row r="812" spans="1:6" ht="13.15" x14ac:dyDescent="0.4">
      <c r="A812" s="2"/>
      <c r="F812" s="37"/>
    </row>
    <row r="813" spans="1:6" ht="13.15" x14ac:dyDescent="0.4">
      <c r="A813" s="2"/>
      <c r="F813" s="37"/>
    </row>
    <row r="814" spans="1:6" ht="13.15" x14ac:dyDescent="0.4">
      <c r="A814" s="2"/>
      <c r="F814" s="37"/>
    </row>
    <row r="815" spans="1:6" ht="13.15" x14ac:dyDescent="0.4">
      <c r="A815" s="2"/>
      <c r="F815" s="37"/>
    </row>
    <row r="816" spans="1:6" ht="13.15" x14ac:dyDescent="0.4">
      <c r="A816" s="2"/>
      <c r="F816" s="37"/>
    </row>
    <row r="817" spans="1:6" ht="13.15" x14ac:dyDescent="0.4">
      <c r="A817" s="2"/>
      <c r="F817" s="37"/>
    </row>
    <row r="818" spans="1:6" ht="13.15" x14ac:dyDescent="0.4">
      <c r="A818" s="2"/>
      <c r="F818" s="37"/>
    </row>
    <row r="819" spans="1:6" ht="13.15" x14ac:dyDescent="0.4">
      <c r="A819" s="2"/>
      <c r="F819" s="37"/>
    </row>
    <row r="820" spans="1:6" ht="13.15" x14ac:dyDescent="0.4">
      <c r="A820" s="2"/>
      <c r="F820" s="37"/>
    </row>
    <row r="821" spans="1:6" ht="13.15" x14ac:dyDescent="0.4">
      <c r="A821" s="2"/>
      <c r="F821" s="37"/>
    </row>
    <row r="822" spans="1:6" ht="13.15" x14ac:dyDescent="0.4">
      <c r="A822" s="2"/>
      <c r="F822" s="37"/>
    </row>
    <row r="823" spans="1:6" ht="13.15" x14ac:dyDescent="0.4">
      <c r="A823" s="2"/>
      <c r="F823" s="37"/>
    </row>
    <row r="824" spans="1:6" ht="13.15" x14ac:dyDescent="0.4">
      <c r="A824" s="2"/>
      <c r="F824" s="37"/>
    </row>
    <row r="825" spans="1:6" ht="13.15" x14ac:dyDescent="0.4">
      <c r="A825" s="2"/>
      <c r="F825" s="37"/>
    </row>
    <row r="826" spans="1:6" ht="13.15" x14ac:dyDescent="0.4">
      <c r="A826" s="2"/>
      <c r="F826" s="37"/>
    </row>
    <row r="827" spans="1:6" ht="13.15" x14ac:dyDescent="0.4">
      <c r="A827" s="2"/>
      <c r="F827" s="37"/>
    </row>
    <row r="828" spans="1:6" ht="13.15" x14ac:dyDescent="0.4">
      <c r="A828" s="2"/>
      <c r="F828" s="37"/>
    </row>
    <row r="829" spans="1:6" ht="13.15" x14ac:dyDescent="0.4">
      <c r="A829" s="2"/>
      <c r="F829" s="37"/>
    </row>
    <row r="830" spans="1:6" ht="13.15" x14ac:dyDescent="0.4">
      <c r="A830" s="2"/>
      <c r="F830" s="37"/>
    </row>
    <row r="831" spans="1:6" ht="13.15" x14ac:dyDescent="0.4">
      <c r="A831" s="2"/>
      <c r="F831" s="37"/>
    </row>
    <row r="832" spans="1:6" ht="13.15" x14ac:dyDescent="0.4">
      <c r="A832" s="2"/>
      <c r="F832" s="37"/>
    </row>
    <row r="833" spans="1:6" ht="13.15" x14ac:dyDescent="0.4">
      <c r="A833" s="2"/>
      <c r="F833" s="37"/>
    </row>
    <row r="834" spans="1:6" ht="13.15" x14ac:dyDescent="0.4">
      <c r="A834" s="2"/>
      <c r="F834" s="37"/>
    </row>
    <row r="835" spans="1:6" ht="13.15" x14ac:dyDescent="0.4">
      <c r="A835" s="2"/>
      <c r="F835" s="37"/>
    </row>
    <row r="836" spans="1:6" ht="13.15" x14ac:dyDescent="0.4">
      <c r="A836" s="2"/>
      <c r="F836" s="37"/>
    </row>
    <row r="837" spans="1:6" ht="13.15" x14ac:dyDescent="0.4">
      <c r="A837" s="2"/>
      <c r="F837" s="37"/>
    </row>
    <row r="838" spans="1:6" ht="13.15" x14ac:dyDescent="0.4">
      <c r="A838" s="2"/>
      <c r="F838" s="37"/>
    </row>
    <row r="839" spans="1:6" ht="13.15" x14ac:dyDescent="0.4">
      <c r="A839" s="2"/>
      <c r="F839" s="37"/>
    </row>
    <row r="840" spans="1:6" ht="13.15" x14ac:dyDescent="0.4">
      <c r="A840" s="2"/>
      <c r="F840" s="37"/>
    </row>
    <row r="841" spans="1:6" ht="13.15" x14ac:dyDescent="0.4">
      <c r="A841" s="2"/>
      <c r="F841" s="37"/>
    </row>
    <row r="842" spans="1:6" ht="13.15" x14ac:dyDescent="0.4">
      <c r="A842" s="2"/>
      <c r="F842" s="37"/>
    </row>
    <row r="843" spans="1:6" ht="13.15" x14ac:dyDescent="0.4">
      <c r="A843" s="2"/>
      <c r="F843" s="37"/>
    </row>
    <row r="844" spans="1:6" ht="13.15" x14ac:dyDescent="0.4">
      <c r="A844" s="2"/>
      <c r="F844" s="37"/>
    </row>
    <row r="845" spans="1:6" ht="13.15" x14ac:dyDescent="0.4">
      <c r="A845" s="2"/>
      <c r="F845" s="37"/>
    </row>
    <row r="846" spans="1:6" ht="13.15" x14ac:dyDescent="0.4">
      <c r="A846" s="2"/>
      <c r="F846" s="37"/>
    </row>
    <row r="847" spans="1:6" ht="13.15" x14ac:dyDescent="0.4">
      <c r="A847" s="2"/>
      <c r="F847" s="37"/>
    </row>
    <row r="848" spans="1:6" ht="13.15" x14ac:dyDescent="0.4">
      <c r="A848" s="2"/>
      <c r="F848" s="37"/>
    </row>
    <row r="849" spans="1:6" ht="13.15" x14ac:dyDescent="0.4">
      <c r="A849" s="2"/>
      <c r="F849" s="37"/>
    </row>
    <row r="850" spans="1:6" ht="13.15" x14ac:dyDescent="0.4">
      <c r="A850" s="2"/>
      <c r="F850" s="37"/>
    </row>
    <row r="851" spans="1:6" ht="13.15" x14ac:dyDescent="0.4">
      <c r="A851" s="2"/>
      <c r="F851" s="37"/>
    </row>
    <row r="852" spans="1:6" ht="13.15" x14ac:dyDescent="0.4">
      <c r="A852" s="2"/>
      <c r="F852" s="37"/>
    </row>
    <row r="853" spans="1:6" ht="13.15" x14ac:dyDescent="0.4">
      <c r="A853" s="2"/>
      <c r="F853" s="37"/>
    </row>
    <row r="854" spans="1:6" ht="13.15" x14ac:dyDescent="0.4">
      <c r="A854" s="2"/>
      <c r="F854" s="37"/>
    </row>
    <row r="855" spans="1:6" ht="13.15" x14ac:dyDescent="0.4">
      <c r="A855" s="2"/>
      <c r="F855" s="37"/>
    </row>
    <row r="856" spans="1:6" ht="13.15" x14ac:dyDescent="0.4">
      <c r="A856" s="2"/>
      <c r="F856" s="37"/>
    </row>
    <row r="857" spans="1:6" ht="13.15" x14ac:dyDescent="0.4">
      <c r="A857" s="2"/>
      <c r="F857" s="37"/>
    </row>
    <row r="858" spans="1:6" ht="13.15" x14ac:dyDescent="0.4">
      <c r="A858" s="2"/>
      <c r="F858" s="37"/>
    </row>
    <row r="859" spans="1:6" ht="13.15" x14ac:dyDescent="0.4">
      <c r="A859" s="2"/>
      <c r="F859" s="37"/>
    </row>
    <row r="860" spans="1:6" ht="13.15" x14ac:dyDescent="0.4">
      <c r="A860" s="2"/>
      <c r="F860" s="37"/>
    </row>
    <row r="861" spans="1:6" ht="13.15" x14ac:dyDescent="0.4">
      <c r="A861" s="2"/>
      <c r="F861" s="37"/>
    </row>
    <row r="862" spans="1:6" ht="13.15" x14ac:dyDescent="0.4">
      <c r="A862" s="2"/>
      <c r="F862" s="37"/>
    </row>
    <row r="863" spans="1:6" ht="13.15" x14ac:dyDescent="0.4">
      <c r="A863" s="2"/>
      <c r="F863" s="37"/>
    </row>
    <row r="864" spans="1:6" ht="13.15" x14ac:dyDescent="0.4">
      <c r="A864" s="2"/>
      <c r="F864" s="37"/>
    </row>
    <row r="865" spans="1:6" ht="13.15" x14ac:dyDescent="0.4">
      <c r="A865" s="2"/>
      <c r="F865" s="37"/>
    </row>
    <row r="866" spans="1:6" ht="13.15" x14ac:dyDescent="0.4">
      <c r="A866" s="2"/>
      <c r="F866" s="37"/>
    </row>
    <row r="867" spans="1:6" ht="13.15" x14ac:dyDescent="0.4">
      <c r="A867" s="2"/>
      <c r="F867" s="37"/>
    </row>
    <row r="868" spans="1:6" ht="13.15" x14ac:dyDescent="0.4">
      <c r="A868" s="2"/>
      <c r="F868" s="37"/>
    </row>
    <row r="869" spans="1:6" ht="13.15" x14ac:dyDescent="0.4">
      <c r="A869" s="2"/>
      <c r="F869" s="37"/>
    </row>
    <row r="870" spans="1:6" ht="13.15" x14ac:dyDescent="0.4">
      <c r="A870" s="2"/>
      <c r="F870" s="37"/>
    </row>
    <row r="871" spans="1:6" ht="13.15" x14ac:dyDescent="0.4">
      <c r="A871" s="2"/>
      <c r="F871" s="37"/>
    </row>
    <row r="872" spans="1:6" ht="13.15" x14ac:dyDescent="0.4">
      <c r="A872" s="2"/>
      <c r="F872" s="37"/>
    </row>
    <row r="873" spans="1:6" ht="13.15" x14ac:dyDescent="0.4">
      <c r="A873" s="2"/>
      <c r="F873" s="37"/>
    </row>
    <row r="874" spans="1:6" ht="13.15" x14ac:dyDescent="0.4">
      <c r="A874" s="2"/>
      <c r="F874" s="37"/>
    </row>
    <row r="875" spans="1:6" ht="13.15" x14ac:dyDescent="0.4">
      <c r="A875" s="2"/>
      <c r="F875" s="37"/>
    </row>
    <row r="876" spans="1:6" ht="13.15" x14ac:dyDescent="0.4">
      <c r="A876" s="2"/>
      <c r="F876" s="37"/>
    </row>
    <row r="877" spans="1:6" ht="13.15" x14ac:dyDescent="0.4">
      <c r="A877" s="2"/>
      <c r="F877" s="37"/>
    </row>
    <row r="878" spans="1:6" ht="13.15" x14ac:dyDescent="0.4">
      <c r="A878" s="2"/>
      <c r="F878" s="37"/>
    </row>
    <row r="879" spans="1:6" ht="13.15" x14ac:dyDescent="0.4">
      <c r="A879" s="2"/>
      <c r="F879" s="37"/>
    </row>
    <row r="880" spans="1:6" ht="13.15" x14ac:dyDescent="0.4">
      <c r="A880" s="2"/>
      <c r="F880" s="37"/>
    </row>
    <row r="881" spans="1:6" ht="13.15" x14ac:dyDescent="0.4">
      <c r="A881" s="2"/>
      <c r="F881" s="37"/>
    </row>
    <row r="882" spans="1:6" ht="13.15" x14ac:dyDescent="0.4">
      <c r="A882" s="2"/>
      <c r="F882" s="37"/>
    </row>
    <row r="883" spans="1:6" ht="13.15" x14ac:dyDescent="0.4">
      <c r="A883" s="2"/>
      <c r="F883" s="37"/>
    </row>
    <row r="884" spans="1:6" ht="13.15" x14ac:dyDescent="0.4">
      <c r="A884" s="2"/>
      <c r="F884" s="37"/>
    </row>
    <row r="885" spans="1:6" ht="13.15" x14ac:dyDescent="0.4">
      <c r="A885" s="2"/>
      <c r="F885" s="37"/>
    </row>
    <row r="886" spans="1:6" ht="13.15" x14ac:dyDescent="0.4">
      <c r="A886" s="2"/>
      <c r="F886" s="37"/>
    </row>
    <row r="887" spans="1:6" ht="13.15" x14ac:dyDescent="0.4">
      <c r="A887" s="2"/>
      <c r="F887" s="37"/>
    </row>
    <row r="888" spans="1:6" ht="13.15" x14ac:dyDescent="0.4">
      <c r="A888" s="2"/>
      <c r="F888" s="37"/>
    </row>
    <row r="889" spans="1:6" ht="13.15" x14ac:dyDescent="0.4">
      <c r="A889" s="2"/>
      <c r="F889" s="37"/>
    </row>
    <row r="890" spans="1:6" ht="13.15" x14ac:dyDescent="0.4">
      <c r="A890" s="2"/>
      <c r="F890" s="37"/>
    </row>
    <row r="891" spans="1:6" ht="13.15" x14ac:dyDescent="0.4">
      <c r="A891" s="2"/>
      <c r="F891" s="37"/>
    </row>
    <row r="892" spans="1:6" ht="13.15" x14ac:dyDescent="0.4">
      <c r="A892" s="2"/>
      <c r="F892" s="37"/>
    </row>
    <row r="893" spans="1:6" ht="13.15" x14ac:dyDescent="0.4">
      <c r="A893" s="2"/>
      <c r="F893" s="37"/>
    </row>
    <row r="894" spans="1:6" ht="13.15" x14ac:dyDescent="0.4">
      <c r="A894" s="2"/>
      <c r="F894" s="37"/>
    </row>
    <row r="895" spans="1:6" ht="13.15" x14ac:dyDescent="0.4">
      <c r="A895" s="2"/>
      <c r="F895" s="37"/>
    </row>
    <row r="896" spans="1:6" ht="13.15" x14ac:dyDescent="0.4">
      <c r="A896" s="2"/>
      <c r="F896" s="37"/>
    </row>
    <row r="897" spans="1:6" ht="13.15" x14ac:dyDescent="0.4">
      <c r="A897" s="2"/>
      <c r="F897" s="37"/>
    </row>
    <row r="898" spans="1:6" ht="13.15" x14ac:dyDescent="0.4">
      <c r="A898" s="2"/>
      <c r="F898" s="37"/>
    </row>
    <row r="899" spans="1:6" ht="13.15" x14ac:dyDescent="0.4">
      <c r="A899" s="2"/>
      <c r="F899" s="37"/>
    </row>
    <row r="900" spans="1:6" ht="13.15" x14ac:dyDescent="0.4">
      <c r="A900" s="2"/>
      <c r="F900" s="37"/>
    </row>
    <row r="901" spans="1:6" ht="13.15" x14ac:dyDescent="0.4">
      <c r="A901" s="2"/>
      <c r="F901" s="37"/>
    </row>
    <row r="902" spans="1:6" ht="13.15" x14ac:dyDescent="0.4">
      <c r="A902" s="2"/>
      <c r="F902" s="37"/>
    </row>
    <row r="903" spans="1:6" ht="13.15" x14ac:dyDescent="0.4">
      <c r="A903" s="2"/>
      <c r="F903" s="37"/>
    </row>
    <row r="904" spans="1:6" ht="13.15" x14ac:dyDescent="0.4">
      <c r="A904" s="2"/>
      <c r="F904" s="37"/>
    </row>
    <row r="905" spans="1:6" ht="13.15" x14ac:dyDescent="0.4">
      <c r="A905" s="2"/>
      <c r="F905" s="37"/>
    </row>
    <row r="906" spans="1:6" ht="13.15" x14ac:dyDescent="0.4">
      <c r="A906" s="2"/>
      <c r="F906" s="37"/>
    </row>
    <row r="907" spans="1:6" ht="13.15" x14ac:dyDescent="0.4">
      <c r="A907" s="2"/>
      <c r="F907" s="37"/>
    </row>
    <row r="908" spans="1:6" ht="13.15" x14ac:dyDescent="0.4">
      <c r="A908" s="2"/>
      <c r="F908" s="37"/>
    </row>
    <row r="909" spans="1:6" ht="13.15" x14ac:dyDescent="0.4">
      <c r="A909" s="2"/>
      <c r="F909" s="37"/>
    </row>
    <row r="910" spans="1:6" ht="13.15" x14ac:dyDescent="0.4">
      <c r="A910" s="2"/>
      <c r="F910" s="37"/>
    </row>
    <row r="911" spans="1:6" ht="13.15" x14ac:dyDescent="0.4">
      <c r="A911" s="2"/>
      <c r="F911" s="37"/>
    </row>
    <row r="912" spans="1:6" ht="13.15" x14ac:dyDescent="0.4">
      <c r="A912" s="2"/>
      <c r="F912" s="37"/>
    </row>
    <row r="913" spans="1:6" ht="13.15" x14ac:dyDescent="0.4">
      <c r="A913" s="2"/>
      <c r="F913" s="37"/>
    </row>
    <row r="914" spans="1:6" ht="13.15" x14ac:dyDescent="0.4">
      <c r="A914" s="2"/>
      <c r="F914" s="37"/>
    </row>
    <row r="915" spans="1:6" ht="13.15" x14ac:dyDescent="0.4">
      <c r="A915" s="2"/>
      <c r="F915" s="37"/>
    </row>
    <row r="916" spans="1:6" ht="13.15" x14ac:dyDescent="0.4">
      <c r="A916" s="2"/>
      <c r="F916" s="37"/>
    </row>
    <row r="917" spans="1:6" ht="13.15" x14ac:dyDescent="0.4">
      <c r="A917" s="2"/>
      <c r="F917" s="37"/>
    </row>
    <row r="918" spans="1:6" ht="13.15" x14ac:dyDescent="0.4">
      <c r="A918" s="2"/>
      <c r="F918" s="37"/>
    </row>
    <row r="919" spans="1:6" ht="13.15" x14ac:dyDescent="0.4">
      <c r="A919" s="2"/>
      <c r="F919" s="37"/>
    </row>
    <row r="920" spans="1:6" ht="13.15" x14ac:dyDescent="0.4">
      <c r="A920" s="2"/>
      <c r="F920" s="37"/>
    </row>
    <row r="921" spans="1:6" ht="13.15" x14ac:dyDescent="0.4">
      <c r="A921" s="2"/>
      <c r="F921" s="37"/>
    </row>
    <row r="922" spans="1:6" ht="13.15" x14ac:dyDescent="0.4">
      <c r="A922" s="2"/>
      <c r="F922" s="37"/>
    </row>
    <row r="923" spans="1:6" ht="13.15" x14ac:dyDescent="0.4">
      <c r="A923" s="2"/>
      <c r="F923" s="37"/>
    </row>
    <row r="924" spans="1:6" ht="13.15" x14ac:dyDescent="0.4">
      <c r="A924" s="2"/>
      <c r="F924" s="37"/>
    </row>
    <row r="925" spans="1:6" ht="13.15" x14ac:dyDescent="0.4">
      <c r="A925" s="2"/>
      <c r="F925" s="37"/>
    </row>
    <row r="926" spans="1:6" ht="13.15" x14ac:dyDescent="0.4">
      <c r="A926" s="2"/>
      <c r="F926" s="37"/>
    </row>
    <row r="927" spans="1:6" ht="13.15" x14ac:dyDescent="0.4">
      <c r="A927" s="2"/>
      <c r="F927" s="37"/>
    </row>
    <row r="928" spans="1:6" ht="13.15" x14ac:dyDescent="0.4">
      <c r="A928" s="2"/>
      <c r="F928" s="37"/>
    </row>
    <row r="929" spans="1:6" ht="13.15" x14ac:dyDescent="0.4">
      <c r="A929" s="2"/>
      <c r="F929" s="37"/>
    </row>
    <row r="930" spans="1:6" ht="13.15" x14ac:dyDescent="0.4">
      <c r="A930" s="2"/>
      <c r="F930" s="37"/>
    </row>
    <row r="931" spans="1:6" ht="13.15" x14ac:dyDescent="0.4">
      <c r="A931" s="2"/>
      <c r="F931" s="37"/>
    </row>
    <row r="932" spans="1:6" ht="13.15" x14ac:dyDescent="0.4">
      <c r="A932" s="2"/>
      <c r="F932" s="37"/>
    </row>
    <row r="933" spans="1:6" ht="13.15" x14ac:dyDescent="0.4">
      <c r="A933" s="2"/>
      <c r="F933" s="37"/>
    </row>
    <row r="934" spans="1:6" ht="13.15" x14ac:dyDescent="0.4">
      <c r="A934" s="2"/>
      <c r="F934" s="37"/>
    </row>
    <row r="935" spans="1:6" ht="13.15" x14ac:dyDescent="0.4">
      <c r="A935" s="2"/>
      <c r="F935" s="37"/>
    </row>
    <row r="936" spans="1:6" ht="13.15" x14ac:dyDescent="0.4">
      <c r="A936" s="2"/>
      <c r="F936" s="37"/>
    </row>
    <row r="937" spans="1:6" ht="13.15" x14ac:dyDescent="0.4">
      <c r="A937" s="2"/>
      <c r="F937" s="37"/>
    </row>
    <row r="938" spans="1:6" ht="13.15" x14ac:dyDescent="0.4">
      <c r="A938" s="2"/>
      <c r="F938" s="37"/>
    </row>
    <row r="939" spans="1:6" ht="13.15" x14ac:dyDescent="0.4">
      <c r="A939" s="2"/>
      <c r="F939" s="37"/>
    </row>
    <row r="940" spans="1:6" ht="13.15" x14ac:dyDescent="0.4">
      <c r="A940" s="2"/>
      <c r="F940" s="37"/>
    </row>
    <row r="941" spans="1:6" ht="13.15" x14ac:dyDescent="0.4">
      <c r="A941" s="2"/>
      <c r="F941" s="37"/>
    </row>
    <row r="942" spans="1:6" ht="13.15" x14ac:dyDescent="0.4">
      <c r="A942" s="2"/>
      <c r="F942" s="37"/>
    </row>
    <row r="943" spans="1:6" ht="13.15" x14ac:dyDescent="0.4">
      <c r="A943" s="2"/>
      <c r="F943" s="37"/>
    </row>
    <row r="944" spans="1:6" ht="13.15" x14ac:dyDescent="0.4">
      <c r="A944" s="2"/>
      <c r="F944" s="37"/>
    </row>
    <row r="945" spans="1:6" ht="13.15" x14ac:dyDescent="0.4">
      <c r="A945" s="2"/>
      <c r="F945" s="37"/>
    </row>
    <row r="946" spans="1:6" ht="13.15" x14ac:dyDescent="0.4">
      <c r="A946" s="2"/>
      <c r="F946" s="37"/>
    </row>
    <row r="947" spans="1:6" ht="13.15" x14ac:dyDescent="0.4">
      <c r="A947" s="2"/>
      <c r="F947" s="37"/>
    </row>
    <row r="948" spans="1:6" ht="13.15" x14ac:dyDescent="0.4">
      <c r="A948" s="2"/>
      <c r="F948" s="37"/>
    </row>
    <row r="949" spans="1:6" ht="13.15" x14ac:dyDescent="0.4">
      <c r="A949" s="2"/>
      <c r="F949" s="37"/>
    </row>
    <row r="950" spans="1:6" ht="13.15" x14ac:dyDescent="0.4">
      <c r="A950" s="2"/>
      <c r="F950" s="37"/>
    </row>
    <row r="951" spans="1:6" ht="13.15" x14ac:dyDescent="0.4">
      <c r="A951" s="2"/>
      <c r="F951" s="37"/>
    </row>
    <row r="952" spans="1:6" ht="13.15" x14ac:dyDescent="0.4">
      <c r="A952" s="2"/>
      <c r="F952" s="37"/>
    </row>
    <row r="953" spans="1:6" ht="13.15" x14ac:dyDescent="0.4">
      <c r="A953" s="2"/>
      <c r="F953" s="37"/>
    </row>
    <row r="954" spans="1:6" ht="13.15" x14ac:dyDescent="0.4">
      <c r="A954" s="2"/>
      <c r="F954" s="37"/>
    </row>
    <row r="955" spans="1:6" ht="13.15" x14ac:dyDescent="0.4">
      <c r="A955" s="2"/>
      <c r="F955" s="37"/>
    </row>
    <row r="956" spans="1:6" ht="13.15" x14ac:dyDescent="0.4">
      <c r="A956" s="2"/>
      <c r="F956" s="37"/>
    </row>
    <row r="957" spans="1:6" ht="13.15" x14ac:dyDescent="0.4">
      <c r="A957" s="2"/>
      <c r="F957" s="37"/>
    </row>
    <row r="958" spans="1:6" ht="13.15" x14ac:dyDescent="0.4">
      <c r="A958" s="2"/>
      <c r="F958" s="37"/>
    </row>
    <row r="959" spans="1:6" ht="13.15" x14ac:dyDescent="0.4">
      <c r="A959" s="2"/>
      <c r="F959" s="37"/>
    </row>
    <row r="960" spans="1:6" ht="13.15" x14ac:dyDescent="0.4">
      <c r="A960" s="2"/>
      <c r="F960" s="37"/>
    </row>
    <row r="961" spans="1:6" ht="13.15" x14ac:dyDescent="0.4">
      <c r="A961" s="2"/>
      <c r="F961" s="37"/>
    </row>
    <row r="962" spans="1:6" ht="13.15" x14ac:dyDescent="0.4">
      <c r="A962" s="2"/>
      <c r="F962" s="37"/>
    </row>
    <row r="963" spans="1:6" ht="13.15" x14ac:dyDescent="0.4">
      <c r="A963" s="2"/>
      <c r="F963" s="37"/>
    </row>
    <row r="964" spans="1:6" ht="13.15" x14ac:dyDescent="0.4">
      <c r="A964" s="2"/>
      <c r="F964" s="37"/>
    </row>
    <row r="965" spans="1:6" ht="13.15" x14ac:dyDescent="0.4">
      <c r="A965" s="2"/>
      <c r="F965" s="37"/>
    </row>
    <row r="966" spans="1:6" ht="13.15" x14ac:dyDescent="0.4">
      <c r="A966" s="2"/>
      <c r="F966" s="37"/>
    </row>
    <row r="967" spans="1:6" ht="13.15" x14ac:dyDescent="0.4">
      <c r="A967" s="2"/>
      <c r="F967" s="37"/>
    </row>
    <row r="968" spans="1:6" ht="13.15" x14ac:dyDescent="0.4">
      <c r="A968" s="2"/>
      <c r="F968" s="37"/>
    </row>
    <row r="969" spans="1:6" ht="13.15" x14ac:dyDescent="0.4">
      <c r="A969" s="2"/>
      <c r="F969" s="37"/>
    </row>
    <row r="970" spans="1:6" ht="13.15" x14ac:dyDescent="0.4">
      <c r="A970" s="2"/>
      <c r="F970" s="37"/>
    </row>
    <row r="971" spans="1:6" ht="13.15" x14ac:dyDescent="0.4">
      <c r="A971" s="2"/>
      <c r="F971" s="37"/>
    </row>
    <row r="972" spans="1:6" ht="13.15" x14ac:dyDescent="0.4">
      <c r="A972" s="2"/>
      <c r="F972" s="37"/>
    </row>
    <row r="973" spans="1:6" ht="13.15" x14ac:dyDescent="0.4">
      <c r="A973" s="2"/>
      <c r="F973" s="37"/>
    </row>
    <row r="974" spans="1:6" ht="13.15" x14ac:dyDescent="0.4">
      <c r="A974" s="2"/>
      <c r="F974" s="37"/>
    </row>
    <row r="975" spans="1:6" ht="13.15" x14ac:dyDescent="0.4">
      <c r="A975" s="2"/>
      <c r="F975" s="37"/>
    </row>
    <row r="976" spans="1:6" ht="13.15" x14ac:dyDescent="0.4">
      <c r="A976" s="2"/>
      <c r="F976" s="37"/>
    </row>
    <row r="977" spans="1:6" ht="13.15" x14ac:dyDescent="0.4">
      <c r="A977" s="2"/>
      <c r="F977" s="37"/>
    </row>
    <row r="978" spans="1:6" ht="13.15" x14ac:dyDescent="0.4">
      <c r="A978" s="2"/>
      <c r="F978" s="37"/>
    </row>
    <row r="979" spans="1:6" ht="13.15" x14ac:dyDescent="0.4">
      <c r="A979" s="2"/>
      <c r="F979" s="37"/>
    </row>
    <row r="980" spans="1:6" ht="13.15" x14ac:dyDescent="0.4">
      <c r="A980" s="2"/>
      <c r="F980" s="37"/>
    </row>
    <row r="981" spans="1:6" ht="13.15" x14ac:dyDescent="0.4">
      <c r="A981" s="2"/>
      <c r="F981" s="37"/>
    </row>
    <row r="982" spans="1:6" ht="13.15" x14ac:dyDescent="0.4">
      <c r="A982" s="2"/>
      <c r="F982" s="37"/>
    </row>
    <row r="983" spans="1:6" ht="13.15" x14ac:dyDescent="0.4">
      <c r="A983" s="2"/>
      <c r="F983" s="37"/>
    </row>
    <row r="984" spans="1:6" ht="13.15" x14ac:dyDescent="0.4">
      <c r="A984" s="2"/>
      <c r="F984" s="37"/>
    </row>
    <row r="985" spans="1:6" ht="13.15" x14ac:dyDescent="0.4">
      <c r="A985" s="2"/>
      <c r="F985" s="37"/>
    </row>
    <row r="986" spans="1:6" ht="13.15" x14ac:dyDescent="0.4">
      <c r="A986" s="2"/>
      <c r="F986" s="37"/>
    </row>
    <row r="987" spans="1:6" ht="13.15" x14ac:dyDescent="0.4">
      <c r="A987" s="2"/>
      <c r="F987" s="37"/>
    </row>
    <row r="988" spans="1:6" ht="13.15" x14ac:dyDescent="0.4">
      <c r="A988" s="2"/>
      <c r="F988" s="37"/>
    </row>
    <row r="989" spans="1:6" ht="13.15" x14ac:dyDescent="0.4">
      <c r="A989" s="2"/>
      <c r="F989" s="37"/>
    </row>
    <row r="990" spans="1:6" ht="13.15" x14ac:dyDescent="0.4">
      <c r="A990" s="2"/>
      <c r="F990" s="37"/>
    </row>
    <row r="991" spans="1:6" ht="13.15" x14ac:dyDescent="0.4">
      <c r="A991" s="2"/>
      <c r="F991" s="37"/>
    </row>
    <row r="992" spans="1:6" ht="13.15" x14ac:dyDescent="0.4">
      <c r="A992" s="2"/>
      <c r="F992" s="37"/>
    </row>
    <row r="993" spans="1:6" ht="13.15" x14ac:dyDescent="0.4">
      <c r="A993" s="2"/>
      <c r="F993" s="37"/>
    </row>
    <row r="994" spans="1:6" ht="13.15" x14ac:dyDescent="0.4">
      <c r="A994" s="2"/>
      <c r="F994" s="37"/>
    </row>
    <row r="995" spans="1:6" ht="13.15" x14ac:dyDescent="0.4">
      <c r="A995" s="2"/>
      <c r="F995" s="37"/>
    </row>
    <row r="996" spans="1:6" ht="13.15" x14ac:dyDescent="0.4">
      <c r="A996" s="2"/>
      <c r="F996" s="37"/>
    </row>
    <row r="997" spans="1:6" ht="13.15" x14ac:dyDescent="0.4">
      <c r="A997" s="2"/>
      <c r="F997" s="37"/>
    </row>
    <row r="998" spans="1:6" ht="13.15" x14ac:dyDescent="0.4">
      <c r="A998" s="2"/>
      <c r="F998" s="37"/>
    </row>
    <row r="999" spans="1:6" ht="13.15" x14ac:dyDescent="0.4">
      <c r="A999" s="2"/>
      <c r="F999" s="37"/>
    </row>
    <row r="1000" spans="1:6" ht="13.15" x14ac:dyDescent="0.4">
      <c r="A1000" s="2"/>
      <c r="F1000" s="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27"/>
  <sheetViews>
    <sheetView workbookViewId="0">
      <selection activeCell="F35" sqref="F35"/>
    </sheetView>
  </sheetViews>
  <sheetFormatPr defaultColWidth="14.3984375" defaultRowHeight="15.75" customHeight="1" x14ac:dyDescent="0.35"/>
  <cols>
    <col min="1" max="1" width="15.1328125" customWidth="1"/>
    <col min="2" max="3" width="15.73046875" customWidth="1"/>
    <col min="5" max="5" width="22.3984375" customWidth="1"/>
  </cols>
  <sheetData>
    <row r="1" spans="1:10" ht="13.15" x14ac:dyDescent="0.4">
      <c r="A1" s="1"/>
      <c r="B1" s="70" t="s">
        <v>12</v>
      </c>
      <c r="C1" s="71"/>
      <c r="D1" s="71"/>
      <c r="E1" s="71"/>
      <c r="F1" s="71"/>
      <c r="G1" s="71"/>
      <c r="H1" s="71"/>
      <c r="I1" s="2"/>
      <c r="J1" s="2"/>
    </row>
    <row r="2" spans="1:10" ht="13.15" x14ac:dyDescent="0.4">
      <c r="A2" s="3" t="s">
        <v>7</v>
      </c>
      <c r="B2" s="3" t="s">
        <v>107</v>
      </c>
      <c r="C2" s="3" t="s">
        <v>108</v>
      </c>
      <c r="D2" s="3" t="s">
        <v>109</v>
      </c>
      <c r="E2" s="3" t="s">
        <v>110</v>
      </c>
      <c r="F2" s="3" t="s">
        <v>111</v>
      </c>
      <c r="G2" s="3" t="s">
        <v>112</v>
      </c>
      <c r="H2" s="3" t="s">
        <v>113</v>
      </c>
      <c r="I2" s="2"/>
      <c r="J2" s="2"/>
    </row>
    <row r="3" spans="1:10" ht="15.75" customHeight="1" x14ac:dyDescent="0.4">
      <c r="A3" s="3">
        <v>1</v>
      </c>
      <c r="B3" s="6">
        <v>72.54239687627792</v>
      </c>
      <c r="C3" s="39">
        <v>63.43</v>
      </c>
      <c r="D3" s="39">
        <v>25.84</v>
      </c>
      <c r="E3" s="39">
        <v>33.83</v>
      </c>
      <c r="F3" s="6">
        <v>62.027898871283952</v>
      </c>
      <c r="G3" s="6">
        <v>11.536959032815489</v>
      </c>
      <c r="H3" s="11">
        <v>35.061562964960586</v>
      </c>
    </row>
    <row r="4" spans="1:10" ht="15.75" customHeight="1" x14ac:dyDescent="0.4">
      <c r="A4" s="3">
        <v>2</v>
      </c>
      <c r="B4" s="6">
        <v>57.417293744850781</v>
      </c>
      <c r="C4" s="39">
        <v>34.450000000000003</v>
      </c>
      <c r="D4" s="39">
        <v>5.74</v>
      </c>
      <c r="E4" s="39">
        <v>8.1300000000000008</v>
      </c>
      <c r="F4" s="6">
        <v>19.369712298927826</v>
      </c>
      <c r="G4" s="6">
        <v>23.578178478201835</v>
      </c>
      <c r="H4" s="11">
        <v>19.369712298927826</v>
      </c>
    </row>
    <row r="5" spans="1:10" ht="15.75" customHeight="1" x14ac:dyDescent="0.4">
      <c r="A5" s="3">
        <v>3</v>
      </c>
      <c r="B5" s="6">
        <v>25.841932763167129</v>
      </c>
      <c r="C5" s="39">
        <v>29.33</v>
      </c>
      <c r="D5" s="39">
        <v>26.57</v>
      </c>
      <c r="E5" s="39">
        <v>0</v>
      </c>
      <c r="F5" s="6">
        <v>15.34170855448791</v>
      </c>
      <c r="G5" s="6">
        <v>42.70571713210709</v>
      </c>
      <c r="H5" s="11">
        <v>11.536959032815489</v>
      </c>
    </row>
    <row r="6" spans="1:10" ht="15.75" customHeight="1" x14ac:dyDescent="0.4">
      <c r="A6" s="3">
        <v>4</v>
      </c>
      <c r="B6" s="6">
        <v>63.43494882292201</v>
      </c>
      <c r="C6" s="39">
        <v>48.45</v>
      </c>
      <c r="D6" s="39">
        <v>25.84</v>
      </c>
      <c r="E6" s="39">
        <v>56.17</v>
      </c>
      <c r="F6" s="6">
        <v>16.429940189444554</v>
      </c>
      <c r="G6" s="6">
        <v>18.43494882292201</v>
      </c>
      <c r="H6" s="11">
        <v>8.1301023541559783</v>
      </c>
    </row>
    <row r="7" spans="1:10" ht="15.75" customHeight="1" x14ac:dyDescent="0.4">
      <c r="A7" s="3">
        <v>5</v>
      </c>
      <c r="B7" s="6">
        <v>46.719906383757603</v>
      </c>
      <c r="C7" s="39">
        <v>60</v>
      </c>
      <c r="D7" s="39">
        <v>30</v>
      </c>
      <c r="E7" s="39">
        <v>64.900000000000006</v>
      </c>
      <c r="F7" s="6">
        <v>12.920966381583565</v>
      </c>
      <c r="G7" s="6">
        <v>20.267901055658278</v>
      </c>
      <c r="H7" s="11">
        <v>31.306446248673051</v>
      </c>
    </row>
    <row r="8" spans="1:10" ht="15.75" customHeight="1" x14ac:dyDescent="0.4">
      <c r="A8" s="3">
        <v>6</v>
      </c>
      <c r="B8" s="6">
        <v>46.719906383757603</v>
      </c>
      <c r="C8" s="39">
        <v>24.35</v>
      </c>
      <c r="D8" s="39">
        <v>21.97</v>
      </c>
      <c r="E8" s="39">
        <v>38.06</v>
      </c>
      <c r="F8" s="6">
        <v>25.104090250221386</v>
      </c>
      <c r="G8" s="6">
        <v>36.86989764584402</v>
      </c>
      <c r="H8" s="11">
        <v>0</v>
      </c>
    </row>
    <row r="9" spans="1:10" ht="15.75" customHeight="1" x14ac:dyDescent="0.4">
      <c r="A9" s="3">
        <v>7</v>
      </c>
      <c r="B9" s="6">
        <v>29.333874251202868</v>
      </c>
      <c r="C9" s="39">
        <v>53.73</v>
      </c>
      <c r="D9" s="39">
        <v>0</v>
      </c>
      <c r="E9" s="39">
        <v>66.42</v>
      </c>
      <c r="F9" s="6">
        <v>5.7391704772667866</v>
      </c>
      <c r="G9" s="6">
        <v>54.331462442471242</v>
      </c>
      <c r="H9" s="11">
        <v>11.536959032815489</v>
      </c>
    </row>
    <row r="10" spans="1:10" ht="15.75" customHeight="1" x14ac:dyDescent="0.4">
      <c r="A10" s="3">
        <v>8</v>
      </c>
      <c r="B10" s="6">
        <v>37.464968927555582</v>
      </c>
      <c r="C10" s="39">
        <v>35.06</v>
      </c>
      <c r="D10" s="39">
        <v>0</v>
      </c>
      <c r="E10" s="39">
        <v>50.77</v>
      </c>
      <c r="F10" s="6">
        <v>0</v>
      </c>
      <c r="G10" s="6">
        <v>29.333874251202868</v>
      </c>
      <c r="H10" s="11">
        <v>0</v>
      </c>
    </row>
    <row r="11" spans="1:10" ht="15.75" customHeight="1" x14ac:dyDescent="0.4">
      <c r="A11" s="3">
        <v>9</v>
      </c>
      <c r="B11" s="6">
        <v>66.421821521798165</v>
      </c>
      <c r="C11" s="39">
        <v>45.57</v>
      </c>
      <c r="D11" s="39">
        <v>0</v>
      </c>
      <c r="E11" s="39">
        <v>61.34</v>
      </c>
      <c r="F11" s="6">
        <v>11.536959032815489</v>
      </c>
      <c r="G11" s="6">
        <v>16.429940189444554</v>
      </c>
      <c r="H11" s="11">
        <v>17.854100191846641</v>
      </c>
    </row>
    <row r="12" spans="1:10" ht="15.75" customHeight="1" x14ac:dyDescent="0.4">
      <c r="A12" s="3">
        <v>10</v>
      </c>
      <c r="B12" s="6">
        <v>27.972101128716048</v>
      </c>
      <c r="C12" s="39">
        <v>50.18</v>
      </c>
      <c r="D12" s="39">
        <v>15.34</v>
      </c>
      <c r="E12" s="39">
        <v>58.05</v>
      </c>
      <c r="F12" s="6">
        <v>45.572995999194291</v>
      </c>
      <c r="G12" s="6">
        <v>45.000000000000007</v>
      </c>
      <c r="H12" s="11">
        <v>65.649936395852947</v>
      </c>
    </row>
    <row r="13" spans="1:10" ht="15.75" customHeight="1" x14ac:dyDescent="0.4">
      <c r="A13" s="3">
        <v>11</v>
      </c>
      <c r="B13" s="11">
        <v>0</v>
      </c>
      <c r="C13" s="40">
        <v>18.43</v>
      </c>
      <c r="D13" s="39">
        <v>0</v>
      </c>
      <c r="E13" s="39">
        <v>5.74</v>
      </c>
      <c r="F13" s="6">
        <v>33.210910760899083</v>
      </c>
      <c r="G13" s="6">
        <v>25.841932763167129</v>
      </c>
      <c r="H13" s="11">
        <v>8.1301023541559783</v>
      </c>
    </row>
    <row r="14" spans="1:10" ht="15.75" customHeight="1" x14ac:dyDescent="0.4">
      <c r="A14" s="3">
        <v>12</v>
      </c>
      <c r="B14" s="6">
        <v>43.853778612022062</v>
      </c>
      <c r="C14" s="39">
        <v>60</v>
      </c>
      <c r="D14" s="39">
        <v>9.9700000000000006</v>
      </c>
      <c r="E14" s="39">
        <v>5.74</v>
      </c>
      <c r="F14" s="6">
        <v>0</v>
      </c>
      <c r="G14" s="6">
        <v>0</v>
      </c>
      <c r="H14" s="11">
        <v>9.9742217944013483</v>
      </c>
    </row>
    <row r="15" spans="1:10" ht="15.75" customHeight="1" x14ac:dyDescent="0.4">
      <c r="A15" s="3">
        <v>13</v>
      </c>
      <c r="B15" s="6">
        <v>24.350063604147067</v>
      </c>
      <c r="C15" s="39">
        <v>61.43</v>
      </c>
      <c r="D15" s="39">
        <v>16.43</v>
      </c>
      <c r="E15" s="39">
        <v>39.229999999999997</v>
      </c>
      <c r="F15" s="6">
        <v>0</v>
      </c>
      <c r="G15" s="6">
        <v>56.166841328902649</v>
      </c>
      <c r="H15" s="11">
        <v>0</v>
      </c>
    </row>
    <row r="16" spans="1:10" ht="15.75" customHeight="1" x14ac:dyDescent="0.4">
      <c r="A16" s="3">
        <v>14</v>
      </c>
      <c r="B16" s="6">
        <v>31.948059431330051</v>
      </c>
      <c r="C16" s="39">
        <v>16.34</v>
      </c>
      <c r="D16" s="39">
        <v>12.92</v>
      </c>
      <c r="E16" s="39">
        <v>14.18</v>
      </c>
      <c r="F16" s="6">
        <v>21.972759781154423</v>
      </c>
      <c r="G16" s="6">
        <v>29.333874251202868</v>
      </c>
      <c r="H16" s="11">
        <v>35.061562964960586</v>
      </c>
    </row>
    <row r="17" spans="1:10" ht="15.75" customHeight="1" x14ac:dyDescent="0.4">
      <c r="A17" s="3">
        <v>15</v>
      </c>
      <c r="B17" s="6">
        <v>57.417293744850781</v>
      </c>
      <c r="C17" s="39">
        <v>0</v>
      </c>
      <c r="D17" s="39">
        <v>36.270000000000003</v>
      </c>
      <c r="E17" s="39">
        <v>35.67</v>
      </c>
      <c r="F17" s="6">
        <v>0</v>
      </c>
      <c r="G17" s="6">
        <v>25.104090250221386</v>
      </c>
      <c r="H17" s="11">
        <v>40.976076876344244</v>
      </c>
    </row>
    <row r="18" spans="1:10" ht="15.75" customHeight="1" x14ac:dyDescent="0.4">
      <c r="A18" s="3">
        <v>16</v>
      </c>
      <c r="B18" s="6">
        <v>54.938437035039421</v>
      </c>
      <c r="C18" s="39">
        <v>73.569999999999993</v>
      </c>
      <c r="D18" s="39">
        <v>9.9700000000000006</v>
      </c>
      <c r="E18" s="39">
        <v>53.73</v>
      </c>
      <c r="F18" s="6">
        <v>0</v>
      </c>
      <c r="G18" s="6">
        <v>33.833158671097351</v>
      </c>
      <c r="H18" s="11">
        <v>23.578178478201835</v>
      </c>
    </row>
    <row r="19" spans="1:10" ht="15.75" customHeight="1" x14ac:dyDescent="0.4">
      <c r="A19" s="3">
        <v>17</v>
      </c>
      <c r="B19" s="11">
        <v>15.564806661388419</v>
      </c>
      <c r="C19" s="40">
        <v>0</v>
      </c>
      <c r="D19" s="39">
        <v>49.02</v>
      </c>
      <c r="E19" s="39">
        <v>51.94</v>
      </c>
      <c r="F19" s="6">
        <v>31.948059431330051</v>
      </c>
      <c r="G19" s="6">
        <v>25.104090250221386</v>
      </c>
      <c r="H19" s="11">
        <v>40.976076876344244</v>
      </c>
    </row>
    <row r="20" spans="1:10" ht="15.75" customHeight="1" x14ac:dyDescent="0.4">
      <c r="A20" s="3">
        <v>18</v>
      </c>
      <c r="B20" s="6">
        <v>68.027240218845577</v>
      </c>
      <c r="C20" s="39">
        <v>21.97</v>
      </c>
      <c r="D20" s="39">
        <v>48.45</v>
      </c>
      <c r="E20" s="39">
        <v>23.58</v>
      </c>
      <c r="F20" s="6">
        <v>19.369712298927826</v>
      </c>
      <c r="G20" s="6">
        <v>12.920966381583565</v>
      </c>
      <c r="H20" s="40">
        <v>40.4</v>
      </c>
    </row>
    <row r="21" spans="1:10" ht="15.75" customHeight="1" x14ac:dyDescent="0.4">
      <c r="A21" s="3">
        <v>19</v>
      </c>
      <c r="B21" s="6">
        <v>66.421821521798165</v>
      </c>
      <c r="C21" s="39">
        <v>15.34</v>
      </c>
      <c r="D21" s="39">
        <v>31.95</v>
      </c>
      <c r="E21" s="39">
        <v>19.37</v>
      </c>
      <c r="F21" s="6">
        <v>14.17881828816399</v>
      </c>
      <c r="G21" s="6">
        <v>28.658180576871029</v>
      </c>
      <c r="H21" s="40">
        <v>5.74</v>
      </c>
    </row>
    <row r="22" spans="1:10" ht="15.75" customHeight="1" x14ac:dyDescent="0.4">
      <c r="A22" s="3">
        <v>20</v>
      </c>
      <c r="B22" s="11">
        <v>0</v>
      </c>
      <c r="C22" s="40">
        <v>0</v>
      </c>
      <c r="D22" s="39">
        <v>42.71</v>
      </c>
      <c r="E22" s="39">
        <v>0</v>
      </c>
      <c r="F22" s="6">
        <v>0</v>
      </c>
      <c r="G22" s="6">
        <v>19.369712298927826</v>
      </c>
      <c r="H22" s="4">
        <v>40.4</v>
      </c>
    </row>
    <row r="23" spans="1:10" ht="15.75" customHeight="1" x14ac:dyDescent="0.4">
      <c r="A23" s="3" t="s">
        <v>26</v>
      </c>
      <c r="B23" s="14">
        <v>41.82</v>
      </c>
      <c r="C23" s="14">
        <v>35.58</v>
      </c>
      <c r="D23" s="14">
        <v>20.45</v>
      </c>
      <c r="E23" s="14">
        <v>34.340000000000003</v>
      </c>
      <c r="F23" s="28">
        <v>16.736185130785053</v>
      </c>
      <c r="G23" s="14">
        <v>26.74</v>
      </c>
      <c r="H23" s="3">
        <v>22.28</v>
      </c>
      <c r="I23" s="7"/>
      <c r="J23" s="7"/>
    </row>
    <row r="24" spans="1:10" ht="15.75" customHeight="1" x14ac:dyDescent="0.4">
      <c r="A24" s="3" t="s">
        <v>28</v>
      </c>
      <c r="B24" s="3">
        <v>22.04</v>
      </c>
      <c r="C24" s="3">
        <v>23.06</v>
      </c>
      <c r="D24" s="3">
        <v>16.02</v>
      </c>
      <c r="E24" s="3">
        <v>23.12</v>
      </c>
      <c r="F24" s="3">
        <v>16.78</v>
      </c>
      <c r="G24" s="3">
        <v>12.79</v>
      </c>
      <c r="H24" s="3">
        <v>18.09</v>
      </c>
    </row>
    <row r="25" spans="1:10" ht="15.75" customHeight="1" x14ac:dyDescent="0.4">
      <c r="A25" s="3" t="s">
        <v>30</v>
      </c>
      <c r="B25" s="3">
        <v>4.93</v>
      </c>
      <c r="C25" s="3">
        <v>5.16</v>
      </c>
      <c r="D25" s="3">
        <v>3.58</v>
      </c>
      <c r="E25" s="3">
        <v>5.17</v>
      </c>
      <c r="F25" s="3">
        <v>3.75</v>
      </c>
      <c r="G25" s="3">
        <v>2.86</v>
      </c>
      <c r="H25" s="3">
        <v>4.05</v>
      </c>
    </row>
    <row r="26" spans="1:10" ht="15.75" customHeight="1" x14ac:dyDescent="0.4">
      <c r="A26" s="1"/>
      <c r="B26" s="1"/>
      <c r="C26" s="1"/>
      <c r="D26" s="1"/>
      <c r="E26" s="1"/>
      <c r="F26" s="1"/>
    </row>
    <row r="27" spans="1:10" ht="12.75" x14ac:dyDescent="0.35"/>
  </sheetData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35"/>
  <sheetViews>
    <sheetView workbookViewId="0">
      <selection activeCell="E31" sqref="E31"/>
    </sheetView>
  </sheetViews>
  <sheetFormatPr defaultColWidth="14.3984375" defaultRowHeight="15.75" customHeight="1" x14ac:dyDescent="0.35"/>
  <cols>
    <col min="1" max="1" width="14.86328125" customWidth="1"/>
    <col min="2" max="3" width="16" customWidth="1"/>
  </cols>
  <sheetData>
    <row r="1" spans="1:6" ht="15.75" customHeight="1" x14ac:dyDescent="0.4">
      <c r="A1" s="3"/>
      <c r="B1" s="70" t="s">
        <v>12</v>
      </c>
      <c r="C1" s="71"/>
      <c r="D1" s="71"/>
      <c r="E1" s="71"/>
      <c r="F1" s="71"/>
    </row>
    <row r="2" spans="1:6" ht="15.75" customHeight="1" x14ac:dyDescent="0.4">
      <c r="A2" s="3" t="s">
        <v>7</v>
      </c>
      <c r="B2" s="3" t="s">
        <v>107</v>
      </c>
      <c r="C2" s="3" t="s">
        <v>109</v>
      </c>
      <c r="D2" s="3" t="s">
        <v>111</v>
      </c>
      <c r="E2" s="3" t="s">
        <v>112</v>
      </c>
      <c r="F2" s="3" t="s">
        <v>113</v>
      </c>
    </row>
    <row r="3" spans="1:6" ht="15.75" customHeight="1" x14ac:dyDescent="0.4">
      <c r="A3" s="3">
        <v>1</v>
      </c>
      <c r="B3" s="6">
        <v>10.304846468766033</v>
      </c>
      <c r="C3" s="39">
        <v>26.57</v>
      </c>
      <c r="D3" s="6">
        <v>31.948059431330051</v>
      </c>
      <c r="E3" s="6">
        <v>33.210910760899083</v>
      </c>
      <c r="F3" s="11">
        <v>54.331462442471242</v>
      </c>
    </row>
    <row r="4" spans="1:6" ht="15.75" customHeight="1" x14ac:dyDescent="0.4">
      <c r="A4" s="3">
        <v>2</v>
      </c>
      <c r="B4" s="6">
        <v>28.658180576871029</v>
      </c>
      <c r="C4" s="39">
        <v>53.13</v>
      </c>
      <c r="D4" s="6">
        <v>8.1301023541559783</v>
      </c>
      <c r="E4" s="6">
        <v>32.582706255149205</v>
      </c>
      <c r="F4" s="11">
        <v>25.841932763167129</v>
      </c>
    </row>
    <row r="5" spans="1:6" ht="15.75" customHeight="1" x14ac:dyDescent="0.4">
      <c r="A5" s="3">
        <v>3</v>
      </c>
      <c r="B5" s="6">
        <v>62.027898871283952</v>
      </c>
      <c r="C5" s="39">
        <v>40.98</v>
      </c>
      <c r="D5" s="6">
        <v>20.267901055658278</v>
      </c>
      <c r="E5" s="6">
        <v>56.166841328902649</v>
      </c>
      <c r="F5" s="11">
        <v>31.306446248673051</v>
      </c>
    </row>
    <row r="6" spans="1:6" ht="15.75" customHeight="1" x14ac:dyDescent="0.4">
      <c r="A6" s="3">
        <v>4</v>
      </c>
      <c r="B6" s="6">
        <v>50.184879902738714</v>
      </c>
      <c r="C6" s="39">
        <v>38.65</v>
      </c>
      <c r="D6" s="6">
        <v>5.7391704772667866</v>
      </c>
      <c r="E6" s="6">
        <v>20.267901055658278</v>
      </c>
      <c r="F6" s="11">
        <v>62.725271319587712</v>
      </c>
    </row>
    <row r="7" spans="1:6" ht="15.75" customHeight="1" x14ac:dyDescent="0.4">
      <c r="A7" s="3">
        <v>5</v>
      </c>
      <c r="B7" s="6">
        <v>54.331462442471242</v>
      </c>
      <c r="C7" s="39">
        <v>50.18</v>
      </c>
      <c r="D7" s="6">
        <v>19.369712298927826</v>
      </c>
      <c r="E7" s="6">
        <v>38.056729818685504</v>
      </c>
      <c r="F7" s="11">
        <v>22.786497999597149</v>
      </c>
    </row>
    <row r="8" spans="1:6" ht="15.75" customHeight="1" x14ac:dyDescent="0.4">
      <c r="A8" s="3">
        <v>6</v>
      </c>
      <c r="B8" s="6">
        <v>56.789089239100917</v>
      </c>
      <c r="C8" s="39">
        <v>55.55</v>
      </c>
      <c r="D8" s="6">
        <v>8.1301023541559783</v>
      </c>
      <c r="E8" s="6">
        <v>0</v>
      </c>
      <c r="F8" s="11">
        <v>49.023923123655756</v>
      </c>
    </row>
    <row r="9" spans="1:6" ht="15.75" customHeight="1" x14ac:dyDescent="0.4">
      <c r="A9" s="3">
        <v>7</v>
      </c>
      <c r="B9" s="6">
        <v>56.166841328902649</v>
      </c>
      <c r="C9" s="39">
        <v>54.33</v>
      </c>
      <c r="D9" s="6">
        <v>26.56505117707799</v>
      </c>
      <c r="E9" s="6">
        <v>11.536959032815489</v>
      </c>
      <c r="F9" s="11">
        <v>29.333874251202868</v>
      </c>
    </row>
    <row r="10" spans="1:6" ht="15.75" customHeight="1" x14ac:dyDescent="0.4">
      <c r="A10" s="3">
        <v>8</v>
      </c>
      <c r="B10" s="6">
        <v>49.60344811067295</v>
      </c>
      <c r="C10" s="39">
        <v>52.54</v>
      </c>
      <c r="D10" s="6">
        <v>25.841932763167129</v>
      </c>
      <c r="E10" s="6">
        <v>9.9742217944013483</v>
      </c>
      <c r="F10" s="11">
        <v>28.658180576871029</v>
      </c>
    </row>
    <row r="11" spans="1:6" ht="15.75" customHeight="1" x14ac:dyDescent="0.4">
      <c r="A11" s="3">
        <v>9</v>
      </c>
      <c r="B11" s="6">
        <v>40.976076876344244</v>
      </c>
      <c r="C11" s="39">
        <v>42.13</v>
      </c>
      <c r="D11" s="6">
        <v>21.972759781154423</v>
      </c>
      <c r="E11" s="6">
        <v>0</v>
      </c>
      <c r="F11" s="11">
        <v>12.920966381583565</v>
      </c>
    </row>
    <row r="12" spans="1:6" ht="15.75" customHeight="1" x14ac:dyDescent="0.4">
      <c r="A12" s="3">
        <v>10</v>
      </c>
      <c r="B12" s="6">
        <v>65.649936395852947</v>
      </c>
      <c r="C12" s="39">
        <v>60</v>
      </c>
      <c r="D12" s="6">
        <v>45.572995999194291</v>
      </c>
      <c r="E12" s="6">
        <v>0</v>
      </c>
      <c r="F12" s="11">
        <v>59.34270100705946</v>
      </c>
    </row>
    <row r="13" spans="1:6" ht="15.75" customHeight="1" x14ac:dyDescent="0.4">
      <c r="A13" s="3">
        <v>11</v>
      </c>
      <c r="B13" s="11">
        <v>0</v>
      </c>
      <c r="C13" s="40">
        <v>56.79</v>
      </c>
      <c r="D13" s="6">
        <v>33.833158671097351</v>
      </c>
      <c r="E13" s="6">
        <v>29.333874251202868</v>
      </c>
      <c r="F13" s="11">
        <v>58.051940568669949</v>
      </c>
    </row>
    <row r="14" spans="1:6" ht="15.75" customHeight="1" x14ac:dyDescent="0.4">
      <c r="A14" s="3">
        <v>12</v>
      </c>
      <c r="B14" s="6">
        <v>47.869585238633398</v>
      </c>
      <c r="C14" s="39">
        <v>34.450000000000003</v>
      </c>
      <c r="D14" s="6">
        <v>11.536959032815489</v>
      </c>
      <c r="E14" s="6">
        <v>45.572995999194291</v>
      </c>
      <c r="F14" s="11">
        <v>52.535031072444418</v>
      </c>
    </row>
    <row r="15" spans="1:6" ht="15.75" customHeight="1" x14ac:dyDescent="0.4">
      <c r="A15" s="3">
        <v>13</v>
      </c>
      <c r="B15" s="6">
        <v>19.369712298927826</v>
      </c>
      <c r="C15" s="39">
        <v>18.43</v>
      </c>
      <c r="D15" s="6">
        <v>0</v>
      </c>
      <c r="E15" s="6">
        <v>14.17881828816399</v>
      </c>
      <c r="F15" s="11">
        <v>40.396551889327043</v>
      </c>
    </row>
    <row r="16" spans="1:6" ht="15.75" customHeight="1" x14ac:dyDescent="0.4">
      <c r="A16" s="3">
        <v>14</v>
      </c>
      <c r="B16" s="6">
        <v>38.056729818685504</v>
      </c>
      <c r="C16" s="39">
        <v>56.17</v>
      </c>
      <c r="D16" s="6">
        <v>21.972759781154423</v>
      </c>
      <c r="E16" s="6">
        <v>8.1301023541559783</v>
      </c>
      <c r="F16" s="11">
        <v>8.1301023541559783</v>
      </c>
    </row>
    <row r="17" spans="1:6" ht="15.75" customHeight="1" x14ac:dyDescent="0.4">
      <c r="A17" s="3">
        <v>15</v>
      </c>
      <c r="B17" s="6">
        <v>64.158067236832878</v>
      </c>
      <c r="C17" s="39">
        <v>54.33</v>
      </c>
      <c r="D17" s="6">
        <v>5.7391704772667866</v>
      </c>
      <c r="E17" s="6">
        <v>9.9742217944013483</v>
      </c>
      <c r="F17" s="11">
        <v>0</v>
      </c>
    </row>
    <row r="18" spans="1:6" ht="15.75" customHeight="1" x14ac:dyDescent="0.4">
      <c r="A18" s="3">
        <v>16</v>
      </c>
      <c r="B18" s="6">
        <v>44.427004000805702</v>
      </c>
      <c r="C18" s="39">
        <v>68.87</v>
      </c>
      <c r="D18" s="6">
        <v>8.1301023541559783</v>
      </c>
      <c r="E18" s="6">
        <v>35.061562964960586</v>
      </c>
      <c r="F18" s="11">
        <v>0</v>
      </c>
    </row>
    <row r="19" spans="1:6" ht="15.75" customHeight="1" x14ac:dyDescent="0.4">
      <c r="A19" s="3">
        <v>17</v>
      </c>
      <c r="B19" s="11">
        <v>64.89590974977861</v>
      </c>
      <c r="C19" s="40">
        <v>75.819999999999993</v>
      </c>
      <c r="D19" s="6">
        <v>9.9742217944013483</v>
      </c>
      <c r="E19" s="6">
        <v>31.948059431330051</v>
      </c>
      <c r="F19" s="11">
        <v>36.86989764584402</v>
      </c>
    </row>
    <row r="20" spans="1:6" ht="15.75" customHeight="1" x14ac:dyDescent="0.4">
      <c r="A20" s="3">
        <v>18</v>
      </c>
      <c r="B20" s="6">
        <v>67.213502000402855</v>
      </c>
      <c r="C20" s="39">
        <v>46.72</v>
      </c>
      <c r="D20" s="6">
        <v>21.972759781154423</v>
      </c>
      <c r="E20" s="6">
        <v>61.341819423128975</v>
      </c>
      <c r="F20" s="11">
        <v>29.333874251202868</v>
      </c>
    </row>
    <row r="21" spans="1:6" ht="15.75" customHeight="1" x14ac:dyDescent="0.4">
      <c r="A21" s="3">
        <v>19</v>
      </c>
      <c r="B21" s="6">
        <v>68.865707785213758</v>
      </c>
      <c r="C21" s="39">
        <v>0</v>
      </c>
      <c r="D21" s="6">
        <v>16.429940189444554</v>
      </c>
      <c r="E21" s="6">
        <v>17.457603123722095</v>
      </c>
      <c r="F21" s="11">
        <v>47.294282867892917</v>
      </c>
    </row>
    <row r="22" spans="1:6" ht="15.75" customHeight="1" x14ac:dyDescent="0.4">
      <c r="A22" s="3">
        <v>20</v>
      </c>
      <c r="B22" s="11">
        <v>45.572995999194291</v>
      </c>
      <c r="C22" s="40">
        <v>53.13</v>
      </c>
      <c r="D22" s="6">
        <v>15.34170855448791</v>
      </c>
      <c r="E22" s="6">
        <v>35.061562964960586</v>
      </c>
      <c r="F22" s="6">
        <v>12.920966381583565</v>
      </c>
    </row>
    <row r="23" spans="1:6" ht="15.75" customHeight="1" x14ac:dyDescent="0.4">
      <c r="A23" s="3" t="s">
        <v>26</v>
      </c>
      <c r="B23" s="28">
        <v>46.756093717073981</v>
      </c>
      <c r="C23" s="14">
        <v>46.94</v>
      </c>
      <c r="D23" s="28">
        <v>17.923428416403347</v>
      </c>
      <c r="E23" s="28">
        <v>24.492844532086615</v>
      </c>
      <c r="F23" s="28">
        <v>33.090195157249482</v>
      </c>
    </row>
    <row r="24" spans="1:6" ht="15.75" customHeight="1" x14ac:dyDescent="0.4">
      <c r="A24" s="3" t="s">
        <v>28</v>
      </c>
      <c r="B24" s="3">
        <v>19.34</v>
      </c>
      <c r="C24" s="3">
        <v>17.3</v>
      </c>
      <c r="D24" s="3">
        <v>11.3</v>
      </c>
      <c r="E24" s="3">
        <v>18.16</v>
      </c>
      <c r="F24" s="3">
        <v>19.71</v>
      </c>
    </row>
    <row r="25" spans="1:6" ht="15.75" customHeight="1" x14ac:dyDescent="0.4">
      <c r="A25" s="3" t="s">
        <v>30</v>
      </c>
      <c r="B25" s="3">
        <v>4.32</v>
      </c>
      <c r="C25" s="3">
        <v>3.87</v>
      </c>
      <c r="D25" s="3">
        <v>2.5299999999999998</v>
      </c>
      <c r="E25" s="3">
        <v>4.0599999999999996</v>
      </c>
      <c r="F25" s="3">
        <v>4.41</v>
      </c>
    </row>
    <row r="26" spans="1:6" ht="15.75" customHeight="1" x14ac:dyDescent="0.4">
      <c r="A26" s="1"/>
      <c r="B26" s="1"/>
      <c r="C26" s="1"/>
      <c r="D26" s="1"/>
    </row>
    <row r="27" spans="1:6" ht="15.75" customHeight="1" x14ac:dyDescent="0.4">
      <c r="A27" s="2"/>
      <c r="B27" s="1"/>
      <c r="C27" s="1"/>
      <c r="D27" s="1"/>
    </row>
    <row r="28" spans="1:6" ht="15.75" customHeight="1" x14ac:dyDescent="0.4">
      <c r="A28" s="2"/>
      <c r="B28" s="1"/>
      <c r="C28" s="1"/>
      <c r="D28" s="41"/>
    </row>
    <row r="29" spans="1:6" ht="15.75" customHeight="1" x14ac:dyDescent="0.4">
      <c r="A29" s="2"/>
      <c r="B29" s="2"/>
      <c r="C29" s="2"/>
      <c r="D29" s="2"/>
    </row>
    <row r="30" spans="1:6" ht="15.75" customHeight="1" x14ac:dyDescent="0.4">
      <c r="A30" s="1"/>
      <c r="B30" s="1"/>
      <c r="C30" s="1"/>
      <c r="D30" s="41"/>
    </row>
    <row r="31" spans="1:6" ht="15.75" customHeight="1" x14ac:dyDescent="0.4">
      <c r="A31" s="2"/>
      <c r="B31" s="1"/>
      <c r="C31" s="1"/>
      <c r="D31" s="41"/>
    </row>
    <row r="32" spans="1:6" ht="15.75" customHeight="1" x14ac:dyDescent="0.4">
      <c r="A32" s="2"/>
      <c r="B32" s="1"/>
      <c r="C32" s="1"/>
      <c r="D32" s="41"/>
    </row>
    <row r="33" spans="2:4" ht="15.75" customHeight="1" x14ac:dyDescent="0.4">
      <c r="B33" s="1"/>
      <c r="C33" s="1"/>
      <c r="D33" s="41"/>
    </row>
    <row r="34" spans="2:4" ht="15.75" customHeight="1" x14ac:dyDescent="0.4">
      <c r="B34" s="1"/>
      <c r="C34" s="1"/>
      <c r="D34" s="41"/>
    </row>
    <row r="35" spans="2:4" ht="15.75" customHeight="1" x14ac:dyDescent="0.4">
      <c r="B35" s="1"/>
      <c r="C35" s="1"/>
      <c r="D35" s="41"/>
    </row>
  </sheetData>
  <mergeCells count="1">
    <mergeCell ref="B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70"/>
  <sheetViews>
    <sheetView tabSelected="1" workbookViewId="0">
      <selection activeCell="G84" sqref="G84"/>
    </sheetView>
  </sheetViews>
  <sheetFormatPr defaultColWidth="14.3984375" defaultRowHeight="15.75" customHeight="1" x14ac:dyDescent="0.35"/>
  <cols>
    <col min="4" max="4" width="16.1328125" customWidth="1"/>
  </cols>
  <sheetData>
    <row r="1" spans="1:7" ht="15.75" customHeight="1" x14ac:dyDescent="0.4">
      <c r="A1" s="43"/>
      <c r="B1" s="44"/>
      <c r="C1" s="72" t="s">
        <v>12</v>
      </c>
      <c r="D1" s="73"/>
      <c r="E1" s="73"/>
      <c r="F1" s="73"/>
      <c r="G1" s="74"/>
    </row>
    <row r="2" spans="1:7" ht="15.75" customHeight="1" x14ac:dyDescent="0.4">
      <c r="A2" s="45" t="s">
        <v>114</v>
      </c>
      <c r="B2" s="46" t="s">
        <v>7</v>
      </c>
      <c r="C2" s="47" t="s">
        <v>107</v>
      </c>
      <c r="D2" s="47" t="s">
        <v>109</v>
      </c>
      <c r="E2" s="47" t="s">
        <v>111</v>
      </c>
      <c r="F2" s="47" t="s">
        <v>115</v>
      </c>
      <c r="G2" s="48" t="s">
        <v>113</v>
      </c>
    </row>
    <row r="3" spans="1:7" ht="15.75" customHeight="1" x14ac:dyDescent="0.4">
      <c r="A3" s="49" t="s">
        <v>116</v>
      </c>
      <c r="B3" s="50">
        <v>1</v>
      </c>
      <c r="C3" s="6">
        <v>72.54239687627792</v>
      </c>
      <c r="D3" s="39">
        <v>25.84</v>
      </c>
      <c r="E3" s="6">
        <v>62.027898871283952</v>
      </c>
      <c r="F3" s="6">
        <v>11.536959032815489</v>
      </c>
      <c r="G3" s="51">
        <v>35.061562964960586</v>
      </c>
    </row>
    <row r="4" spans="1:7" ht="15.75" customHeight="1" x14ac:dyDescent="0.4">
      <c r="A4" s="52"/>
      <c r="B4" s="50">
        <v>2</v>
      </c>
      <c r="C4" s="6">
        <v>57.417293744850781</v>
      </c>
      <c r="D4" s="39">
        <v>5.74</v>
      </c>
      <c r="E4" s="6">
        <v>19.369712298927826</v>
      </c>
      <c r="F4" s="6">
        <v>23.578178478201835</v>
      </c>
      <c r="G4" s="51">
        <v>19.369712298927826</v>
      </c>
    </row>
    <row r="5" spans="1:7" ht="15.75" customHeight="1" x14ac:dyDescent="0.4">
      <c r="A5" s="52"/>
      <c r="B5" s="50">
        <v>3</v>
      </c>
      <c r="C5" s="6">
        <v>25.841932763167129</v>
      </c>
      <c r="D5" s="39">
        <v>26.57</v>
      </c>
      <c r="E5" s="6">
        <v>15.34170855448791</v>
      </c>
      <c r="F5" s="6">
        <v>42.70571713210709</v>
      </c>
      <c r="G5" s="51">
        <v>11.536959032815489</v>
      </c>
    </row>
    <row r="6" spans="1:7" ht="15.75" customHeight="1" x14ac:dyDescent="0.4">
      <c r="A6" s="52"/>
      <c r="B6" s="50">
        <v>4</v>
      </c>
      <c r="C6" s="6">
        <v>63.43494882292201</v>
      </c>
      <c r="D6" s="39">
        <v>25.84</v>
      </c>
      <c r="E6" s="6">
        <v>16.429940189444554</v>
      </c>
      <c r="F6" s="6">
        <v>18.43494882292201</v>
      </c>
      <c r="G6" s="51">
        <v>8.1301023541559783</v>
      </c>
    </row>
    <row r="7" spans="1:7" ht="15.75" customHeight="1" x14ac:dyDescent="0.4">
      <c r="A7" s="52"/>
      <c r="B7" s="50">
        <v>5</v>
      </c>
      <c r="C7" s="6">
        <v>46.719906383757603</v>
      </c>
      <c r="D7" s="39">
        <v>30</v>
      </c>
      <c r="E7" s="6">
        <v>12.920966381583565</v>
      </c>
      <c r="F7" s="6">
        <v>20.267901055658278</v>
      </c>
      <c r="G7" s="51">
        <v>31.306446248673051</v>
      </c>
    </row>
    <row r="8" spans="1:7" ht="15.75" customHeight="1" x14ac:dyDescent="0.4">
      <c r="A8" s="52"/>
      <c r="B8" s="50">
        <v>6</v>
      </c>
      <c r="C8" s="6">
        <v>46.719906383757603</v>
      </c>
      <c r="D8" s="39">
        <v>21.97</v>
      </c>
      <c r="E8" s="6">
        <v>25.104090250221386</v>
      </c>
      <c r="F8" s="6">
        <v>36.86989764584402</v>
      </c>
      <c r="G8" s="51">
        <v>0</v>
      </c>
    </row>
    <row r="9" spans="1:7" ht="15.75" customHeight="1" x14ac:dyDescent="0.4">
      <c r="A9" s="52"/>
      <c r="B9" s="50">
        <v>7</v>
      </c>
      <c r="C9" s="6">
        <v>29.333874251202868</v>
      </c>
      <c r="D9" s="39">
        <v>0</v>
      </c>
      <c r="E9" s="6">
        <v>5.7391704772667866</v>
      </c>
      <c r="F9" s="6">
        <v>54.331462442471242</v>
      </c>
      <c r="G9" s="51">
        <v>11.536959032815489</v>
      </c>
    </row>
    <row r="10" spans="1:7" ht="15.75" customHeight="1" x14ac:dyDescent="0.4">
      <c r="A10" s="52"/>
      <c r="B10" s="50">
        <v>8</v>
      </c>
      <c r="C10" s="6">
        <v>37.464968927555582</v>
      </c>
      <c r="D10" s="39">
        <v>0</v>
      </c>
      <c r="E10" s="6">
        <v>0</v>
      </c>
      <c r="F10" s="6">
        <v>29.333874251202868</v>
      </c>
      <c r="G10" s="51">
        <v>0</v>
      </c>
    </row>
    <row r="11" spans="1:7" ht="15.75" customHeight="1" x14ac:dyDescent="0.4">
      <c r="A11" s="52"/>
      <c r="B11" s="50">
        <v>9</v>
      </c>
      <c r="C11" s="6">
        <v>66.421821521798165</v>
      </c>
      <c r="D11" s="39">
        <v>0</v>
      </c>
      <c r="E11" s="6">
        <v>11.536959032815489</v>
      </c>
      <c r="F11" s="6">
        <v>16.429940189444554</v>
      </c>
      <c r="G11" s="51">
        <v>17.854100191846641</v>
      </c>
    </row>
    <row r="12" spans="1:7" ht="15.75" customHeight="1" x14ac:dyDescent="0.4">
      <c r="A12" s="52"/>
      <c r="B12" s="50">
        <v>10</v>
      </c>
      <c r="C12" s="6">
        <v>27.972101128716048</v>
      </c>
      <c r="D12" s="39">
        <v>15.34</v>
      </c>
      <c r="E12" s="6">
        <v>45.572995999194291</v>
      </c>
      <c r="F12" s="6">
        <v>45.000000000000007</v>
      </c>
      <c r="G12" s="51">
        <v>65.649936395852947</v>
      </c>
    </row>
    <row r="13" spans="1:7" ht="15.75" customHeight="1" x14ac:dyDescent="0.4">
      <c r="A13" s="52"/>
      <c r="B13" s="53">
        <v>11</v>
      </c>
      <c r="C13" s="11">
        <v>0</v>
      </c>
      <c r="D13" s="39">
        <v>0</v>
      </c>
      <c r="E13" s="6">
        <v>33.210910760899083</v>
      </c>
      <c r="F13" s="6">
        <v>25.841932763167129</v>
      </c>
      <c r="G13" s="51">
        <v>8.1301023541559783</v>
      </c>
    </row>
    <row r="14" spans="1:7" ht="15.75" customHeight="1" x14ac:dyDescent="0.4">
      <c r="A14" s="52"/>
      <c r="B14" s="50">
        <v>12</v>
      </c>
      <c r="C14" s="6">
        <v>43.853778612022062</v>
      </c>
      <c r="D14" s="39">
        <v>9.9700000000000006</v>
      </c>
      <c r="E14" s="6">
        <v>0</v>
      </c>
      <c r="F14" s="6">
        <v>0</v>
      </c>
      <c r="G14" s="51">
        <v>9.9742217944013483</v>
      </c>
    </row>
    <row r="15" spans="1:7" ht="15.75" customHeight="1" x14ac:dyDescent="0.4">
      <c r="A15" s="52"/>
      <c r="B15" s="50">
        <v>13</v>
      </c>
      <c r="C15" s="6">
        <v>24.350063604147067</v>
      </c>
      <c r="D15" s="39">
        <v>16.43</v>
      </c>
      <c r="E15" s="6">
        <v>0</v>
      </c>
      <c r="F15" s="6">
        <v>56.166841328902649</v>
      </c>
      <c r="G15" s="51">
        <v>0</v>
      </c>
    </row>
    <row r="16" spans="1:7" ht="15.75" customHeight="1" x14ac:dyDescent="0.4">
      <c r="A16" s="52"/>
      <c r="B16" s="50">
        <v>14</v>
      </c>
      <c r="C16" s="6">
        <v>31.948059431330051</v>
      </c>
      <c r="D16" s="39">
        <v>12.92</v>
      </c>
      <c r="E16" s="6">
        <v>21.972759781154423</v>
      </c>
      <c r="F16" s="6">
        <v>29.333874251202868</v>
      </c>
      <c r="G16" s="51">
        <v>35.061562964960586</v>
      </c>
    </row>
    <row r="17" spans="1:7" ht="15.75" customHeight="1" x14ac:dyDescent="0.4">
      <c r="A17" s="52"/>
      <c r="B17" s="50">
        <v>15</v>
      </c>
      <c r="C17" s="6">
        <v>57.417293744850781</v>
      </c>
      <c r="D17" s="39">
        <v>36.270000000000003</v>
      </c>
      <c r="E17" s="6">
        <v>0</v>
      </c>
      <c r="F17" s="6">
        <v>25.104090250221386</v>
      </c>
      <c r="G17" s="51">
        <v>40.976076876344244</v>
      </c>
    </row>
    <row r="18" spans="1:7" ht="15.75" customHeight="1" x14ac:dyDescent="0.4">
      <c r="A18" s="52"/>
      <c r="B18" s="50">
        <v>16</v>
      </c>
      <c r="C18" s="6">
        <v>54.938437035039421</v>
      </c>
      <c r="D18" s="39">
        <v>9.9700000000000006</v>
      </c>
      <c r="E18" s="6">
        <v>0</v>
      </c>
      <c r="F18" s="6">
        <v>33.833158671097351</v>
      </c>
      <c r="G18" s="51">
        <v>23.578178478201835</v>
      </c>
    </row>
    <row r="19" spans="1:7" ht="15.75" customHeight="1" x14ac:dyDescent="0.4">
      <c r="A19" s="52"/>
      <c r="B19" s="53">
        <v>17</v>
      </c>
      <c r="C19" s="11">
        <v>15.564806661388419</v>
      </c>
      <c r="D19" s="39">
        <v>49.02</v>
      </c>
      <c r="E19" s="6">
        <v>31.948059431330051</v>
      </c>
      <c r="F19" s="6">
        <v>25.104090250221386</v>
      </c>
      <c r="G19" s="51">
        <v>40.976076876344244</v>
      </c>
    </row>
    <row r="20" spans="1:7" ht="15.75" customHeight="1" x14ac:dyDescent="0.4">
      <c r="A20" s="52"/>
      <c r="B20" s="50">
        <v>18</v>
      </c>
      <c r="C20" s="6">
        <v>68.027240218845577</v>
      </c>
      <c r="D20" s="39">
        <v>48.45</v>
      </c>
      <c r="E20" s="6">
        <v>19.369712298927826</v>
      </c>
      <c r="F20" s="6">
        <v>12.920966381583565</v>
      </c>
      <c r="G20" s="54">
        <v>40.4</v>
      </c>
    </row>
    <row r="21" spans="1:7" ht="15.75" customHeight="1" x14ac:dyDescent="0.4">
      <c r="A21" s="52"/>
      <c r="B21" s="50">
        <v>19</v>
      </c>
      <c r="C21" s="6">
        <v>66.421821521798165</v>
      </c>
      <c r="D21" s="39">
        <v>31.95</v>
      </c>
      <c r="E21" s="6">
        <v>14.17881828816399</v>
      </c>
      <c r="F21" s="6">
        <v>28.658180576871029</v>
      </c>
      <c r="G21" s="54">
        <v>5.74</v>
      </c>
    </row>
    <row r="22" spans="1:7" ht="15.75" customHeight="1" x14ac:dyDescent="0.4">
      <c r="A22" s="52"/>
      <c r="B22" s="53">
        <v>20</v>
      </c>
      <c r="C22" s="11">
        <v>0</v>
      </c>
      <c r="D22" s="39">
        <v>42.71</v>
      </c>
      <c r="E22" s="6">
        <v>0</v>
      </c>
      <c r="F22" s="6">
        <v>19.369712298927826</v>
      </c>
      <c r="G22" s="55">
        <v>40.4</v>
      </c>
    </row>
    <row r="23" spans="1:7" ht="15.75" customHeight="1" x14ac:dyDescent="0.4">
      <c r="A23" s="52"/>
      <c r="B23" s="56" t="s">
        <v>26</v>
      </c>
      <c r="C23" s="57">
        <v>41.82</v>
      </c>
      <c r="D23" s="58">
        <v>20.45</v>
      </c>
      <c r="E23" s="58">
        <v>16.739999999999998</v>
      </c>
      <c r="F23" s="58">
        <v>26.74</v>
      </c>
      <c r="G23" s="59">
        <v>22.28</v>
      </c>
    </row>
    <row r="24" spans="1:7" ht="15.75" customHeight="1" x14ac:dyDescent="0.4">
      <c r="A24" s="52"/>
      <c r="B24" s="53" t="s">
        <v>28</v>
      </c>
      <c r="C24" s="40">
        <v>22.04</v>
      </c>
      <c r="D24" s="39">
        <v>16.02</v>
      </c>
      <c r="E24" s="39">
        <v>16.78</v>
      </c>
      <c r="F24" s="39">
        <v>12.79</v>
      </c>
      <c r="G24" s="55">
        <v>18.09</v>
      </c>
    </row>
    <row r="25" spans="1:7" ht="15.75" customHeight="1" x14ac:dyDescent="0.4">
      <c r="A25" s="52"/>
      <c r="B25" s="60" t="s">
        <v>30</v>
      </c>
      <c r="C25" s="61">
        <v>4.93</v>
      </c>
      <c r="D25" s="62">
        <v>3.58</v>
      </c>
      <c r="E25" s="62">
        <v>3.75</v>
      </c>
      <c r="F25" s="62">
        <v>2.86</v>
      </c>
      <c r="G25" s="63">
        <v>4.05</v>
      </c>
    </row>
    <row r="26" spans="1:7" ht="15.75" customHeight="1" x14ac:dyDescent="0.4">
      <c r="A26" s="43" t="s">
        <v>117</v>
      </c>
      <c r="B26" s="50">
        <v>1</v>
      </c>
      <c r="C26" s="6">
        <v>10.304846468766033</v>
      </c>
      <c r="D26" s="39">
        <v>26.57</v>
      </c>
      <c r="E26" s="6">
        <v>31.948059431330051</v>
      </c>
      <c r="F26" s="6">
        <v>33.210910760899083</v>
      </c>
      <c r="G26" s="51">
        <v>54.331462442471242</v>
      </c>
    </row>
    <row r="27" spans="1:7" ht="15.75" customHeight="1" x14ac:dyDescent="0.4">
      <c r="A27" s="52"/>
      <c r="B27" s="50">
        <v>2</v>
      </c>
      <c r="C27" s="6">
        <v>28.658180576871029</v>
      </c>
      <c r="D27" s="39">
        <v>53.13</v>
      </c>
      <c r="E27" s="6">
        <v>8.1301023541559783</v>
      </c>
      <c r="F27" s="6">
        <v>32.582706255149205</v>
      </c>
      <c r="G27" s="51">
        <v>25.841932763167129</v>
      </c>
    </row>
    <row r="28" spans="1:7" ht="15.75" customHeight="1" x14ac:dyDescent="0.4">
      <c r="A28" s="52"/>
      <c r="B28" s="50">
        <v>3</v>
      </c>
      <c r="C28" s="6">
        <v>62.027898871283952</v>
      </c>
      <c r="D28" s="39">
        <v>40.98</v>
      </c>
      <c r="E28" s="6">
        <v>20.267901055658278</v>
      </c>
      <c r="F28" s="6">
        <v>56.166841328902649</v>
      </c>
      <c r="G28" s="51">
        <v>31.306446248673051</v>
      </c>
    </row>
    <row r="29" spans="1:7" ht="15.75" customHeight="1" x14ac:dyDescent="0.4">
      <c r="A29" s="52"/>
      <c r="B29" s="50">
        <v>4</v>
      </c>
      <c r="C29" s="6">
        <v>50.184879902738714</v>
      </c>
      <c r="D29" s="39">
        <v>38.65</v>
      </c>
      <c r="E29" s="6">
        <v>5.7391704772667866</v>
      </c>
      <c r="F29" s="6">
        <v>20.267901055658278</v>
      </c>
      <c r="G29" s="51">
        <v>62.725271319587712</v>
      </c>
    </row>
    <row r="30" spans="1:7" ht="15.75" customHeight="1" x14ac:dyDescent="0.4">
      <c r="A30" s="52"/>
      <c r="B30" s="50">
        <v>5</v>
      </c>
      <c r="C30" s="6">
        <v>54.331462442471242</v>
      </c>
      <c r="D30" s="39">
        <v>50.18</v>
      </c>
      <c r="E30" s="6">
        <v>19.369712298927826</v>
      </c>
      <c r="F30" s="6">
        <v>38.056729818685504</v>
      </c>
      <c r="G30" s="51">
        <v>22.786497999597149</v>
      </c>
    </row>
    <row r="31" spans="1:7" ht="15.75" customHeight="1" x14ac:dyDescent="0.4">
      <c r="A31" s="52"/>
      <c r="B31" s="50">
        <v>6</v>
      </c>
      <c r="C31" s="6">
        <v>56.789089239100917</v>
      </c>
      <c r="D31" s="39">
        <v>55.55</v>
      </c>
      <c r="E31" s="6">
        <v>8.1301023541559783</v>
      </c>
      <c r="F31" s="6">
        <v>0</v>
      </c>
      <c r="G31" s="51">
        <v>49.023923123655756</v>
      </c>
    </row>
    <row r="32" spans="1:7" ht="15.75" customHeight="1" x14ac:dyDescent="0.4">
      <c r="A32" s="52"/>
      <c r="B32" s="50">
        <v>7</v>
      </c>
      <c r="C32" s="6">
        <v>56.166841328902649</v>
      </c>
      <c r="D32" s="39">
        <v>54.33</v>
      </c>
      <c r="E32" s="6">
        <v>26.56505117707799</v>
      </c>
      <c r="F32" s="6">
        <v>11.536959032815489</v>
      </c>
      <c r="G32" s="51">
        <v>29.333874251202868</v>
      </c>
    </row>
    <row r="33" spans="1:7" ht="15.75" customHeight="1" x14ac:dyDescent="0.4">
      <c r="A33" s="52"/>
      <c r="B33" s="50">
        <v>8</v>
      </c>
      <c r="C33" s="6">
        <v>49.60344811067295</v>
      </c>
      <c r="D33" s="39">
        <v>52.54</v>
      </c>
      <c r="E33" s="6">
        <v>25.841932763167129</v>
      </c>
      <c r="F33" s="6">
        <v>9.9742217944013483</v>
      </c>
      <c r="G33" s="51">
        <v>28.658180576871029</v>
      </c>
    </row>
    <row r="34" spans="1:7" ht="15.75" customHeight="1" x14ac:dyDescent="0.4">
      <c r="A34" s="52"/>
      <c r="B34" s="50">
        <v>9</v>
      </c>
      <c r="C34" s="6">
        <v>40.976076876344244</v>
      </c>
      <c r="D34" s="39">
        <v>42.13</v>
      </c>
      <c r="E34" s="6">
        <v>21.972759781154423</v>
      </c>
      <c r="F34" s="6">
        <v>0</v>
      </c>
      <c r="G34" s="51">
        <v>12.920966381583565</v>
      </c>
    </row>
    <row r="35" spans="1:7" ht="15.75" customHeight="1" x14ac:dyDescent="0.4">
      <c r="A35" s="52"/>
      <c r="B35" s="50">
        <v>10</v>
      </c>
      <c r="C35" s="6">
        <v>65.649936395852947</v>
      </c>
      <c r="D35" s="39">
        <v>60</v>
      </c>
      <c r="E35" s="6">
        <v>45.572995999194291</v>
      </c>
      <c r="F35" s="6">
        <v>0</v>
      </c>
      <c r="G35" s="51">
        <v>59.34270100705946</v>
      </c>
    </row>
    <row r="36" spans="1:7" ht="15.75" customHeight="1" x14ac:dyDescent="0.4">
      <c r="A36" s="52"/>
      <c r="B36" s="53">
        <v>11</v>
      </c>
      <c r="C36" s="11">
        <v>0</v>
      </c>
      <c r="D36" s="40">
        <v>56.79</v>
      </c>
      <c r="E36" s="6">
        <v>33.833158671097351</v>
      </c>
      <c r="F36" s="6">
        <v>29.333874251202868</v>
      </c>
      <c r="G36" s="51">
        <v>58.051940568669949</v>
      </c>
    </row>
    <row r="37" spans="1:7" ht="15.75" customHeight="1" x14ac:dyDescent="0.4">
      <c r="A37" s="52"/>
      <c r="B37" s="50">
        <v>12</v>
      </c>
      <c r="C37" s="6">
        <v>47.869585238633398</v>
      </c>
      <c r="D37" s="39">
        <v>34.450000000000003</v>
      </c>
      <c r="E37" s="6">
        <v>11.536959032815489</v>
      </c>
      <c r="F37" s="6">
        <v>45.572995999194291</v>
      </c>
      <c r="G37" s="51">
        <v>52.535031072444418</v>
      </c>
    </row>
    <row r="38" spans="1:7" ht="13.15" x14ac:dyDescent="0.4">
      <c r="A38" s="52"/>
      <c r="B38" s="50">
        <v>13</v>
      </c>
      <c r="C38" s="6">
        <v>19.369712298927826</v>
      </c>
      <c r="D38" s="39">
        <v>18.43</v>
      </c>
      <c r="E38" s="6">
        <v>0</v>
      </c>
      <c r="F38" s="6">
        <v>14.17881828816399</v>
      </c>
      <c r="G38" s="51">
        <v>40.396551889327043</v>
      </c>
    </row>
    <row r="39" spans="1:7" ht="13.15" x14ac:dyDescent="0.4">
      <c r="A39" s="52"/>
      <c r="B39" s="50">
        <v>14</v>
      </c>
      <c r="C39" s="6">
        <v>38.056729818685504</v>
      </c>
      <c r="D39" s="39">
        <v>56.17</v>
      </c>
      <c r="E39" s="6">
        <v>21.972759781154423</v>
      </c>
      <c r="F39" s="6">
        <v>8.1301023541559783</v>
      </c>
      <c r="G39" s="51">
        <v>8.1301023541559783</v>
      </c>
    </row>
    <row r="40" spans="1:7" ht="13.15" x14ac:dyDescent="0.4">
      <c r="A40" s="52"/>
      <c r="B40" s="50">
        <v>15</v>
      </c>
      <c r="C40" s="6">
        <v>64.158067236832878</v>
      </c>
      <c r="D40" s="39">
        <v>54.33</v>
      </c>
      <c r="E40" s="6">
        <v>5.7391704772667866</v>
      </c>
      <c r="F40" s="6">
        <v>9.9742217944013483</v>
      </c>
      <c r="G40" s="51">
        <v>0</v>
      </c>
    </row>
    <row r="41" spans="1:7" ht="13.15" x14ac:dyDescent="0.4">
      <c r="A41" s="52"/>
      <c r="B41" s="50">
        <v>16</v>
      </c>
      <c r="C41" s="6">
        <v>44.427004000805702</v>
      </c>
      <c r="D41" s="39">
        <v>68.87</v>
      </c>
      <c r="E41" s="6">
        <v>8.1301023541559783</v>
      </c>
      <c r="F41" s="6">
        <v>35.061562964960586</v>
      </c>
      <c r="G41" s="51">
        <v>0</v>
      </c>
    </row>
    <row r="42" spans="1:7" ht="13.15" x14ac:dyDescent="0.4">
      <c r="A42" s="52"/>
      <c r="B42" s="53">
        <v>17</v>
      </c>
      <c r="C42" s="11">
        <v>64.89590974977861</v>
      </c>
      <c r="D42" s="40">
        <v>75.819999999999993</v>
      </c>
      <c r="E42" s="6">
        <v>9.9742217944013483</v>
      </c>
      <c r="F42" s="6">
        <v>31.948059431330051</v>
      </c>
      <c r="G42" s="51">
        <v>36.86989764584402</v>
      </c>
    </row>
    <row r="43" spans="1:7" ht="13.15" x14ac:dyDescent="0.4">
      <c r="A43" s="52"/>
      <c r="B43" s="50">
        <v>18</v>
      </c>
      <c r="C43" s="6">
        <v>67.213502000402855</v>
      </c>
      <c r="D43" s="39">
        <v>46.72</v>
      </c>
      <c r="E43" s="6">
        <v>21.972759781154423</v>
      </c>
      <c r="F43" s="6">
        <v>61.341819423128975</v>
      </c>
      <c r="G43" s="51">
        <v>29.333874251202868</v>
      </c>
    </row>
    <row r="44" spans="1:7" ht="13.15" x14ac:dyDescent="0.4">
      <c r="A44" s="52"/>
      <c r="B44" s="50">
        <v>19</v>
      </c>
      <c r="C44" s="6">
        <v>68.865707785213758</v>
      </c>
      <c r="D44" s="39">
        <v>0</v>
      </c>
      <c r="E44" s="6">
        <v>16.429940189444554</v>
      </c>
      <c r="F44" s="6">
        <v>17.457603123722095</v>
      </c>
      <c r="G44" s="51">
        <v>47.294282867892917</v>
      </c>
    </row>
    <row r="45" spans="1:7" ht="13.15" x14ac:dyDescent="0.4">
      <c r="A45" s="52"/>
      <c r="B45" s="53">
        <v>20</v>
      </c>
      <c r="C45" s="11">
        <v>45.572995999194291</v>
      </c>
      <c r="D45" s="40">
        <v>53.13</v>
      </c>
      <c r="E45" s="6">
        <v>15.34170855448791</v>
      </c>
      <c r="F45" s="6">
        <v>35.061562964960586</v>
      </c>
      <c r="G45" s="64">
        <v>12.920966381583565</v>
      </c>
    </row>
    <row r="46" spans="1:7" ht="13.15" x14ac:dyDescent="0.4">
      <c r="A46" s="52"/>
      <c r="B46" s="44" t="s">
        <v>26</v>
      </c>
      <c r="C46" s="65">
        <v>46.76</v>
      </c>
      <c r="D46" s="65">
        <v>46.94</v>
      </c>
      <c r="E46" s="65">
        <v>17.920000000000002</v>
      </c>
      <c r="F46" s="58">
        <v>24.49</v>
      </c>
      <c r="G46" s="59">
        <v>33.090000000000003</v>
      </c>
    </row>
    <row r="47" spans="1:7" ht="13.15" x14ac:dyDescent="0.4">
      <c r="A47" s="52"/>
      <c r="B47" s="66" t="s">
        <v>28</v>
      </c>
      <c r="C47" s="4">
        <v>19.34</v>
      </c>
      <c r="D47" s="4">
        <v>17.3</v>
      </c>
      <c r="E47" s="4">
        <v>11.3</v>
      </c>
      <c r="F47" s="39">
        <v>18.16</v>
      </c>
      <c r="G47" s="55">
        <v>19.71</v>
      </c>
    </row>
    <row r="48" spans="1:7" ht="13.15" x14ac:dyDescent="0.4">
      <c r="A48" s="67"/>
      <c r="B48" s="68" t="s">
        <v>30</v>
      </c>
      <c r="C48" s="69">
        <v>4.32</v>
      </c>
      <c r="D48" s="69">
        <v>3.87</v>
      </c>
      <c r="E48" s="69">
        <v>2.5299999999999998</v>
      </c>
      <c r="F48" s="62">
        <v>4.0599999999999996</v>
      </c>
      <c r="G48" s="63">
        <v>4.41</v>
      </c>
    </row>
    <row r="49" spans="1:6" ht="12.75" x14ac:dyDescent="0.35">
      <c r="A49" s="4"/>
      <c r="B49" s="4"/>
      <c r="C49" s="4"/>
      <c r="D49" s="4"/>
      <c r="E49" s="4"/>
      <c r="F49" s="6"/>
    </row>
    <row r="50" spans="1:6" ht="12.75" x14ac:dyDescent="0.35">
      <c r="A50" s="4"/>
      <c r="B50" s="4"/>
      <c r="C50" s="4"/>
      <c r="D50" s="4"/>
      <c r="E50" s="4"/>
      <c r="F50" s="6"/>
    </row>
    <row r="51" spans="1:6" ht="13.15" x14ac:dyDescent="0.4">
      <c r="A51" s="4"/>
      <c r="B51" s="3"/>
      <c r="C51" s="70" t="s">
        <v>118</v>
      </c>
      <c r="D51" s="71"/>
      <c r="E51" s="71"/>
      <c r="F51" s="6"/>
    </row>
    <row r="52" spans="1:6" ht="13.15" x14ac:dyDescent="0.4">
      <c r="A52" s="3" t="s">
        <v>9</v>
      </c>
      <c r="B52" s="3"/>
      <c r="C52" s="3" t="s">
        <v>116</v>
      </c>
      <c r="D52" s="3" t="s">
        <v>119</v>
      </c>
      <c r="E52" s="3" t="s">
        <v>117</v>
      </c>
      <c r="F52" s="6"/>
    </row>
    <row r="53" spans="1:6" ht="13.15" x14ac:dyDescent="0.4">
      <c r="A53" s="3" t="s">
        <v>107</v>
      </c>
      <c r="B53" s="4"/>
      <c r="C53" s="4">
        <v>41.82</v>
      </c>
      <c r="D53" s="4">
        <v>35.58</v>
      </c>
      <c r="E53" s="4">
        <v>46.76</v>
      </c>
      <c r="F53" s="6"/>
    </row>
    <row r="54" spans="1:6" ht="13.15" x14ac:dyDescent="0.4">
      <c r="A54" s="3" t="s">
        <v>109</v>
      </c>
      <c r="B54" s="4"/>
      <c r="C54" s="4">
        <v>20.45</v>
      </c>
      <c r="D54" s="4">
        <v>34.340000000000003</v>
      </c>
      <c r="E54" s="4">
        <v>46.94</v>
      </c>
      <c r="F54" s="6"/>
    </row>
    <row r="55" spans="1:6" ht="13.15" x14ac:dyDescent="0.4">
      <c r="A55" s="3" t="s">
        <v>111</v>
      </c>
      <c r="B55" s="4"/>
      <c r="C55" s="4">
        <v>16.739999999999998</v>
      </c>
      <c r="D55" s="4"/>
      <c r="E55" s="4">
        <v>17.920000000000002</v>
      </c>
      <c r="F55" s="6"/>
    </row>
    <row r="56" spans="1:6" ht="13.15" x14ac:dyDescent="0.4">
      <c r="A56" s="3" t="s">
        <v>112</v>
      </c>
      <c r="B56" s="4"/>
      <c r="C56" s="4">
        <v>26.74</v>
      </c>
      <c r="D56" s="4"/>
      <c r="E56" s="4">
        <v>24.49</v>
      </c>
      <c r="F56" s="6"/>
    </row>
    <row r="57" spans="1:6" ht="13.15" x14ac:dyDescent="0.4">
      <c r="A57" s="3" t="s">
        <v>113</v>
      </c>
      <c r="B57" s="4"/>
      <c r="C57" s="4">
        <v>22.28</v>
      </c>
      <c r="D57" s="4"/>
      <c r="E57" s="4">
        <v>33.090000000000003</v>
      </c>
      <c r="F57" s="6"/>
    </row>
    <row r="58" spans="1:6" ht="12.75" x14ac:dyDescent="0.35">
      <c r="A58" s="4"/>
      <c r="B58" s="4"/>
      <c r="C58" s="4"/>
      <c r="D58" s="4"/>
      <c r="E58" s="4"/>
      <c r="F58" s="6"/>
    </row>
    <row r="59" spans="1:6" ht="12.75" x14ac:dyDescent="0.35">
      <c r="A59" s="4"/>
      <c r="B59" s="4"/>
      <c r="C59" s="4"/>
      <c r="D59" s="4"/>
      <c r="E59" s="4"/>
      <c r="F59" s="6"/>
    </row>
    <row r="60" spans="1:6" ht="12.75" x14ac:dyDescent="0.35">
      <c r="A60" s="4"/>
      <c r="B60" s="4"/>
      <c r="C60" s="4"/>
      <c r="D60" s="4"/>
      <c r="E60" s="4"/>
      <c r="F60" s="6"/>
    </row>
    <row r="61" spans="1:6" ht="12.75" x14ac:dyDescent="0.35">
      <c r="A61" s="4"/>
      <c r="B61" s="4"/>
      <c r="C61" s="4"/>
      <c r="D61" s="4"/>
      <c r="E61" s="4"/>
      <c r="F61" s="6"/>
    </row>
    <row r="62" spans="1:6" ht="12.75" x14ac:dyDescent="0.35">
      <c r="A62" s="4"/>
      <c r="B62" s="4"/>
      <c r="C62" s="4"/>
      <c r="D62" s="4"/>
      <c r="E62" s="4"/>
      <c r="F62" s="6"/>
    </row>
    <row r="63" spans="1:6" ht="12.75" x14ac:dyDescent="0.35">
      <c r="A63" s="4"/>
      <c r="B63" s="4"/>
      <c r="C63" s="4"/>
      <c r="D63" s="4"/>
      <c r="E63" s="4"/>
      <c r="F63" s="6"/>
    </row>
    <row r="64" spans="1:6" ht="12.75" x14ac:dyDescent="0.35">
      <c r="A64" s="4"/>
      <c r="B64" s="4"/>
      <c r="C64" s="4"/>
      <c r="D64" s="4"/>
      <c r="E64" s="4"/>
      <c r="F64" s="6"/>
    </row>
    <row r="65" spans="1:6" ht="12.75" x14ac:dyDescent="0.35">
      <c r="A65" s="4"/>
      <c r="B65" s="4"/>
      <c r="C65" s="4"/>
      <c r="D65" s="4"/>
      <c r="E65" s="4"/>
      <c r="F65" s="6"/>
    </row>
    <row r="66" spans="1:6" ht="12.75" x14ac:dyDescent="0.35">
      <c r="A66" s="4"/>
      <c r="B66" s="4"/>
      <c r="C66" s="4"/>
      <c r="D66" s="4"/>
      <c r="E66" s="4"/>
      <c r="F66" s="6"/>
    </row>
    <row r="67" spans="1:6" ht="12.75" x14ac:dyDescent="0.35">
      <c r="A67" s="4"/>
      <c r="B67" s="4"/>
      <c r="C67" s="4"/>
      <c r="D67" s="4"/>
      <c r="E67" s="4"/>
      <c r="F67" s="6"/>
    </row>
    <row r="68" spans="1:6" ht="12.75" x14ac:dyDescent="0.35">
      <c r="A68" s="4"/>
      <c r="B68" s="4"/>
      <c r="C68" s="4"/>
      <c r="D68" s="4"/>
      <c r="E68" s="4"/>
      <c r="F68" s="6"/>
    </row>
    <row r="69" spans="1:6" ht="12.75" x14ac:dyDescent="0.35">
      <c r="A69" s="4"/>
      <c r="B69" s="4"/>
      <c r="C69" s="4"/>
      <c r="D69" s="4"/>
      <c r="E69" s="4"/>
      <c r="F69" s="11"/>
    </row>
    <row r="70" spans="1:6" ht="12.75" x14ac:dyDescent="0.35">
      <c r="A70" s="4"/>
      <c r="B70" s="4"/>
      <c r="C70" s="4"/>
      <c r="D70" s="4"/>
      <c r="E70" s="4"/>
      <c r="F70" s="11"/>
    </row>
    <row r="71" spans="1:6" ht="12.75" x14ac:dyDescent="0.35">
      <c r="A71" s="4"/>
      <c r="B71" s="4"/>
      <c r="C71" s="4"/>
      <c r="D71" s="4"/>
      <c r="E71" s="4"/>
      <c r="F71" s="11"/>
    </row>
    <row r="72" spans="1:6" ht="12.75" x14ac:dyDescent="0.35">
      <c r="A72" s="4"/>
      <c r="B72" s="4"/>
      <c r="C72" s="4"/>
      <c r="D72" s="4"/>
      <c r="E72" s="4"/>
      <c r="F72" s="11"/>
    </row>
    <row r="73" spans="1:6" ht="12.75" x14ac:dyDescent="0.35">
      <c r="A73" s="4"/>
      <c r="B73" s="4"/>
      <c r="C73" s="4"/>
      <c r="D73" s="4"/>
      <c r="E73" s="4"/>
      <c r="F73" s="11"/>
    </row>
    <row r="74" spans="1:6" ht="12.75" x14ac:dyDescent="0.35">
      <c r="A74" s="4"/>
      <c r="B74" s="4"/>
      <c r="C74" s="4"/>
      <c r="D74" s="4"/>
      <c r="E74" s="4"/>
      <c r="F74" s="11"/>
    </row>
    <row r="75" spans="1:6" ht="12.75" x14ac:dyDescent="0.35">
      <c r="A75" s="4"/>
      <c r="B75" s="4"/>
      <c r="C75" s="4"/>
      <c r="D75" s="4"/>
      <c r="E75" s="4"/>
      <c r="F75" s="11"/>
    </row>
    <row r="76" spans="1:6" ht="12.75" x14ac:dyDescent="0.35">
      <c r="A76" s="4"/>
      <c r="B76" s="4"/>
      <c r="C76" s="4"/>
      <c r="D76" s="4"/>
      <c r="E76" s="4"/>
      <c r="F76" s="11"/>
    </row>
    <row r="77" spans="1:6" ht="12.75" x14ac:dyDescent="0.35">
      <c r="A77" s="4"/>
      <c r="B77" s="4"/>
      <c r="C77" s="4"/>
      <c r="D77" s="4"/>
      <c r="E77" s="4"/>
      <c r="F77" s="11"/>
    </row>
    <row r="78" spans="1:6" ht="12.75" x14ac:dyDescent="0.35">
      <c r="A78" s="4"/>
      <c r="B78" s="4"/>
      <c r="C78" s="4"/>
      <c r="D78" s="4"/>
      <c r="E78" s="4"/>
      <c r="F78" s="11"/>
    </row>
    <row r="79" spans="1:6" ht="12.75" x14ac:dyDescent="0.35">
      <c r="A79" s="4"/>
      <c r="B79" s="4"/>
      <c r="C79" s="4"/>
      <c r="D79" s="4"/>
      <c r="E79" s="4"/>
      <c r="F79" s="11"/>
    </row>
    <row r="80" spans="1:6" ht="12.75" x14ac:dyDescent="0.35">
      <c r="A80" s="4"/>
      <c r="B80" s="4"/>
      <c r="C80" s="4"/>
      <c r="D80" s="4"/>
      <c r="E80" s="4"/>
      <c r="F80" s="11"/>
    </row>
    <row r="81" spans="1:6" ht="12.75" x14ac:dyDescent="0.35">
      <c r="A81" s="4"/>
      <c r="B81" s="4"/>
      <c r="C81" s="4"/>
      <c r="D81" s="4"/>
      <c r="E81" s="4"/>
      <c r="F81" s="11"/>
    </row>
    <row r="82" spans="1:6" ht="12.75" x14ac:dyDescent="0.35">
      <c r="A82" s="4"/>
      <c r="B82" s="4"/>
      <c r="C82" s="4"/>
      <c r="D82" s="4"/>
      <c r="E82" s="4"/>
      <c r="F82" s="11"/>
    </row>
    <row r="83" spans="1:6" ht="12.75" x14ac:dyDescent="0.35">
      <c r="A83" s="4"/>
      <c r="B83" s="4"/>
      <c r="C83" s="4"/>
      <c r="D83" s="4"/>
      <c r="E83" s="4"/>
      <c r="F83" s="11"/>
    </row>
    <row r="84" spans="1:6" ht="12.75" x14ac:dyDescent="0.35">
      <c r="A84" s="4"/>
      <c r="B84" s="4"/>
      <c r="C84" s="4"/>
      <c r="D84" s="4"/>
      <c r="E84" s="4"/>
      <c r="F84" s="11"/>
    </row>
    <row r="85" spans="1:6" ht="12.75" x14ac:dyDescent="0.35">
      <c r="A85" s="4"/>
      <c r="B85" s="4"/>
      <c r="C85" s="4"/>
      <c r="D85" s="4"/>
      <c r="E85" s="4"/>
      <c r="F85" s="11"/>
    </row>
    <row r="86" spans="1:6" ht="12.75" x14ac:dyDescent="0.35">
      <c r="A86" s="4"/>
      <c r="B86" s="4"/>
      <c r="C86" s="4"/>
      <c r="D86" s="4"/>
      <c r="E86" s="4"/>
      <c r="F86" s="40"/>
    </row>
    <row r="87" spans="1:6" ht="12.75" x14ac:dyDescent="0.35">
      <c r="A87" s="4"/>
      <c r="B87" s="4"/>
      <c r="C87" s="4"/>
      <c r="D87" s="4"/>
      <c r="E87" s="4"/>
      <c r="F87" s="40"/>
    </row>
    <row r="88" spans="1:6" ht="12.75" x14ac:dyDescent="0.35">
      <c r="A88" s="4"/>
      <c r="B88" s="4"/>
      <c r="C88" s="4"/>
      <c r="D88" s="4"/>
      <c r="E88" s="4"/>
      <c r="F88" s="4"/>
    </row>
    <row r="89" spans="1:6" ht="12.75" x14ac:dyDescent="0.35">
      <c r="A89" s="4"/>
      <c r="B89" s="4"/>
      <c r="C89" s="4"/>
      <c r="D89" s="4"/>
      <c r="E89" s="4"/>
      <c r="F89" s="6"/>
    </row>
    <row r="90" spans="1:6" ht="12.75" x14ac:dyDescent="0.35">
      <c r="A90" s="4"/>
      <c r="B90" s="4"/>
      <c r="C90" s="4"/>
      <c r="D90" s="4"/>
      <c r="E90" s="4"/>
      <c r="F90" s="6"/>
    </row>
    <row r="91" spans="1:6" ht="12.75" x14ac:dyDescent="0.35">
      <c r="A91" s="4"/>
      <c r="B91" s="4"/>
      <c r="C91" s="4"/>
      <c r="D91" s="4"/>
      <c r="E91" s="4"/>
      <c r="F91" s="6"/>
    </row>
    <row r="92" spans="1:6" ht="12.75" x14ac:dyDescent="0.35">
      <c r="A92" s="4"/>
      <c r="B92" s="4"/>
      <c r="C92" s="4"/>
      <c r="D92" s="4"/>
      <c r="E92" s="4"/>
      <c r="F92" s="6"/>
    </row>
    <row r="93" spans="1:6" ht="12.75" x14ac:dyDescent="0.35">
      <c r="A93" s="4"/>
      <c r="B93" s="4"/>
      <c r="C93" s="4"/>
      <c r="D93" s="4"/>
      <c r="E93" s="4"/>
      <c r="F93" s="6"/>
    </row>
    <row r="94" spans="1:6" ht="12.75" x14ac:dyDescent="0.35">
      <c r="A94" s="4"/>
      <c r="B94" s="4"/>
      <c r="C94" s="4"/>
      <c r="D94" s="4"/>
      <c r="E94" s="4"/>
      <c r="F94" s="6"/>
    </row>
    <row r="95" spans="1:6" ht="12.75" x14ac:dyDescent="0.35">
      <c r="A95" s="4"/>
      <c r="B95" s="4"/>
      <c r="C95" s="4"/>
      <c r="D95" s="4"/>
      <c r="E95" s="4"/>
      <c r="F95" s="6"/>
    </row>
    <row r="96" spans="1:6" ht="12.75" x14ac:dyDescent="0.35">
      <c r="A96" s="4"/>
      <c r="B96" s="4"/>
      <c r="C96" s="4"/>
      <c r="D96" s="4"/>
      <c r="E96" s="4"/>
      <c r="F96" s="6"/>
    </row>
    <row r="97" spans="1:6" ht="12.75" x14ac:dyDescent="0.35">
      <c r="A97" s="4"/>
      <c r="B97" s="4"/>
      <c r="C97" s="4"/>
      <c r="D97" s="4"/>
      <c r="E97" s="4"/>
      <c r="F97" s="6"/>
    </row>
    <row r="98" spans="1:6" ht="12.75" x14ac:dyDescent="0.35">
      <c r="A98" s="4"/>
      <c r="B98" s="4"/>
      <c r="C98" s="4"/>
      <c r="D98" s="4"/>
      <c r="E98" s="4"/>
      <c r="F98" s="6"/>
    </row>
    <row r="99" spans="1:6" ht="12.75" x14ac:dyDescent="0.35">
      <c r="A99" s="4"/>
      <c r="B99" s="4"/>
      <c r="C99" s="4"/>
      <c r="D99" s="4"/>
      <c r="E99" s="4"/>
      <c r="F99" s="11"/>
    </row>
    <row r="100" spans="1:6" ht="12.75" x14ac:dyDescent="0.35">
      <c r="A100" s="4"/>
      <c r="B100" s="4"/>
      <c r="C100" s="4"/>
      <c r="D100" s="4"/>
      <c r="E100" s="4"/>
      <c r="F100" s="6"/>
    </row>
    <row r="101" spans="1:6" ht="12.75" x14ac:dyDescent="0.35">
      <c r="A101" s="4"/>
      <c r="B101" s="4"/>
      <c r="C101" s="4"/>
      <c r="D101" s="4"/>
      <c r="E101" s="4"/>
      <c r="F101" s="6"/>
    </row>
    <row r="102" spans="1:6" ht="12.75" x14ac:dyDescent="0.35">
      <c r="A102" s="4"/>
      <c r="B102" s="4"/>
      <c r="C102" s="4"/>
      <c r="D102" s="4"/>
      <c r="E102" s="4"/>
      <c r="F102" s="6"/>
    </row>
    <row r="103" spans="1:6" ht="12.75" x14ac:dyDescent="0.35">
      <c r="A103" s="4"/>
      <c r="B103" s="4"/>
      <c r="C103" s="4"/>
      <c r="D103" s="4"/>
      <c r="E103" s="4"/>
      <c r="F103" s="6"/>
    </row>
    <row r="104" spans="1:6" ht="12.75" x14ac:dyDescent="0.35">
      <c r="A104" s="4"/>
      <c r="B104" s="4"/>
      <c r="C104" s="4"/>
      <c r="D104" s="4"/>
      <c r="E104" s="4"/>
      <c r="F104" s="6"/>
    </row>
    <row r="105" spans="1:6" ht="12.75" x14ac:dyDescent="0.35">
      <c r="A105" s="4"/>
      <c r="B105" s="4"/>
      <c r="C105" s="4"/>
      <c r="D105" s="4"/>
      <c r="E105" s="4"/>
      <c r="F105" s="11"/>
    </row>
    <row r="106" spans="1:6" ht="12.75" x14ac:dyDescent="0.35">
      <c r="A106" s="4"/>
      <c r="B106" s="4"/>
      <c r="C106" s="4"/>
      <c r="D106" s="4"/>
      <c r="E106" s="4"/>
      <c r="F106" s="6"/>
    </row>
    <row r="107" spans="1:6" ht="12.75" x14ac:dyDescent="0.35">
      <c r="A107" s="4"/>
      <c r="B107" s="4"/>
      <c r="C107" s="4"/>
      <c r="D107" s="4"/>
      <c r="E107" s="4"/>
      <c r="F107" s="6"/>
    </row>
    <row r="108" spans="1:6" ht="12.75" x14ac:dyDescent="0.35">
      <c r="A108" s="4"/>
      <c r="B108" s="4"/>
      <c r="C108" s="4"/>
      <c r="D108" s="4"/>
      <c r="E108" s="4"/>
      <c r="F108" s="11"/>
    </row>
    <row r="109" spans="1:6" ht="12.75" x14ac:dyDescent="0.35">
      <c r="A109" s="4"/>
      <c r="B109" s="4"/>
      <c r="C109" s="4"/>
      <c r="D109" s="4"/>
      <c r="E109" s="4"/>
      <c r="F109" s="6"/>
    </row>
    <row r="110" spans="1:6" ht="12.75" x14ac:dyDescent="0.35">
      <c r="A110" s="4"/>
      <c r="B110" s="4"/>
      <c r="C110" s="4"/>
      <c r="D110" s="4"/>
      <c r="E110" s="4"/>
      <c r="F110" s="6"/>
    </row>
    <row r="111" spans="1:6" ht="12.75" x14ac:dyDescent="0.35">
      <c r="A111" s="4"/>
      <c r="B111" s="4"/>
      <c r="C111" s="4"/>
      <c r="D111" s="4"/>
      <c r="E111" s="4"/>
      <c r="F111" s="6"/>
    </row>
    <row r="112" spans="1:6" ht="12.75" x14ac:dyDescent="0.35">
      <c r="A112" s="4"/>
      <c r="B112" s="4"/>
      <c r="C112" s="4"/>
      <c r="D112" s="4"/>
      <c r="E112" s="4"/>
      <c r="F112" s="6"/>
    </row>
    <row r="113" spans="1:6" ht="12.75" x14ac:dyDescent="0.35">
      <c r="A113" s="4"/>
      <c r="B113" s="4"/>
      <c r="C113" s="4"/>
      <c r="D113" s="4"/>
      <c r="E113" s="4"/>
      <c r="F113" s="6"/>
    </row>
    <row r="114" spans="1:6" ht="12.75" x14ac:dyDescent="0.35">
      <c r="A114" s="4"/>
      <c r="B114" s="4"/>
      <c r="C114" s="4"/>
      <c r="D114" s="4"/>
      <c r="E114" s="4"/>
      <c r="F114" s="6"/>
    </row>
    <row r="115" spans="1:6" ht="12.75" x14ac:dyDescent="0.35">
      <c r="A115" s="4"/>
      <c r="B115" s="4"/>
      <c r="C115" s="4"/>
      <c r="D115" s="4"/>
      <c r="E115" s="4"/>
      <c r="F115" s="6"/>
    </row>
    <row r="116" spans="1:6" ht="12.75" x14ac:dyDescent="0.35">
      <c r="A116" s="4"/>
      <c r="B116" s="4"/>
      <c r="C116" s="4"/>
      <c r="D116" s="4"/>
      <c r="E116" s="4"/>
      <c r="F116" s="6"/>
    </row>
    <row r="117" spans="1:6" ht="12.75" x14ac:dyDescent="0.35">
      <c r="A117" s="4"/>
      <c r="B117" s="4"/>
      <c r="C117" s="4"/>
      <c r="D117" s="4"/>
      <c r="E117" s="4"/>
      <c r="F117" s="6"/>
    </row>
    <row r="118" spans="1:6" ht="12.75" x14ac:dyDescent="0.35">
      <c r="A118" s="4"/>
      <c r="B118" s="4"/>
      <c r="C118" s="4"/>
      <c r="D118" s="4"/>
      <c r="E118" s="4"/>
      <c r="F118" s="6"/>
    </row>
    <row r="119" spans="1:6" ht="12.75" x14ac:dyDescent="0.35">
      <c r="A119" s="4"/>
      <c r="B119" s="4"/>
      <c r="C119" s="4"/>
      <c r="D119" s="4"/>
      <c r="E119" s="4"/>
      <c r="F119" s="6"/>
    </row>
    <row r="120" spans="1:6" ht="12.75" x14ac:dyDescent="0.35">
      <c r="A120" s="4"/>
      <c r="B120" s="4"/>
      <c r="C120" s="4"/>
      <c r="D120" s="4"/>
      <c r="E120" s="4"/>
      <c r="F120" s="6"/>
    </row>
    <row r="121" spans="1:6" ht="12.75" x14ac:dyDescent="0.35">
      <c r="A121" s="4"/>
      <c r="B121" s="4"/>
      <c r="C121" s="4"/>
      <c r="D121" s="4"/>
      <c r="E121" s="4"/>
      <c r="F121" s="6"/>
    </row>
    <row r="122" spans="1:6" ht="12.75" x14ac:dyDescent="0.35">
      <c r="A122" s="4"/>
      <c r="B122" s="4"/>
      <c r="C122" s="4"/>
      <c r="D122" s="4"/>
      <c r="E122" s="4"/>
      <c r="F122" s="6"/>
    </row>
    <row r="123" spans="1:6" ht="12.75" x14ac:dyDescent="0.35">
      <c r="A123" s="4"/>
      <c r="B123" s="4"/>
      <c r="C123" s="4"/>
      <c r="D123" s="4"/>
      <c r="E123" s="4"/>
      <c r="F123" s="6"/>
    </row>
    <row r="124" spans="1:6" ht="12.75" x14ac:dyDescent="0.35">
      <c r="A124" s="4"/>
      <c r="B124" s="4"/>
      <c r="C124" s="4"/>
      <c r="D124" s="4"/>
      <c r="E124" s="4"/>
      <c r="F124" s="6"/>
    </row>
    <row r="125" spans="1:6" ht="12.75" x14ac:dyDescent="0.35">
      <c r="A125" s="4"/>
      <c r="B125" s="4"/>
      <c r="C125" s="4"/>
      <c r="D125" s="4"/>
      <c r="E125" s="4"/>
      <c r="F125" s="6"/>
    </row>
    <row r="126" spans="1:6" ht="12.75" x14ac:dyDescent="0.35">
      <c r="A126" s="4"/>
      <c r="B126" s="4"/>
      <c r="C126" s="4"/>
      <c r="D126" s="4"/>
      <c r="E126" s="4"/>
      <c r="F126" s="6"/>
    </row>
    <row r="127" spans="1:6" ht="12.75" x14ac:dyDescent="0.35">
      <c r="A127" s="4"/>
      <c r="B127" s="4"/>
      <c r="C127" s="4"/>
      <c r="D127" s="4"/>
      <c r="E127" s="4"/>
      <c r="F127" s="6"/>
    </row>
    <row r="128" spans="1:6" ht="12.75" x14ac:dyDescent="0.35">
      <c r="A128" s="4"/>
      <c r="B128" s="4"/>
      <c r="C128" s="4"/>
      <c r="D128" s="4"/>
      <c r="E128" s="4"/>
      <c r="F128" s="6"/>
    </row>
    <row r="129" spans="1:6" ht="12.75" x14ac:dyDescent="0.35">
      <c r="A129" s="4"/>
      <c r="B129" s="4"/>
      <c r="C129" s="4"/>
      <c r="D129" s="4"/>
      <c r="E129" s="4"/>
      <c r="F129" s="6"/>
    </row>
    <row r="130" spans="1:6" ht="12.75" x14ac:dyDescent="0.35">
      <c r="A130" s="4"/>
      <c r="B130" s="4"/>
      <c r="C130" s="4"/>
      <c r="D130" s="4"/>
      <c r="E130" s="4"/>
      <c r="F130" s="6"/>
    </row>
    <row r="131" spans="1:6" ht="12.75" x14ac:dyDescent="0.35">
      <c r="A131" s="4"/>
      <c r="B131" s="4"/>
      <c r="C131" s="4"/>
      <c r="D131" s="4"/>
      <c r="E131" s="4"/>
      <c r="F131" s="6"/>
    </row>
    <row r="132" spans="1:6" ht="12.75" x14ac:dyDescent="0.35">
      <c r="A132" s="4"/>
      <c r="B132" s="4"/>
      <c r="C132" s="4"/>
      <c r="D132" s="4"/>
      <c r="E132" s="4"/>
      <c r="F132" s="6"/>
    </row>
    <row r="133" spans="1:6" ht="12.75" x14ac:dyDescent="0.35">
      <c r="A133" s="4"/>
      <c r="B133" s="4"/>
      <c r="C133" s="4"/>
      <c r="D133" s="4"/>
      <c r="E133" s="4"/>
      <c r="F133" s="6"/>
    </row>
    <row r="134" spans="1:6" ht="12.75" x14ac:dyDescent="0.35">
      <c r="A134" s="4"/>
      <c r="B134" s="4"/>
      <c r="C134" s="4"/>
      <c r="D134" s="4"/>
      <c r="E134" s="4"/>
      <c r="F134" s="6"/>
    </row>
    <row r="135" spans="1:6" ht="12.75" x14ac:dyDescent="0.35">
      <c r="A135" s="4"/>
      <c r="B135" s="4"/>
      <c r="C135" s="4"/>
      <c r="D135" s="4"/>
      <c r="E135" s="4"/>
      <c r="F135" s="6"/>
    </row>
    <row r="136" spans="1:6" ht="12.75" x14ac:dyDescent="0.35">
      <c r="A136" s="4"/>
      <c r="B136" s="4"/>
      <c r="C136" s="4"/>
      <c r="D136" s="4"/>
      <c r="E136" s="4"/>
      <c r="F136" s="6"/>
    </row>
    <row r="137" spans="1:6" ht="12.75" x14ac:dyDescent="0.35">
      <c r="A137" s="4"/>
      <c r="B137" s="4"/>
      <c r="C137" s="4"/>
      <c r="D137" s="4"/>
      <c r="E137" s="4"/>
      <c r="F137" s="6"/>
    </row>
    <row r="138" spans="1:6" ht="12.75" x14ac:dyDescent="0.35">
      <c r="A138" s="4"/>
      <c r="B138" s="4"/>
      <c r="C138" s="4"/>
      <c r="D138" s="4"/>
      <c r="E138" s="4"/>
      <c r="F138" s="6"/>
    </row>
    <row r="139" spans="1:6" ht="12.75" x14ac:dyDescent="0.35">
      <c r="A139" s="4"/>
      <c r="B139" s="4"/>
      <c r="C139" s="4"/>
      <c r="D139" s="4"/>
      <c r="E139" s="4"/>
      <c r="F139" s="6"/>
    </row>
    <row r="140" spans="1:6" ht="12.75" x14ac:dyDescent="0.35">
      <c r="A140" s="4"/>
      <c r="B140" s="4"/>
      <c r="C140" s="4"/>
      <c r="D140" s="4"/>
      <c r="E140" s="4"/>
      <c r="F140" s="6"/>
    </row>
    <row r="141" spans="1:6" ht="12.75" x14ac:dyDescent="0.35">
      <c r="A141" s="4"/>
      <c r="B141" s="4"/>
      <c r="C141" s="4"/>
      <c r="D141" s="4"/>
      <c r="E141" s="4"/>
      <c r="F141" s="6"/>
    </row>
    <row r="142" spans="1:6" ht="12.75" x14ac:dyDescent="0.35">
      <c r="A142" s="4"/>
      <c r="B142" s="4"/>
      <c r="C142" s="4"/>
      <c r="D142" s="4"/>
      <c r="E142" s="4"/>
      <c r="F142" s="6"/>
    </row>
    <row r="143" spans="1:6" ht="12.75" x14ac:dyDescent="0.35">
      <c r="A143" s="4"/>
      <c r="B143" s="4"/>
      <c r="C143" s="4"/>
      <c r="D143" s="4"/>
      <c r="E143" s="4"/>
      <c r="F143" s="6"/>
    </row>
    <row r="144" spans="1:6" ht="12.75" x14ac:dyDescent="0.35">
      <c r="A144" s="4"/>
      <c r="B144" s="4"/>
      <c r="C144" s="4"/>
      <c r="D144" s="4"/>
      <c r="E144" s="4"/>
      <c r="F144" s="6"/>
    </row>
    <row r="145" spans="1:6" ht="12.75" x14ac:dyDescent="0.35">
      <c r="A145" s="4"/>
      <c r="B145" s="4"/>
      <c r="C145" s="4"/>
      <c r="D145" s="4"/>
      <c r="E145" s="4"/>
      <c r="F145" s="6"/>
    </row>
    <row r="146" spans="1:6" ht="12.75" x14ac:dyDescent="0.35">
      <c r="A146" s="4"/>
      <c r="B146" s="4"/>
      <c r="C146" s="4"/>
      <c r="D146" s="4"/>
      <c r="E146" s="4"/>
      <c r="F146" s="6"/>
    </row>
    <row r="147" spans="1:6" ht="12.75" x14ac:dyDescent="0.35">
      <c r="A147" s="4"/>
      <c r="B147" s="4"/>
      <c r="C147" s="4"/>
      <c r="D147" s="4"/>
      <c r="E147" s="4"/>
      <c r="F147" s="6"/>
    </row>
    <row r="148" spans="1:6" ht="12.75" x14ac:dyDescent="0.35">
      <c r="A148" s="4"/>
      <c r="B148" s="4"/>
      <c r="C148" s="4"/>
      <c r="D148" s="4"/>
      <c r="E148" s="4"/>
      <c r="F148" s="6"/>
    </row>
    <row r="149" spans="1:6" ht="12.75" x14ac:dyDescent="0.35">
      <c r="A149" s="4"/>
      <c r="B149" s="4"/>
      <c r="C149" s="4"/>
      <c r="D149" s="4"/>
      <c r="E149" s="4"/>
      <c r="F149" s="11"/>
    </row>
    <row r="150" spans="1:6" ht="12.75" x14ac:dyDescent="0.35">
      <c r="A150" s="4"/>
      <c r="B150" s="4"/>
      <c r="C150" s="4"/>
      <c r="D150" s="4"/>
      <c r="E150" s="4"/>
      <c r="F150" s="11"/>
    </row>
    <row r="151" spans="1:6" ht="12.75" x14ac:dyDescent="0.35">
      <c r="A151" s="4"/>
      <c r="B151" s="4"/>
      <c r="C151" s="4"/>
      <c r="D151" s="4"/>
      <c r="E151" s="4"/>
      <c r="F151" s="11"/>
    </row>
    <row r="152" spans="1:6" ht="12.75" x14ac:dyDescent="0.35">
      <c r="A152" s="4"/>
      <c r="B152" s="4"/>
      <c r="C152" s="4"/>
      <c r="D152" s="4"/>
      <c r="E152" s="4"/>
      <c r="F152" s="11"/>
    </row>
    <row r="153" spans="1:6" ht="12.75" x14ac:dyDescent="0.35">
      <c r="A153" s="4"/>
      <c r="B153" s="4"/>
      <c r="C153" s="4"/>
      <c r="D153" s="4"/>
      <c r="E153" s="4"/>
      <c r="F153" s="11"/>
    </row>
    <row r="154" spans="1:6" ht="12.75" x14ac:dyDescent="0.35">
      <c r="A154" s="4"/>
      <c r="B154" s="4"/>
      <c r="C154" s="4"/>
      <c r="D154" s="4"/>
      <c r="E154" s="4"/>
      <c r="F154" s="11"/>
    </row>
    <row r="155" spans="1:6" ht="12.75" x14ac:dyDescent="0.35">
      <c r="A155" s="4"/>
      <c r="B155" s="4"/>
      <c r="C155" s="4"/>
      <c r="D155" s="4"/>
      <c r="E155" s="4"/>
      <c r="F155" s="11"/>
    </row>
    <row r="156" spans="1:6" ht="12.75" x14ac:dyDescent="0.35">
      <c r="A156" s="4"/>
      <c r="B156" s="4"/>
      <c r="C156" s="4"/>
      <c r="D156" s="4"/>
      <c r="E156" s="4"/>
      <c r="F156" s="11"/>
    </row>
    <row r="157" spans="1:6" ht="12.75" x14ac:dyDescent="0.35">
      <c r="A157" s="4"/>
      <c r="B157" s="4"/>
      <c r="C157" s="4"/>
      <c r="D157" s="4"/>
      <c r="E157" s="4"/>
      <c r="F157" s="11"/>
    </row>
    <row r="158" spans="1:6" ht="12.75" x14ac:dyDescent="0.35">
      <c r="A158" s="4"/>
      <c r="B158" s="4"/>
      <c r="C158" s="4"/>
      <c r="D158" s="4"/>
      <c r="E158" s="4"/>
      <c r="F158" s="11"/>
    </row>
    <row r="159" spans="1:6" ht="12.75" x14ac:dyDescent="0.35">
      <c r="A159" s="4"/>
      <c r="B159" s="4"/>
      <c r="C159" s="4"/>
      <c r="D159" s="4"/>
      <c r="E159" s="4"/>
      <c r="F159" s="11"/>
    </row>
    <row r="160" spans="1:6" ht="12.75" x14ac:dyDescent="0.35">
      <c r="A160" s="4"/>
      <c r="B160" s="4"/>
      <c r="C160" s="4"/>
      <c r="D160" s="4"/>
      <c r="E160" s="4"/>
      <c r="F160" s="11"/>
    </row>
    <row r="161" spans="1:6" ht="12.75" x14ac:dyDescent="0.35">
      <c r="A161" s="4"/>
      <c r="B161" s="4"/>
      <c r="C161" s="4"/>
      <c r="D161" s="4"/>
      <c r="E161" s="4"/>
      <c r="F161" s="11"/>
    </row>
    <row r="162" spans="1:6" ht="12.75" x14ac:dyDescent="0.35">
      <c r="A162" s="4"/>
      <c r="B162" s="4"/>
      <c r="C162" s="4"/>
      <c r="D162" s="4"/>
      <c r="E162" s="4"/>
      <c r="F162" s="11"/>
    </row>
    <row r="163" spans="1:6" ht="12.75" x14ac:dyDescent="0.35">
      <c r="A163" s="4"/>
      <c r="B163" s="4"/>
      <c r="C163" s="4"/>
      <c r="D163" s="4"/>
      <c r="E163" s="4"/>
      <c r="F163" s="11"/>
    </row>
    <row r="164" spans="1:6" ht="12.75" x14ac:dyDescent="0.35">
      <c r="A164" s="4"/>
      <c r="B164" s="4"/>
      <c r="C164" s="4"/>
      <c r="D164" s="4"/>
      <c r="E164" s="4"/>
      <c r="F164" s="11"/>
    </row>
    <row r="165" spans="1:6" ht="12.75" x14ac:dyDescent="0.35">
      <c r="A165" s="4"/>
      <c r="B165" s="4"/>
      <c r="C165" s="4"/>
      <c r="D165" s="4"/>
      <c r="E165" s="4"/>
      <c r="F165" s="11"/>
    </row>
    <row r="166" spans="1:6" ht="12.75" x14ac:dyDescent="0.35">
      <c r="A166" s="4"/>
      <c r="B166" s="4"/>
      <c r="C166" s="4"/>
      <c r="D166" s="4"/>
      <c r="E166" s="4"/>
      <c r="F166" s="11"/>
    </row>
    <row r="167" spans="1:6" ht="12.75" x14ac:dyDescent="0.35">
      <c r="A167" s="4"/>
      <c r="B167" s="4"/>
      <c r="C167" s="4"/>
      <c r="D167" s="4"/>
      <c r="E167" s="4"/>
      <c r="F167" s="11"/>
    </row>
    <row r="168" spans="1:6" ht="12.75" x14ac:dyDescent="0.35">
      <c r="A168" s="4"/>
      <c r="B168" s="4"/>
      <c r="C168" s="4"/>
      <c r="D168" s="4"/>
      <c r="E168" s="4"/>
      <c r="F168" s="6"/>
    </row>
    <row r="169" spans="1:6" ht="12.75" x14ac:dyDescent="0.35">
      <c r="A169" s="42"/>
    </row>
    <row r="170" spans="1:6" ht="12.75" x14ac:dyDescent="0.35">
      <c r="A170" s="42"/>
    </row>
  </sheetData>
  <mergeCells count="2">
    <mergeCell ref="C1:G1"/>
    <mergeCell ref="C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1"/>
  <sheetViews>
    <sheetView workbookViewId="0"/>
  </sheetViews>
  <sheetFormatPr defaultColWidth="14.3984375" defaultRowHeight="15.75" customHeight="1" x14ac:dyDescent="0.35"/>
  <cols>
    <col min="1" max="1" width="20.265625" customWidth="1"/>
    <col min="5" max="5" width="20.265625" customWidth="1"/>
    <col min="8" max="8" width="17" customWidth="1"/>
    <col min="9" max="9" width="12.73046875" customWidth="1"/>
    <col min="11" max="11" width="15.3984375" customWidth="1"/>
  </cols>
  <sheetData>
    <row r="1" spans="1:28" ht="13.15" x14ac:dyDescent="0.4">
      <c r="A1" s="1" t="s">
        <v>33</v>
      </c>
    </row>
    <row r="2" spans="1:28" ht="13.15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3.15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3.15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3.15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3.15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3.15" x14ac:dyDescent="0.4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3.15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3.15" x14ac:dyDescent="0.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3.15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customHeight="1" x14ac:dyDescent="0.4">
      <c r="A11" s="17">
        <v>1</v>
      </c>
      <c r="B11" s="18" t="s">
        <v>18</v>
      </c>
      <c r="C11" s="19">
        <v>0.4513888888888889</v>
      </c>
      <c r="D11" s="18">
        <v>24</v>
      </c>
      <c r="E11" s="18">
        <v>3.2</v>
      </c>
      <c r="F11" s="20">
        <f t="shared" ref="F11:F15" si="0">(ASIN(SQRT(E11/100))*(180/PI()))</f>
        <v>10.304846468766033</v>
      </c>
      <c r="G11" s="18" t="s">
        <v>19</v>
      </c>
      <c r="H11" s="21"/>
      <c r="I11" s="18"/>
      <c r="J11" s="18" t="s">
        <v>21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3.15" x14ac:dyDescent="0.4">
      <c r="A12" s="3">
        <v>2</v>
      </c>
      <c r="B12" s="4" t="s">
        <v>22</v>
      </c>
      <c r="C12" s="5">
        <v>0.43541666666666667</v>
      </c>
      <c r="D12" s="4">
        <v>24</v>
      </c>
      <c r="E12" s="4">
        <v>23</v>
      </c>
      <c r="F12" s="6">
        <f t="shared" si="0"/>
        <v>28.658180576871029</v>
      </c>
      <c r="G12" s="4" t="s">
        <v>34</v>
      </c>
      <c r="H12" s="4">
        <v>164</v>
      </c>
      <c r="I12" s="4">
        <v>1624</v>
      </c>
      <c r="J12" s="4" t="s">
        <v>20</v>
      </c>
      <c r="K12" s="7"/>
    </row>
    <row r="13" spans="1:28" ht="13.15" x14ac:dyDescent="0.4">
      <c r="A13" s="3">
        <v>3</v>
      </c>
      <c r="B13" s="4" t="s">
        <v>22</v>
      </c>
      <c r="C13" s="5">
        <v>0.43958333333333333</v>
      </c>
      <c r="D13" s="4">
        <v>25</v>
      </c>
      <c r="E13" s="4">
        <v>78</v>
      </c>
      <c r="F13" s="6">
        <f t="shared" si="0"/>
        <v>62.027898871283952</v>
      </c>
      <c r="G13" s="4" t="s">
        <v>34</v>
      </c>
      <c r="H13" s="4">
        <v>400</v>
      </c>
      <c r="I13" s="4">
        <v>1537</v>
      </c>
      <c r="J13" s="4" t="s">
        <v>20</v>
      </c>
      <c r="K13" s="7"/>
    </row>
    <row r="14" spans="1:28" ht="13.15" x14ac:dyDescent="0.4">
      <c r="A14" s="3">
        <v>4</v>
      </c>
      <c r="B14" s="4" t="s">
        <v>22</v>
      </c>
      <c r="C14" s="5">
        <v>0.4465277777777778</v>
      </c>
      <c r="D14" s="4">
        <v>25</v>
      </c>
      <c r="E14" s="4">
        <v>59</v>
      </c>
      <c r="F14" s="6">
        <f t="shared" si="0"/>
        <v>50.184879902738714</v>
      </c>
      <c r="G14" s="4" t="s">
        <v>19</v>
      </c>
      <c r="H14" s="7"/>
      <c r="I14" s="4"/>
      <c r="J14" s="4" t="s">
        <v>20</v>
      </c>
      <c r="K14" s="7"/>
    </row>
    <row r="15" spans="1:28" ht="13.15" x14ac:dyDescent="0.4">
      <c r="A15" s="3">
        <v>5</v>
      </c>
      <c r="B15" s="4" t="s">
        <v>23</v>
      </c>
      <c r="C15" s="5">
        <v>0.43055555555555558</v>
      </c>
      <c r="D15" s="4">
        <v>22</v>
      </c>
      <c r="E15" s="4">
        <v>66</v>
      </c>
      <c r="F15" s="6">
        <f t="shared" si="0"/>
        <v>54.331462442471242</v>
      </c>
      <c r="G15" s="4" t="s">
        <v>34</v>
      </c>
      <c r="H15" s="4">
        <v>90</v>
      </c>
      <c r="I15" s="4">
        <v>1602</v>
      </c>
      <c r="J15" s="4" t="s">
        <v>21</v>
      </c>
      <c r="K15" s="7"/>
    </row>
    <row r="16" spans="1:28" ht="13.15" x14ac:dyDescent="0.4">
      <c r="A16" s="23">
        <v>6</v>
      </c>
      <c r="B16" s="24" t="s">
        <v>23</v>
      </c>
      <c r="C16" s="25">
        <v>0.43055555555555558</v>
      </c>
      <c r="D16" s="24">
        <v>22</v>
      </c>
      <c r="E16" s="24" t="s">
        <v>35</v>
      </c>
      <c r="F16" s="26" t="s">
        <v>35</v>
      </c>
      <c r="G16" s="24" t="s">
        <v>35</v>
      </c>
      <c r="H16" s="24" t="s">
        <v>35</v>
      </c>
      <c r="I16" s="24" t="s">
        <v>35</v>
      </c>
      <c r="J16" s="24" t="s">
        <v>35</v>
      </c>
      <c r="K16" s="24" t="s">
        <v>36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3.15" x14ac:dyDescent="0.4">
      <c r="A17" s="3">
        <v>7</v>
      </c>
      <c r="B17" s="4" t="s">
        <v>37</v>
      </c>
      <c r="C17" s="5">
        <v>0.41736111111111113</v>
      </c>
      <c r="D17" s="4">
        <v>23</v>
      </c>
      <c r="E17" s="4">
        <v>70</v>
      </c>
      <c r="F17" s="6">
        <f t="shared" ref="F17:F31" si="1">(ASIN(SQRT(E17/100))*(180/PI()))</f>
        <v>56.789089239100917</v>
      </c>
      <c r="G17" s="4" t="s">
        <v>19</v>
      </c>
      <c r="H17" s="7"/>
      <c r="I17" s="7"/>
      <c r="J17" s="4" t="s">
        <v>20</v>
      </c>
      <c r="K17" s="7"/>
    </row>
    <row r="18" spans="1:28" ht="13.15" x14ac:dyDescent="0.4">
      <c r="A18" s="3">
        <v>8</v>
      </c>
      <c r="B18" s="4" t="s">
        <v>37</v>
      </c>
      <c r="C18" s="5">
        <v>0.42499999999999999</v>
      </c>
      <c r="D18" s="4">
        <v>24</v>
      </c>
      <c r="E18" s="4">
        <v>69</v>
      </c>
      <c r="F18" s="6">
        <f t="shared" si="1"/>
        <v>56.166841328902649</v>
      </c>
      <c r="G18" s="4" t="s">
        <v>19</v>
      </c>
      <c r="H18" s="7"/>
      <c r="I18" s="7"/>
      <c r="J18" s="4" t="s">
        <v>21</v>
      </c>
      <c r="K18" s="7"/>
    </row>
    <row r="19" spans="1:28" ht="13.15" x14ac:dyDescent="0.4">
      <c r="A19" s="3">
        <v>9</v>
      </c>
      <c r="B19" s="4" t="s">
        <v>37</v>
      </c>
      <c r="C19" s="5">
        <v>0.43055555555555558</v>
      </c>
      <c r="D19" s="4">
        <v>24</v>
      </c>
      <c r="E19" s="4">
        <v>58</v>
      </c>
      <c r="F19" s="6">
        <f t="shared" si="1"/>
        <v>49.60344811067295</v>
      </c>
      <c r="G19" s="4" t="s">
        <v>19</v>
      </c>
      <c r="H19" s="7"/>
      <c r="I19" s="7"/>
      <c r="J19" s="4" t="s">
        <v>20</v>
      </c>
      <c r="K19" s="7"/>
    </row>
    <row r="20" spans="1:28" ht="13.15" x14ac:dyDescent="0.4">
      <c r="A20" s="3">
        <v>10</v>
      </c>
      <c r="B20" s="4" t="s">
        <v>37</v>
      </c>
      <c r="C20" s="5">
        <v>0.43194444444444446</v>
      </c>
      <c r="D20" s="4">
        <v>24</v>
      </c>
      <c r="E20" s="4">
        <v>43</v>
      </c>
      <c r="F20" s="6">
        <f t="shared" si="1"/>
        <v>40.976076876344244</v>
      </c>
      <c r="G20" s="4" t="s">
        <v>34</v>
      </c>
      <c r="H20" s="4">
        <v>88</v>
      </c>
      <c r="I20" s="4">
        <v>1227</v>
      </c>
      <c r="J20" s="4" t="s">
        <v>21</v>
      </c>
      <c r="K20" s="7"/>
    </row>
    <row r="21" spans="1:28" ht="13.15" x14ac:dyDescent="0.4">
      <c r="A21" s="3">
        <v>11</v>
      </c>
      <c r="B21" s="4" t="s">
        <v>37</v>
      </c>
      <c r="C21" s="5">
        <v>0.43611111111111112</v>
      </c>
      <c r="D21" s="4">
        <v>24</v>
      </c>
      <c r="E21" s="4">
        <v>83</v>
      </c>
      <c r="F21" s="6">
        <f t="shared" si="1"/>
        <v>65.649936395852947</v>
      </c>
      <c r="G21" s="4" t="s">
        <v>34</v>
      </c>
      <c r="H21" s="4">
        <v>165</v>
      </c>
      <c r="I21" s="4">
        <v>1299</v>
      </c>
      <c r="J21" s="4" t="s">
        <v>21</v>
      </c>
      <c r="K21" s="7"/>
    </row>
    <row r="22" spans="1:28" ht="13.15" x14ac:dyDescent="0.4">
      <c r="A22" s="17">
        <v>12</v>
      </c>
      <c r="B22" s="18" t="s">
        <v>24</v>
      </c>
      <c r="C22" s="19">
        <v>0.4513888888888889</v>
      </c>
      <c r="D22" s="18">
        <v>25</v>
      </c>
      <c r="E22" s="18">
        <v>0</v>
      </c>
      <c r="F22" s="20">
        <f t="shared" si="1"/>
        <v>0</v>
      </c>
      <c r="G22" s="18" t="s">
        <v>19</v>
      </c>
      <c r="H22" s="21"/>
      <c r="I22" s="21"/>
      <c r="J22" s="18" t="s">
        <v>38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3.15" x14ac:dyDescent="0.4">
      <c r="A23" s="3">
        <v>13</v>
      </c>
      <c r="B23" s="4" t="s">
        <v>39</v>
      </c>
      <c r="C23" s="5">
        <v>0.38541666666666669</v>
      </c>
      <c r="D23" s="4">
        <v>24</v>
      </c>
      <c r="E23" s="4">
        <v>55</v>
      </c>
      <c r="F23" s="6">
        <f t="shared" si="1"/>
        <v>47.869585238633391</v>
      </c>
      <c r="G23" s="4" t="s">
        <v>34</v>
      </c>
      <c r="H23" s="4">
        <v>142</v>
      </c>
      <c r="I23" s="4">
        <v>1349</v>
      </c>
      <c r="J23" s="4" t="s">
        <v>20</v>
      </c>
      <c r="K23" s="7"/>
    </row>
    <row r="24" spans="1:28" ht="13.15" x14ac:dyDescent="0.4">
      <c r="A24" s="3">
        <v>14</v>
      </c>
      <c r="B24" s="4" t="s">
        <v>39</v>
      </c>
      <c r="C24" s="5">
        <v>0.39305555555555555</v>
      </c>
      <c r="D24" s="4">
        <v>24</v>
      </c>
      <c r="E24" s="4">
        <v>11</v>
      </c>
      <c r="F24" s="6">
        <f t="shared" si="1"/>
        <v>19.36971229892783</v>
      </c>
      <c r="G24" s="4" t="s">
        <v>19</v>
      </c>
      <c r="H24" s="7"/>
      <c r="I24" s="7"/>
      <c r="J24" s="4" t="s">
        <v>21</v>
      </c>
      <c r="K24" s="7"/>
    </row>
    <row r="25" spans="1:28" ht="13.15" x14ac:dyDescent="0.4">
      <c r="A25" s="3">
        <v>15</v>
      </c>
      <c r="B25" s="4" t="s">
        <v>39</v>
      </c>
      <c r="C25" s="5">
        <v>0.39444444444444443</v>
      </c>
      <c r="D25" s="4">
        <v>24</v>
      </c>
      <c r="E25" s="4">
        <v>38</v>
      </c>
      <c r="F25" s="6">
        <f t="shared" si="1"/>
        <v>38.056729818685504</v>
      </c>
      <c r="G25" s="4" t="s">
        <v>19</v>
      </c>
      <c r="H25" s="7"/>
      <c r="I25" s="7"/>
      <c r="J25" s="4" t="s">
        <v>21</v>
      </c>
      <c r="K25" s="7"/>
    </row>
    <row r="26" spans="1:28" ht="13.15" x14ac:dyDescent="0.4">
      <c r="A26" s="3">
        <v>16</v>
      </c>
      <c r="B26" s="4" t="s">
        <v>39</v>
      </c>
      <c r="C26" s="5">
        <v>0.40069444444444446</v>
      </c>
      <c r="D26" s="4">
        <v>24</v>
      </c>
      <c r="E26" s="4">
        <v>81</v>
      </c>
      <c r="F26" s="6">
        <f t="shared" si="1"/>
        <v>64.158067236832878</v>
      </c>
      <c r="G26" s="4" t="s">
        <v>34</v>
      </c>
      <c r="H26" s="4">
        <v>160</v>
      </c>
      <c r="I26" s="4">
        <v>1379</v>
      </c>
      <c r="J26" s="4" t="s">
        <v>20</v>
      </c>
      <c r="K26" s="7"/>
    </row>
    <row r="27" spans="1:28" ht="13.15" x14ac:dyDescent="0.4">
      <c r="A27" s="3">
        <v>17</v>
      </c>
      <c r="B27" s="4" t="s">
        <v>39</v>
      </c>
      <c r="C27" s="5">
        <v>0.40902777777777777</v>
      </c>
      <c r="D27" s="4">
        <v>24</v>
      </c>
      <c r="E27" s="4">
        <v>49</v>
      </c>
      <c r="F27" s="6">
        <f t="shared" si="1"/>
        <v>44.427004000805709</v>
      </c>
      <c r="G27" s="4" t="s">
        <v>19</v>
      </c>
      <c r="H27" s="7"/>
      <c r="I27" s="7"/>
      <c r="J27" s="4" t="s">
        <v>20</v>
      </c>
      <c r="K27" s="7"/>
    </row>
    <row r="28" spans="1:28" ht="13.15" x14ac:dyDescent="0.4">
      <c r="A28" s="3">
        <v>18</v>
      </c>
      <c r="B28" s="4" t="s">
        <v>39</v>
      </c>
      <c r="C28" s="5">
        <v>0.41111111111111109</v>
      </c>
      <c r="D28" s="4">
        <v>24</v>
      </c>
      <c r="E28" s="4">
        <v>82</v>
      </c>
      <c r="F28" s="6">
        <f t="shared" si="1"/>
        <v>64.89590974977861</v>
      </c>
      <c r="G28" s="4" t="s">
        <v>34</v>
      </c>
      <c r="H28" s="4">
        <v>380</v>
      </c>
      <c r="I28" s="4">
        <v>1691</v>
      </c>
      <c r="J28" s="4" t="s">
        <v>21</v>
      </c>
      <c r="K28" s="7"/>
    </row>
    <row r="29" spans="1:28" ht="13.15" x14ac:dyDescent="0.4">
      <c r="A29" s="3">
        <v>19</v>
      </c>
      <c r="B29" s="4" t="s">
        <v>39</v>
      </c>
      <c r="C29" s="5">
        <v>0.44583333333333336</v>
      </c>
      <c r="D29" s="4">
        <v>24</v>
      </c>
      <c r="E29" s="4">
        <v>85</v>
      </c>
      <c r="F29" s="6">
        <f t="shared" si="1"/>
        <v>67.213502000402855</v>
      </c>
      <c r="G29" s="4" t="s">
        <v>34</v>
      </c>
      <c r="H29" s="4">
        <v>155</v>
      </c>
      <c r="I29" s="4">
        <v>1286</v>
      </c>
      <c r="J29" s="4" t="s">
        <v>20</v>
      </c>
      <c r="K29" s="7"/>
    </row>
    <row r="30" spans="1:28" ht="13.15" x14ac:dyDescent="0.4">
      <c r="A30" s="3">
        <v>20</v>
      </c>
      <c r="B30" s="4" t="s">
        <v>39</v>
      </c>
      <c r="C30" s="5">
        <v>0.44930555555555557</v>
      </c>
      <c r="D30" s="4">
        <v>24</v>
      </c>
      <c r="E30" s="4">
        <v>87</v>
      </c>
      <c r="F30" s="6">
        <f t="shared" si="1"/>
        <v>68.865707785213758</v>
      </c>
      <c r="G30" s="4" t="s">
        <v>34</v>
      </c>
      <c r="H30" s="4">
        <v>98</v>
      </c>
      <c r="I30" s="4">
        <v>1295</v>
      </c>
      <c r="J30" s="4" t="s">
        <v>20</v>
      </c>
      <c r="K30" s="7"/>
    </row>
    <row r="31" spans="1:28" ht="13.15" x14ac:dyDescent="0.4">
      <c r="A31" s="3">
        <v>21</v>
      </c>
      <c r="B31" s="4" t="s">
        <v>39</v>
      </c>
      <c r="C31" s="5">
        <v>0.45277777777777778</v>
      </c>
      <c r="D31" s="4">
        <v>24</v>
      </c>
      <c r="E31" s="4">
        <v>51</v>
      </c>
      <c r="F31" s="6">
        <f t="shared" si="1"/>
        <v>45.572995999194291</v>
      </c>
      <c r="G31" s="4" t="s">
        <v>34</v>
      </c>
      <c r="H31" s="4">
        <v>277</v>
      </c>
      <c r="I31" s="4">
        <v>1448</v>
      </c>
      <c r="J31" s="4" t="s">
        <v>20</v>
      </c>
      <c r="K31" s="7"/>
    </row>
    <row r="32" spans="1:28" ht="13.15" x14ac:dyDescent="0.4">
      <c r="A32" s="16"/>
      <c r="B32" s="16"/>
      <c r="C32" s="16"/>
      <c r="D32" s="16"/>
      <c r="E32" s="3" t="s">
        <v>26</v>
      </c>
      <c r="F32" s="28">
        <f>(F11+F12+F13+F14+F15+F17+F18+F19+F20+F21+F22+F23+F24+F25+F26+F27+F28+F29+F30+F31)/20</f>
        <v>46.756093717073981</v>
      </c>
      <c r="G32" s="16"/>
      <c r="H32" s="3">
        <v>192.6</v>
      </c>
      <c r="I32" s="3">
        <v>1430.6</v>
      </c>
      <c r="J32" s="16"/>
      <c r="K32" s="1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11" ht="13.15" x14ac:dyDescent="0.4">
      <c r="A33" s="7"/>
      <c r="B33" s="7"/>
      <c r="C33" s="7"/>
      <c r="D33" s="7"/>
      <c r="E33" s="3"/>
      <c r="F33" s="28"/>
      <c r="G33" s="7"/>
      <c r="H33" s="3" t="s">
        <v>40</v>
      </c>
      <c r="I33" s="7"/>
      <c r="J33" s="7"/>
      <c r="K33" s="7"/>
    </row>
    <row r="34" spans="1:11" ht="13.15" x14ac:dyDescent="0.4">
      <c r="A34" s="29" t="s">
        <v>26</v>
      </c>
      <c r="B34" s="30">
        <v>46.76</v>
      </c>
      <c r="C34" s="31"/>
      <c r="D34" s="29" t="s">
        <v>27</v>
      </c>
      <c r="E34" s="32">
        <v>49.89</v>
      </c>
      <c r="F34" s="4"/>
      <c r="G34" s="7"/>
      <c r="H34" s="7"/>
      <c r="I34" s="7"/>
      <c r="J34" s="7"/>
      <c r="K34" s="7"/>
    </row>
    <row r="35" spans="1:11" ht="13.15" x14ac:dyDescent="0.4">
      <c r="A35" s="29" t="s">
        <v>28</v>
      </c>
      <c r="B35" s="32">
        <v>19.34</v>
      </c>
      <c r="C35" s="31"/>
      <c r="D35" s="29" t="s">
        <v>29</v>
      </c>
      <c r="E35" s="32">
        <v>42.71</v>
      </c>
      <c r="F35" s="7"/>
      <c r="G35" s="7"/>
      <c r="H35" s="7"/>
      <c r="I35" s="7"/>
      <c r="J35" s="7"/>
      <c r="K35" s="7"/>
    </row>
    <row r="36" spans="1:11" ht="13.15" x14ac:dyDescent="0.4">
      <c r="A36" s="29" t="s">
        <v>30</v>
      </c>
      <c r="B36" s="32">
        <v>4.32</v>
      </c>
      <c r="C36" s="31"/>
      <c r="D36" s="29" t="s">
        <v>31</v>
      </c>
      <c r="E36" s="32">
        <v>63.1</v>
      </c>
      <c r="F36" s="7"/>
      <c r="G36" s="7"/>
      <c r="H36" s="7"/>
      <c r="I36" s="7"/>
      <c r="J36" s="7"/>
      <c r="K36" s="7"/>
    </row>
    <row r="37" spans="1:11" ht="13.15" x14ac:dyDescent="0.4">
      <c r="A37" s="31"/>
      <c r="B37" s="31"/>
      <c r="C37" s="31"/>
      <c r="D37" s="29" t="s">
        <v>32</v>
      </c>
      <c r="E37" s="32">
        <v>20.39</v>
      </c>
      <c r="F37" s="7"/>
      <c r="G37" s="7"/>
      <c r="H37" s="7"/>
      <c r="I37" s="7"/>
      <c r="J37" s="7"/>
      <c r="K37" s="7"/>
    </row>
    <row r="38" spans="1:11" ht="13.15" x14ac:dyDescent="0.4">
      <c r="A38" s="3" t="s">
        <v>41</v>
      </c>
      <c r="B38" s="3">
        <v>51.38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ht="13.15" x14ac:dyDescent="0.4">
      <c r="A39" s="3" t="s">
        <v>28</v>
      </c>
      <c r="B39" s="3">
        <v>13.73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ht="13.15" x14ac:dyDescent="0.4">
      <c r="A40" s="3" t="s">
        <v>30</v>
      </c>
      <c r="B40" s="3">
        <v>3.24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 ht="12.7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10"/>
  <sheetViews>
    <sheetView workbookViewId="0"/>
  </sheetViews>
  <sheetFormatPr defaultColWidth="14.3984375" defaultRowHeight="15.75" customHeight="1" x14ac:dyDescent="0.35"/>
  <cols>
    <col min="7" max="7" width="15.3984375" customWidth="1"/>
  </cols>
  <sheetData>
    <row r="1" spans="1:24" ht="15.75" customHeight="1" x14ac:dyDescent="0.4">
      <c r="A1" s="1" t="s">
        <v>42</v>
      </c>
    </row>
    <row r="2" spans="1:24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4">
      <c r="A4" s="1" t="s">
        <v>43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4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13</v>
      </c>
      <c r="F10" s="3" t="s">
        <v>16</v>
      </c>
      <c r="G10" s="3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4">
      <c r="A11" s="23">
        <v>1</v>
      </c>
      <c r="B11" s="24" t="s">
        <v>44</v>
      </c>
      <c r="C11" s="25">
        <v>0.3659722222222222</v>
      </c>
      <c r="D11" s="24">
        <v>22.5</v>
      </c>
      <c r="E11" s="24" t="s">
        <v>19</v>
      </c>
      <c r="F11" s="24" t="s">
        <v>20</v>
      </c>
      <c r="G11" s="33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5.75" customHeight="1" x14ac:dyDescent="0.4">
      <c r="A12" s="23">
        <v>2</v>
      </c>
      <c r="B12" s="24" t="s">
        <v>44</v>
      </c>
      <c r="C12" s="25">
        <v>0.3659722222222222</v>
      </c>
      <c r="D12" s="24">
        <v>22.5</v>
      </c>
      <c r="E12" s="24" t="s">
        <v>19</v>
      </c>
      <c r="F12" s="24" t="s">
        <v>20</v>
      </c>
      <c r="G12" s="33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5.75" customHeight="1" x14ac:dyDescent="0.4">
      <c r="A13" s="3">
        <v>3</v>
      </c>
      <c r="B13" s="4" t="s">
        <v>44</v>
      </c>
      <c r="C13" s="5">
        <v>0.3659722222222222</v>
      </c>
      <c r="D13" s="4">
        <v>22.5</v>
      </c>
      <c r="E13" s="4" t="s">
        <v>34</v>
      </c>
      <c r="F13" s="4" t="s">
        <v>20</v>
      </c>
      <c r="G13" s="7"/>
    </row>
    <row r="14" spans="1:24" ht="15.75" customHeight="1" x14ac:dyDescent="0.4">
      <c r="A14" s="3">
        <v>4</v>
      </c>
      <c r="B14" s="4" t="s">
        <v>44</v>
      </c>
      <c r="C14" s="5">
        <v>0.3659722222222222</v>
      </c>
      <c r="D14" s="4">
        <v>22.5</v>
      </c>
      <c r="E14" s="4" t="s">
        <v>34</v>
      </c>
      <c r="F14" s="4" t="s">
        <v>20</v>
      </c>
      <c r="G14" s="7"/>
    </row>
    <row r="15" spans="1:24" ht="15.75" customHeight="1" x14ac:dyDescent="0.4">
      <c r="A15" s="23">
        <v>5</v>
      </c>
      <c r="B15" s="24" t="s">
        <v>44</v>
      </c>
      <c r="C15" s="25">
        <v>0.3659722222222222</v>
      </c>
      <c r="D15" s="24">
        <v>22.5</v>
      </c>
      <c r="E15" s="24" t="s">
        <v>19</v>
      </c>
      <c r="F15" s="24" t="s">
        <v>20</v>
      </c>
      <c r="G15" s="33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5.75" customHeight="1" x14ac:dyDescent="0.4">
      <c r="A16" s="23">
        <v>6</v>
      </c>
      <c r="B16" s="24" t="s">
        <v>44</v>
      </c>
      <c r="C16" s="25">
        <v>0.3659722222222222</v>
      </c>
      <c r="D16" s="24">
        <v>22.5</v>
      </c>
      <c r="E16" s="24" t="s">
        <v>19</v>
      </c>
      <c r="F16" s="24" t="s">
        <v>20</v>
      </c>
      <c r="G16" s="24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5.75" customHeight="1" x14ac:dyDescent="0.4">
      <c r="A17" s="3">
        <v>7</v>
      </c>
      <c r="B17" s="4" t="s">
        <v>44</v>
      </c>
      <c r="C17" s="5">
        <v>0.3659722222222222</v>
      </c>
      <c r="D17" s="4">
        <v>22.5</v>
      </c>
      <c r="E17" s="4" t="s">
        <v>34</v>
      </c>
      <c r="F17" s="4" t="s">
        <v>20</v>
      </c>
      <c r="G17" s="7"/>
    </row>
    <row r="18" spans="1:24" ht="15.75" customHeight="1" x14ac:dyDescent="0.4">
      <c r="A18" s="23">
        <v>8</v>
      </c>
      <c r="B18" s="24" t="s">
        <v>44</v>
      </c>
      <c r="C18" s="25">
        <v>0.3659722222222222</v>
      </c>
      <c r="D18" s="24">
        <v>22.5</v>
      </c>
      <c r="E18" s="24" t="s">
        <v>19</v>
      </c>
      <c r="F18" s="24" t="s">
        <v>20</v>
      </c>
      <c r="G18" s="33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5.75" customHeight="1" x14ac:dyDescent="0.4">
      <c r="A19" s="3">
        <v>9</v>
      </c>
      <c r="B19" s="4" t="s">
        <v>44</v>
      </c>
      <c r="C19" s="5">
        <v>0.3659722222222222</v>
      </c>
      <c r="D19" s="4">
        <v>22.5</v>
      </c>
      <c r="E19" s="4" t="s">
        <v>34</v>
      </c>
      <c r="F19" s="4" t="s">
        <v>20</v>
      </c>
      <c r="G19" s="7"/>
    </row>
    <row r="20" spans="1:24" ht="15.75" customHeight="1" x14ac:dyDescent="0.4">
      <c r="A20" s="3">
        <v>10</v>
      </c>
      <c r="B20" s="4" t="s">
        <v>44</v>
      </c>
      <c r="C20" s="5">
        <v>0.3659722222222222</v>
      </c>
      <c r="D20" s="4">
        <v>22.5</v>
      </c>
      <c r="E20" s="4" t="s">
        <v>34</v>
      </c>
      <c r="F20" s="4" t="s">
        <v>20</v>
      </c>
      <c r="G20" s="7"/>
    </row>
    <row r="21" spans="1:24" ht="15.75" customHeight="1" x14ac:dyDescent="0.4">
      <c r="A21" s="3">
        <v>11</v>
      </c>
      <c r="B21" s="4" t="s">
        <v>44</v>
      </c>
      <c r="C21" s="5">
        <v>0.3659722222222222</v>
      </c>
      <c r="D21" s="4">
        <v>22.5</v>
      </c>
      <c r="E21" s="4" t="s">
        <v>34</v>
      </c>
      <c r="F21" s="4" t="s">
        <v>20</v>
      </c>
      <c r="G21" s="7"/>
    </row>
    <row r="22" spans="1:24" ht="15.75" customHeight="1" x14ac:dyDescent="0.4">
      <c r="A22" s="3">
        <v>12</v>
      </c>
      <c r="B22" s="4" t="s">
        <v>44</v>
      </c>
      <c r="C22" s="5">
        <v>0.3659722222222222</v>
      </c>
      <c r="D22" s="4">
        <v>22.5</v>
      </c>
      <c r="E22" s="4" t="s">
        <v>34</v>
      </c>
      <c r="F22" s="4" t="s">
        <v>20</v>
      </c>
      <c r="G22" s="7"/>
    </row>
    <row r="23" spans="1:24" ht="15.75" customHeight="1" x14ac:dyDescent="0.4">
      <c r="A23" s="3">
        <v>13</v>
      </c>
      <c r="B23" s="4" t="s">
        <v>44</v>
      </c>
      <c r="C23" s="5">
        <v>0.3659722222222222</v>
      </c>
      <c r="D23" s="4">
        <v>22.5</v>
      </c>
      <c r="E23" s="4" t="s">
        <v>34</v>
      </c>
      <c r="F23" s="4" t="s">
        <v>20</v>
      </c>
      <c r="G23" s="7"/>
    </row>
    <row r="24" spans="1:24" ht="15.75" customHeight="1" x14ac:dyDescent="0.4">
      <c r="A24" s="23">
        <v>14</v>
      </c>
      <c r="B24" s="24" t="s">
        <v>45</v>
      </c>
      <c r="C24" s="25">
        <v>0.36458333333333331</v>
      </c>
      <c r="D24" s="24">
        <v>23</v>
      </c>
      <c r="E24" s="24" t="s">
        <v>19</v>
      </c>
      <c r="F24" s="24" t="s">
        <v>21</v>
      </c>
      <c r="G24" s="33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5.75" customHeight="1" x14ac:dyDescent="0.4">
      <c r="A25" s="23">
        <v>15</v>
      </c>
      <c r="B25" s="24" t="s">
        <v>45</v>
      </c>
      <c r="C25" s="25">
        <v>0.36458333333333331</v>
      </c>
      <c r="D25" s="24">
        <v>23</v>
      </c>
      <c r="E25" s="24" t="s">
        <v>19</v>
      </c>
      <c r="F25" s="24" t="s">
        <v>21</v>
      </c>
      <c r="G25" s="33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5.75" customHeight="1" x14ac:dyDescent="0.4">
      <c r="A26" s="23">
        <v>16</v>
      </c>
      <c r="B26" s="24" t="s">
        <v>45</v>
      </c>
      <c r="C26" s="25">
        <v>0.36458333333333331</v>
      </c>
      <c r="D26" s="24">
        <v>23</v>
      </c>
      <c r="E26" s="24" t="s">
        <v>19</v>
      </c>
      <c r="F26" s="24" t="s">
        <v>21</v>
      </c>
      <c r="G26" s="33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5.75" customHeight="1" x14ac:dyDescent="0.4">
      <c r="A27" s="23">
        <v>17</v>
      </c>
      <c r="B27" s="24" t="s">
        <v>45</v>
      </c>
      <c r="C27" s="25">
        <v>0.36458333333333331</v>
      </c>
      <c r="D27" s="24">
        <v>23</v>
      </c>
      <c r="E27" s="24" t="s">
        <v>19</v>
      </c>
      <c r="F27" s="24" t="s">
        <v>21</v>
      </c>
      <c r="G27" s="33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5.75" customHeight="1" x14ac:dyDescent="0.4">
      <c r="A28" s="3">
        <v>18</v>
      </c>
      <c r="B28" s="4" t="s">
        <v>45</v>
      </c>
      <c r="C28" s="5">
        <v>0.36458333333333331</v>
      </c>
      <c r="D28" s="4">
        <v>23</v>
      </c>
      <c r="E28" s="4" t="s">
        <v>34</v>
      </c>
      <c r="F28" s="4" t="s">
        <v>21</v>
      </c>
      <c r="G28" s="7"/>
    </row>
    <row r="29" spans="1:24" ht="15.75" customHeight="1" x14ac:dyDescent="0.4">
      <c r="A29" s="23">
        <v>19</v>
      </c>
      <c r="B29" s="24" t="s">
        <v>45</v>
      </c>
      <c r="C29" s="25">
        <v>0.36458333333333331</v>
      </c>
      <c r="D29" s="24">
        <v>23</v>
      </c>
      <c r="E29" s="24" t="s">
        <v>19</v>
      </c>
      <c r="F29" s="24" t="s">
        <v>21</v>
      </c>
      <c r="G29" s="33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5.75" customHeight="1" x14ac:dyDescent="0.4">
      <c r="A30" s="23">
        <v>20</v>
      </c>
      <c r="B30" s="24" t="s">
        <v>45</v>
      </c>
      <c r="C30" s="25">
        <v>0.36458333333333331</v>
      </c>
      <c r="D30" s="24">
        <v>23</v>
      </c>
      <c r="E30" s="24" t="s">
        <v>19</v>
      </c>
      <c r="F30" s="24" t="s">
        <v>21</v>
      </c>
      <c r="G30" s="33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5.75" customHeight="1" x14ac:dyDescent="0.4">
      <c r="A31" s="3">
        <v>21</v>
      </c>
      <c r="B31" s="4" t="s">
        <v>45</v>
      </c>
      <c r="C31" s="5">
        <v>0.36458333333333331</v>
      </c>
      <c r="D31" s="4">
        <v>23</v>
      </c>
      <c r="E31" s="4" t="s">
        <v>34</v>
      </c>
      <c r="F31" s="4" t="s">
        <v>20</v>
      </c>
      <c r="G31" s="7"/>
    </row>
    <row r="32" spans="1:24" ht="15.75" customHeight="1" x14ac:dyDescent="0.4">
      <c r="A32" s="23">
        <v>22</v>
      </c>
      <c r="B32" s="24" t="s">
        <v>45</v>
      </c>
      <c r="C32" s="25">
        <v>0.36458333333333331</v>
      </c>
      <c r="D32" s="24">
        <v>23</v>
      </c>
      <c r="E32" s="24" t="s">
        <v>19</v>
      </c>
      <c r="F32" s="24" t="s">
        <v>20</v>
      </c>
      <c r="G32" s="33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5.75" customHeight="1" x14ac:dyDescent="0.4">
      <c r="A33" s="3">
        <v>23</v>
      </c>
      <c r="B33" s="4" t="s">
        <v>45</v>
      </c>
      <c r="C33" s="5">
        <v>0.36458333333333331</v>
      </c>
      <c r="D33" s="4">
        <v>23</v>
      </c>
      <c r="E33" s="4" t="s">
        <v>34</v>
      </c>
      <c r="F33" s="4" t="s">
        <v>20</v>
      </c>
      <c r="G33" s="7"/>
    </row>
    <row r="34" spans="1:24" ht="15.75" customHeight="1" x14ac:dyDescent="0.4">
      <c r="A34" s="3">
        <v>24</v>
      </c>
      <c r="B34" s="4" t="s">
        <v>45</v>
      </c>
      <c r="C34" s="5">
        <v>0.36458333333333331</v>
      </c>
      <c r="D34" s="4">
        <v>23</v>
      </c>
      <c r="E34" s="4" t="s">
        <v>34</v>
      </c>
      <c r="F34" s="4" t="s">
        <v>20</v>
      </c>
      <c r="G34" s="7"/>
    </row>
    <row r="35" spans="1:24" ht="15.75" customHeight="1" x14ac:dyDescent="0.4">
      <c r="A35" s="3">
        <v>25</v>
      </c>
      <c r="B35" s="4" t="s">
        <v>45</v>
      </c>
      <c r="C35" s="5">
        <v>0.36458333333333331</v>
      </c>
      <c r="D35" s="4">
        <v>23</v>
      </c>
      <c r="E35" s="4" t="s">
        <v>34</v>
      </c>
      <c r="F35" s="4" t="s">
        <v>20</v>
      </c>
      <c r="G35" s="7"/>
    </row>
    <row r="36" spans="1:24" ht="15.75" customHeight="1" x14ac:dyDescent="0.4">
      <c r="A36" s="3">
        <v>26</v>
      </c>
      <c r="B36" s="4" t="s">
        <v>45</v>
      </c>
      <c r="C36" s="5">
        <v>0.36458333333333331</v>
      </c>
      <c r="D36" s="4">
        <v>23</v>
      </c>
      <c r="E36" s="4" t="s">
        <v>34</v>
      </c>
      <c r="F36" s="4" t="s">
        <v>20</v>
      </c>
      <c r="G36" s="7"/>
    </row>
    <row r="37" spans="1:24" ht="15.75" customHeight="1" x14ac:dyDescent="0.4">
      <c r="A37" s="3">
        <v>27</v>
      </c>
      <c r="B37" s="4" t="s">
        <v>45</v>
      </c>
      <c r="C37" s="5">
        <v>0.36458333333333331</v>
      </c>
      <c r="D37" s="4">
        <v>23</v>
      </c>
      <c r="E37" s="4" t="s">
        <v>34</v>
      </c>
      <c r="F37" s="4" t="s">
        <v>20</v>
      </c>
      <c r="G37" s="7"/>
    </row>
    <row r="38" spans="1:24" ht="13.15" x14ac:dyDescent="0.4">
      <c r="A38" s="23">
        <v>28</v>
      </c>
      <c r="B38" s="24" t="s">
        <v>46</v>
      </c>
      <c r="C38" s="25">
        <v>0.35138888888888886</v>
      </c>
      <c r="D38" s="24">
        <v>22.5</v>
      </c>
      <c r="E38" s="24" t="s">
        <v>19</v>
      </c>
      <c r="F38" s="24" t="s">
        <v>47</v>
      </c>
      <c r="G38" s="33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3.15" x14ac:dyDescent="0.4">
      <c r="A39" s="23">
        <v>29</v>
      </c>
      <c r="B39" s="24" t="s">
        <v>46</v>
      </c>
      <c r="C39" s="25">
        <v>0.35138888888888886</v>
      </c>
      <c r="D39" s="24">
        <v>22.5</v>
      </c>
      <c r="E39" s="24" t="s">
        <v>19</v>
      </c>
      <c r="F39" s="24" t="s">
        <v>47</v>
      </c>
      <c r="G39" s="33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3.15" x14ac:dyDescent="0.4">
      <c r="A40" s="3">
        <v>30</v>
      </c>
      <c r="B40" s="4" t="s">
        <v>46</v>
      </c>
      <c r="C40" s="5">
        <v>0.35138888888888886</v>
      </c>
      <c r="D40" s="4">
        <v>22.5</v>
      </c>
      <c r="E40" s="4" t="s">
        <v>34</v>
      </c>
      <c r="F40" s="4" t="s">
        <v>47</v>
      </c>
      <c r="G40" s="7"/>
    </row>
    <row r="41" spans="1:24" ht="13.15" x14ac:dyDescent="0.4">
      <c r="A41" s="3">
        <v>31</v>
      </c>
      <c r="B41" s="4" t="s">
        <v>46</v>
      </c>
      <c r="C41" s="5">
        <v>0.35138888888888886</v>
      </c>
      <c r="D41" s="4">
        <v>22.5</v>
      </c>
      <c r="E41" s="4" t="s">
        <v>34</v>
      </c>
      <c r="F41" s="4" t="s">
        <v>47</v>
      </c>
      <c r="G41" s="7"/>
    </row>
    <row r="42" spans="1:24" ht="13.15" x14ac:dyDescent="0.4">
      <c r="A42" s="3">
        <v>32</v>
      </c>
      <c r="B42" s="4" t="s">
        <v>46</v>
      </c>
      <c r="C42" s="5">
        <v>0.35138888888888886</v>
      </c>
      <c r="D42" s="4">
        <v>22.5</v>
      </c>
      <c r="E42" s="4" t="s">
        <v>34</v>
      </c>
      <c r="F42" s="4" t="s">
        <v>47</v>
      </c>
      <c r="G42" s="7"/>
    </row>
    <row r="43" spans="1:24" ht="13.15" x14ac:dyDescent="0.4">
      <c r="A43" s="23">
        <v>33</v>
      </c>
      <c r="B43" s="24" t="s">
        <v>46</v>
      </c>
      <c r="C43" s="25">
        <v>0.35138888888888886</v>
      </c>
      <c r="D43" s="24">
        <v>22.5</v>
      </c>
      <c r="E43" s="24" t="s">
        <v>19</v>
      </c>
      <c r="F43" s="24" t="s">
        <v>47</v>
      </c>
      <c r="G43" s="33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3.15" x14ac:dyDescent="0.4">
      <c r="A44" s="3">
        <v>34</v>
      </c>
      <c r="B44" s="4" t="s">
        <v>46</v>
      </c>
      <c r="C44" s="5">
        <v>0.35138888888888886</v>
      </c>
      <c r="D44" s="4">
        <v>22.5</v>
      </c>
      <c r="E44" s="4" t="s">
        <v>34</v>
      </c>
      <c r="F44" s="4" t="s">
        <v>47</v>
      </c>
      <c r="G44" s="7"/>
    </row>
    <row r="45" spans="1:24" ht="13.15" x14ac:dyDescent="0.4">
      <c r="A45" s="23">
        <v>35</v>
      </c>
      <c r="B45" s="24" t="s">
        <v>46</v>
      </c>
      <c r="C45" s="25">
        <v>0.35138888888888886</v>
      </c>
      <c r="D45" s="24">
        <v>22.5</v>
      </c>
      <c r="E45" s="24" t="s">
        <v>19</v>
      </c>
      <c r="F45" s="24" t="s">
        <v>47</v>
      </c>
      <c r="G45" s="33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3.15" x14ac:dyDescent="0.4">
      <c r="A46" s="3">
        <v>36</v>
      </c>
      <c r="B46" s="4" t="s">
        <v>46</v>
      </c>
      <c r="C46" s="5">
        <v>0.35138888888888886</v>
      </c>
      <c r="D46" s="4">
        <v>22.5</v>
      </c>
      <c r="E46" s="4" t="s">
        <v>34</v>
      </c>
      <c r="F46" s="4" t="s">
        <v>47</v>
      </c>
      <c r="G46" s="7"/>
    </row>
    <row r="47" spans="1:24" ht="13.15" x14ac:dyDescent="0.4">
      <c r="A47" s="23">
        <v>37</v>
      </c>
      <c r="B47" s="24" t="s">
        <v>46</v>
      </c>
      <c r="C47" s="25">
        <v>0.35138888888888886</v>
      </c>
      <c r="D47" s="24">
        <v>22.5</v>
      </c>
      <c r="E47" s="24" t="s">
        <v>19</v>
      </c>
      <c r="F47" s="24" t="s">
        <v>47</v>
      </c>
      <c r="G47" s="33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3.15" x14ac:dyDescent="0.4">
      <c r="A48" s="3">
        <v>38</v>
      </c>
      <c r="B48" s="4" t="s">
        <v>46</v>
      </c>
      <c r="C48" s="5">
        <v>0.35138888888888886</v>
      </c>
      <c r="D48" s="4">
        <v>22.5</v>
      </c>
      <c r="E48" s="4" t="s">
        <v>34</v>
      </c>
      <c r="F48" s="4" t="s">
        <v>47</v>
      </c>
      <c r="G48" s="7"/>
    </row>
    <row r="49" spans="1:24" ht="13.15" x14ac:dyDescent="0.4">
      <c r="A49" s="23">
        <v>39</v>
      </c>
      <c r="B49" s="24" t="s">
        <v>46</v>
      </c>
      <c r="C49" s="25">
        <v>0.35138888888888886</v>
      </c>
      <c r="D49" s="24">
        <v>22.5</v>
      </c>
      <c r="E49" s="24" t="s">
        <v>19</v>
      </c>
      <c r="F49" s="24" t="s">
        <v>47</v>
      </c>
      <c r="G49" s="33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3.15" x14ac:dyDescent="0.4">
      <c r="A50" s="23">
        <v>40</v>
      </c>
      <c r="B50" s="24" t="s">
        <v>46</v>
      </c>
      <c r="C50" s="25">
        <v>0.35138888888888886</v>
      </c>
      <c r="D50" s="24">
        <v>22.5</v>
      </c>
      <c r="E50" s="24" t="s">
        <v>19</v>
      </c>
      <c r="F50" s="24" t="s">
        <v>47</v>
      </c>
      <c r="G50" s="33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3.15" x14ac:dyDescent="0.4">
      <c r="A51" s="23">
        <v>41</v>
      </c>
      <c r="B51" s="24" t="s">
        <v>46</v>
      </c>
      <c r="C51" s="25">
        <v>0.35138888888888886</v>
      </c>
      <c r="D51" s="24">
        <v>22.5</v>
      </c>
      <c r="E51" s="24" t="s">
        <v>19</v>
      </c>
      <c r="F51" s="24" t="s">
        <v>47</v>
      </c>
      <c r="G51" s="33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3.15" x14ac:dyDescent="0.4">
      <c r="A52" s="3">
        <v>42</v>
      </c>
      <c r="B52" s="4" t="s">
        <v>46</v>
      </c>
      <c r="C52" s="5">
        <v>0.35138888888888886</v>
      </c>
      <c r="D52" s="4">
        <v>22.5</v>
      </c>
      <c r="E52" s="4" t="s">
        <v>34</v>
      </c>
      <c r="F52" s="4" t="s">
        <v>47</v>
      </c>
      <c r="G52" s="7"/>
    </row>
    <row r="53" spans="1:24" ht="13.15" x14ac:dyDescent="0.4">
      <c r="A53" s="3">
        <v>43</v>
      </c>
      <c r="B53" s="4" t="s">
        <v>46</v>
      </c>
      <c r="C53" s="5">
        <v>0.35138888888888886</v>
      </c>
      <c r="D53" s="4">
        <v>22.5</v>
      </c>
      <c r="E53" s="4" t="s">
        <v>34</v>
      </c>
      <c r="F53" s="4" t="s">
        <v>47</v>
      </c>
      <c r="G53" s="7"/>
    </row>
    <row r="54" spans="1:24" ht="13.15" x14ac:dyDescent="0.4">
      <c r="A54" s="23">
        <v>44</v>
      </c>
      <c r="B54" s="24" t="s">
        <v>46</v>
      </c>
      <c r="C54" s="25">
        <v>0.35138888888888886</v>
      </c>
      <c r="D54" s="24">
        <v>22.5</v>
      </c>
      <c r="E54" s="24" t="s">
        <v>19</v>
      </c>
      <c r="F54" s="24" t="s">
        <v>47</v>
      </c>
      <c r="G54" s="33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3.15" x14ac:dyDescent="0.4">
      <c r="A55" s="23">
        <v>45</v>
      </c>
      <c r="B55" s="24" t="s">
        <v>48</v>
      </c>
      <c r="C55" s="25">
        <v>0.35694444444444445</v>
      </c>
      <c r="D55" s="24">
        <v>22.5</v>
      </c>
      <c r="E55" s="24" t="s">
        <v>19</v>
      </c>
      <c r="F55" s="24" t="s">
        <v>47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3.15" x14ac:dyDescent="0.4">
      <c r="A56" s="23">
        <v>46</v>
      </c>
      <c r="B56" s="24" t="s">
        <v>48</v>
      </c>
      <c r="C56" s="25">
        <v>0.35694444444444445</v>
      </c>
      <c r="D56" s="24">
        <v>22.5</v>
      </c>
      <c r="E56" s="24" t="s">
        <v>19</v>
      </c>
      <c r="F56" s="24" t="s">
        <v>47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3.15" x14ac:dyDescent="0.4">
      <c r="A57" s="23">
        <v>47</v>
      </c>
      <c r="B57" s="24" t="s">
        <v>48</v>
      </c>
      <c r="C57" s="25">
        <v>0.35694444444444445</v>
      </c>
      <c r="D57" s="24">
        <v>22.5</v>
      </c>
      <c r="E57" s="24" t="s">
        <v>19</v>
      </c>
      <c r="F57" s="24" t="s">
        <v>47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3.15" x14ac:dyDescent="0.4">
      <c r="A58" s="3">
        <v>48</v>
      </c>
      <c r="B58" s="4" t="s">
        <v>48</v>
      </c>
      <c r="C58" s="5">
        <v>0.35694444444444445</v>
      </c>
      <c r="D58" s="4">
        <v>22.5</v>
      </c>
      <c r="E58" s="4" t="s">
        <v>34</v>
      </c>
      <c r="F58" s="4" t="s">
        <v>47</v>
      </c>
      <c r="G58" s="7"/>
    </row>
    <row r="59" spans="1:24" ht="13.15" x14ac:dyDescent="0.4">
      <c r="A59" s="3">
        <v>49</v>
      </c>
      <c r="B59" s="4" t="s">
        <v>48</v>
      </c>
      <c r="C59" s="5">
        <v>0.35694444444444445</v>
      </c>
      <c r="D59" s="4">
        <v>22.5</v>
      </c>
      <c r="E59" s="4" t="s">
        <v>34</v>
      </c>
      <c r="F59" s="4" t="s">
        <v>47</v>
      </c>
      <c r="G59" s="7"/>
    </row>
    <row r="60" spans="1:24" ht="13.15" x14ac:dyDescent="0.4">
      <c r="A60" s="3">
        <v>50</v>
      </c>
      <c r="B60" s="4" t="s">
        <v>48</v>
      </c>
      <c r="C60" s="5">
        <v>0.35694444444444445</v>
      </c>
      <c r="D60" s="4">
        <v>22.5</v>
      </c>
      <c r="E60" s="4" t="s">
        <v>34</v>
      </c>
      <c r="F60" s="4" t="s">
        <v>47</v>
      </c>
      <c r="G60" s="7"/>
    </row>
    <row r="61" spans="1:24" ht="13.15" x14ac:dyDescent="0.4">
      <c r="A61" s="23">
        <v>51</v>
      </c>
      <c r="B61" s="24" t="s">
        <v>49</v>
      </c>
      <c r="C61" s="25">
        <v>0.36805555555555558</v>
      </c>
      <c r="D61" s="24">
        <v>22.5</v>
      </c>
      <c r="E61" s="24" t="s">
        <v>19</v>
      </c>
      <c r="F61" s="24" t="s">
        <v>21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3.15" x14ac:dyDescent="0.4">
      <c r="A62" s="3">
        <v>52</v>
      </c>
      <c r="B62" s="4" t="s">
        <v>49</v>
      </c>
      <c r="C62" s="5">
        <v>0.36805555555555558</v>
      </c>
      <c r="D62" s="4">
        <v>22.5</v>
      </c>
      <c r="E62" s="4" t="s">
        <v>34</v>
      </c>
      <c r="F62" s="4" t="s">
        <v>21</v>
      </c>
      <c r="G62" s="7"/>
    </row>
    <row r="63" spans="1:24" ht="13.15" x14ac:dyDescent="0.4">
      <c r="A63" s="3">
        <v>53</v>
      </c>
      <c r="B63" s="4" t="s">
        <v>49</v>
      </c>
      <c r="C63" s="5">
        <v>0.36805555555555558</v>
      </c>
      <c r="D63" s="4">
        <v>22.5</v>
      </c>
      <c r="E63" s="4" t="s">
        <v>34</v>
      </c>
      <c r="F63" s="4" t="s">
        <v>21</v>
      </c>
      <c r="G63" s="7"/>
    </row>
    <row r="64" spans="1:24" ht="13.15" x14ac:dyDescent="0.4">
      <c r="A64" s="3">
        <v>54</v>
      </c>
      <c r="B64" s="4" t="s">
        <v>49</v>
      </c>
      <c r="C64" s="5">
        <v>0.36805555555555558</v>
      </c>
      <c r="D64" s="4">
        <v>22.5</v>
      </c>
      <c r="E64" s="4" t="s">
        <v>34</v>
      </c>
      <c r="F64" s="4" t="s">
        <v>21</v>
      </c>
      <c r="G64" s="7"/>
    </row>
    <row r="65" spans="1:7" ht="13.15" x14ac:dyDescent="0.4">
      <c r="A65" s="3">
        <v>55</v>
      </c>
      <c r="B65" s="4" t="s">
        <v>49</v>
      </c>
      <c r="C65" s="5">
        <v>0.36805555555555558</v>
      </c>
      <c r="D65" s="4">
        <v>22.5</v>
      </c>
      <c r="E65" s="4" t="s">
        <v>34</v>
      </c>
      <c r="F65" s="4" t="s">
        <v>21</v>
      </c>
      <c r="G65" s="7"/>
    </row>
    <row r="66" spans="1:7" ht="13.15" x14ac:dyDescent="0.4">
      <c r="A66" s="3">
        <v>56</v>
      </c>
      <c r="B66" s="4" t="s">
        <v>49</v>
      </c>
      <c r="C66" s="5">
        <v>0.36805555555555558</v>
      </c>
      <c r="D66" s="4">
        <v>22.5</v>
      </c>
      <c r="E66" s="4" t="s">
        <v>34</v>
      </c>
      <c r="F66" s="4" t="s">
        <v>21</v>
      </c>
      <c r="G66" s="7"/>
    </row>
    <row r="67" spans="1:7" ht="13.15" x14ac:dyDescent="0.4">
      <c r="A67" s="3">
        <v>57</v>
      </c>
      <c r="B67" s="4" t="s">
        <v>39</v>
      </c>
      <c r="C67" s="5">
        <v>0.34722222222222221</v>
      </c>
      <c r="D67" s="4">
        <v>22.5</v>
      </c>
      <c r="E67" s="4" t="s">
        <v>34</v>
      </c>
      <c r="F67" s="4" t="s">
        <v>47</v>
      </c>
      <c r="G67" s="7"/>
    </row>
    <row r="68" spans="1:7" ht="13.15" x14ac:dyDescent="0.4">
      <c r="A68" s="3">
        <v>58</v>
      </c>
      <c r="B68" s="4" t="s">
        <v>39</v>
      </c>
      <c r="C68" s="5">
        <v>0.34722222222222221</v>
      </c>
      <c r="D68" s="4">
        <v>22.5</v>
      </c>
      <c r="E68" s="4" t="s">
        <v>34</v>
      </c>
      <c r="F68" s="4" t="s">
        <v>47</v>
      </c>
      <c r="G68" s="7"/>
    </row>
    <row r="69" spans="1:7" ht="13.15" x14ac:dyDescent="0.4">
      <c r="A69" s="3">
        <v>59</v>
      </c>
      <c r="B69" s="4" t="s">
        <v>39</v>
      </c>
      <c r="C69" s="5">
        <v>0.34722222222222221</v>
      </c>
      <c r="D69" s="4">
        <v>22.5</v>
      </c>
      <c r="E69" s="4" t="s">
        <v>34</v>
      </c>
      <c r="F69" s="4" t="s">
        <v>47</v>
      </c>
      <c r="G69" s="7"/>
    </row>
    <row r="70" spans="1:7" ht="13.15" x14ac:dyDescent="0.4">
      <c r="A70" s="3">
        <v>60</v>
      </c>
      <c r="B70" s="4" t="s">
        <v>39</v>
      </c>
      <c r="C70" s="5">
        <v>0.34722222222222221</v>
      </c>
      <c r="D70" s="4">
        <v>22.5</v>
      </c>
      <c r="E70" s="4" t="s">
        <v>34</v>
      </c>
      <c r="F70" s="4" t="s">
        <v>47</v>
      </c>
      <c r="G70" s="7"/>
    </row>
    <row r="71" spans="1:7" ht="13.15" x14ac:dyDescent="0.4">
      <c r="A71" s="3">
        <v>61</v>
      </c>
      <c r="B71" s="4" t="s">
        <v>39</v>
      </c>
      <c r="C71" s="5">
        <v>0.34722222222222221</v>
      </c>
      <c r="D71" s="4">
        <v>22.5</v>
      </c>
      <c r="E71" s="4" t="s">
        <v>34</v>
      </c>
      <c r="F71" s="4" t="s">
        <v>47</v>
      </c>
      <c r="G71" s="7"/>
    </row>
    <row r="72" spans="1:7" ht="13.15" x14ac:dyDescent="0.4">
      <c r="A72" s="3">
        <v>62</v>
      </c>
      <c r="B72" s="4" t="s">
        <v>50</v>
      </c>
      <c r="C72" s="5">
        <v>0.36527777777777776</v>
      </c>
      <c r="D72" s="4">
        <v>23</v>
      </c>
      <c r="E72" s="4" t="s">
        <v>34</v>
      </c>
      <c r="F72" s="4" t="s">
        <v>47</v>
      </c>
      <c r="G72" s="7"/>
    </row>
    <row r="73" spans="1:7" ht="13.15" x14ac:dyDescent="0.4">
      <c r="A73" s="3">
        <v>63</v>
      </c>
      <c r="B73" s="4" t="s">
        <v>50</v>
      </c>
      <c r="C73" s="5">
        <v>0.36527777777777776</v>
      </c>
      <c r="D73" s="4">
        <v>23</v>
      </c>
      <c r="E73" s="4" t="s">
        <v>34</v>
      </c>
      <c r="F73" s="4" t="s">
        <v>47</v>
      </c>
      <c r="G73" s="7"/>
    </row>
    <row r="74" spans="1:7" ht="13.15" x14ac:dyDescent="0.4">
      <c r="A74" s="3">
        <v>64</v>
      </c>
      <c r="B74" s="4" t="s">
        <v>50</v>
      </c>
      <c r="C74" s="5">
        <v>0.36527777777777776</v>
      </c>
      <c r="D74" s="4">
        <v>23</v>
      </c>
      <c r="E74" s="4" t="s">
        <v>34</v>
      </c>
      <c r="F74" s="4" t="s">
        <v>47</v>
      </c>
      <c r="G74" s="7"/>
    </row>
    <row r="75" spans="1:7" ht="13.15" x14ac:dyDescent="0.4">
      <c r="A75" s="3">
        <v>65</v>
      </c>
      <c r="B75" s="4" t="s">
        <v>50</v>
      </c>
      <c r="C75" s="5">
        <v>0.36527777777777776</v>
      </c>
      <c r="D75" s="4">
        <v>23</v>
      </c>
      <c r="E75" s="4" t="s">
        <v>34</v>
      </c>
      <c r="F75" s="4" t="s">
        <v>47</v>
      </c>
      <c r="G75" s="7"/>
    </row>
    <row r="76" spans="1:7" ht="13.15" x14ac:dyDescent="0.4">
      <c r="A76" s="3">
        <v>66</v>
      </c>
      <c r="B76" s="4" t="s">
        <v>50</v>
      </c>
      <c r="C76" s="5">
        <v>0.36527777777777776</v>
      </c>
      <c r="D76" s="4">
        <v>23</v>
      </c>
      <c r="E76" s="4" t="s">
        <v>34</v>
      </c>
      <c r="F76" s="4" t="s">
        <v>47</v>
      </c>
      <c r="G76" s="7"/>
    </row>
    <row r="77" spans="1:7" ht="13.15" x14ac:dyDescent="0.4">
      <c r="A77" s="3">
        <v>67</v>
      </c>
      <c r="B77" s="4" t="s">
        <v>50</v>
      </c>
      <c r="C77" s="5">
        <v>0.36527777777777776</v>
      </c>
      <c r="D77" s="4">
        <v>23</v>
      </c>
      <c r="E77" s="4" t="s">
        <v>34</v>
      </c>
      <c r="F77" s="4" t="s">
        <v>47</v>
      </c>
      <c r="G77" s="7"/>
    </row>
    <row r="78" spans="1:7" ht="13.15" x14ac:dyDescent="0.4">
      <c r="A78" s="3">
        <v>68</v>
      </c>
      <c r="B78" s="4" t="s">
        <v>51</v>
      </c>
      <c r="C78" s="5">
        <v>0.36944444444444446</v>
      </c>
      <c r="D78" s="4">
        <v>24</v>
      </c>
      <c r="E78" s="4" t="s">
        <v>34</v>
      </c>
      <c r="F78" s="4" t="s">
        <v>47</v>
      </c>
      <c r="G78" s="7"/>
    </row>
    <row r="79" spans="1:7" ht="13.15" x14ac:dyDescent="0.4">
      <c r="A79" s="3">
        <v>69</v>
      </c>
      <c r="B79" s="4" t="s">
        <v>51</v>
      </c>
      <c r="C79" s="5">
        <v>0.36944444444444446</v>
      </c>
      <c r="D79" s="4">
        <v>24</v>
      </c>
      <c r="E79" s="4" t="s">
        <v>34</v>
      </c>
      <c r="F79" s="4" t="s">
        <v>47</v>
      </c>
      <c r="G79" s="7"/>
    </row>
    <row r="80" spans="1:7" ht="13.15" x14ac:dyDescent="0.4">
      <c r="A80" s="3">
        <v>70</v>
      </c>
      <c r="B80" s="4" t="s">
        <v>51</v>
      </c>
      <c r="C80" s="5">
        <v>0.36944444444444446</v>
      </c>
      <c r="D80" s="4">
        <v>24</v>
      </c>
      <c r="E80" s="4" t="s">
        <v>34</v>
      </c>
      <c r="F80" s="4" t="s">
        <v>47</v>
      </c>
      <c r="G80" s="7"/>
    </row>
    <row r="81" spans="1:24" ht="13.15" x14ac:dyDescent="0.4">
      <c r="A81" s="3">
        <v>71</v>
      </c>
      <c r="B81" s="4" t="s">
        <v>51</v>
      </c>
      <c r="C81" s="5">
        <v>0.36944444444444446</v>
      </c>
      <c r="D81" s="4">
        <v>24</v>
      </c>
      <c r="E81" s="4" t="s">
        <v>34</v>
      </c>
      <c r="F81" s="4" t="s">
        <v>47</v>
      </c>
      <c r="G81" s="7"/>
    </row>
    <row r="82" spans="1:24" ht="13.15" x14ac:dyDescent="0.4">
      <c r="A82" s="3">
        <v>72</v>
      </c>
      <c r="B82" s="4" t="s">
        <v>51</v>
      </c>
      <c r="C82" s="5">
        <v>0.36944444444444446</v>
      </c>
      <c r="D82" s="4">
        <v>24</v>
      </c>
      <c r="E82" s="4" t="s">
        <v>34</v>
      </c>
      <c r="F82" s="4" t="s">
        <v>47</v>
      </c>
      <c r="G82" s="7"/>
    </row>
    <row r="83" spans="1:24" ht="13.15" x14ac:dyDescent="0.4">
      <c r="A83" s="3">
        <v>73</v>
      </c>
      <c r="B83" s="4" t="s">
        <v>51</v>
      </c>
      <c r="C83" s="5">
        <v>0.36944444444444446</v>
      </c>
      <c r="D83" s="4">
        <v>24</v>
      </c>
      <c r="E83" s="4" t="s">
        <v>34</v>
      </c>
      <c r="F83" s="4" t="s">
        <v>47</v>
      </c>
      <c r="G83" s="7"/>
    </row>
    <row r="84" spans="1:24" ht="13.15" x14ac:dyDescent="0.4">
      <c r="A84" s="3">
        <v>74</v>
      </c>
      <c r="B84" s="4" t="s">
        <v>51</v>
      </c>
      <c r="C84" s="5">
        <v>0.36944444444444446</v>
      </c>
      <c r="D84" s="4">
        <v>24</v>
      </c>
      <c r="E84" s="4" t="s">
        <v>34</v>
      </c>
      <c r="F84" s="4" t="s">
        <v>47</v>
      </c>
      <c r="G84" s="7"/>
    </row>
    <row r="85" spans="1:24" ht="13.15" x14ac:dyDescent="0.4">
      <c r="A85" s="3">
        <v>75</v>
      </c>
      <c r="B85" s="4" t="s">
        <v>51</v>
      </c>
      <c r="C85" s="5">
        <v>0.36944444444444446</v>
      </c>
      <c r="D85" s="4">
        <v>24</v>
      </c>
      <c r="E85" s="4" t="s">
        <v>34</v>
      </c>
      <c r="F85" s="4" t="s">
        <v>47</v>
      </c>
      <c r="G85" s="7"/>
    </row>
    <row r="86" spans="1:24" ht="13.15" x14ac:dyDescent="0.4">
      <c r="A86" s="3">
        <v>76</v>
      </c>
      <c r="B86" s="4" t="s">
        <v>51</v>
      </c>
      <c r="C86" s="5">
        <v>0.36944444444444446</v>
      </c>
      <c r="D86" s="4">
        <v>24</v>
      </c>
      <c r="E86" s="4" t="s">
        <v>34</v>
      </c>
      <c r="F86" s="4" t="s">
        <v>47</v>
      </c>
      <c r="G86" s="7"/>
    </row>
    <row r="87" spans="1:24" ht="13.15" x14ac:dyDescent="0.4">
      <c r="A87" s="3">
        <v>77</v>
      </c>
      <c r="B87" s="4" t="s">
        <v>51</v>
      </c>
      <c r="C87" s="5">
        <v>0.36944444444444446</v>
      </c>
      <c r="D87" s="4">
        <v>24</v>
      </c>
      <c r="E87" s="4" t="s">
        <v>34</v>
      </c>
      <c r="F87" s="4" t="s">
        <v>47</v>
      </c>
      <c r="G87" s="7"/>
    </row>
    <row r="88" spans="1:24" ht="13.15" x14ac:dyDescent="0.4">
      <c r="A88" s="3">
        <v>78</v>
      </c>
      <c r="B88" s="4" t="s">
        <v>52</v>
      </c>
      <c r="C88" s="5">
        <v>0.35416666666666669</v>
      </c>
      <c r="D88" s="4">
        <v>23</v>
      </c>
      <c r="E88" s="4" t="s">
        <v>34</v>
      </c>
      <c r="F88" s="4" t="s">
        <v>21</v>
      </c>
      <c r="G88" s="7"/>
    </row>
    <row r="89" spans="1:24" ht="13.15" x14ac:dyDescent="0.4">
      <c r="A89" s="3">
        <v>79</v>
      </c>
      <c r="B89" s="4" t="s">
        <v>52</v>
      </c>
      <c r="C89" s="5">
        <v>0.35416666666666669</v>
      </c>
      <c r="D89" s="4">
        <v>23</v>
      </c>
      <c r="E89" s="4" t="s">
        <v>34</v>
      </c>
      <c r="F89" s="4" t="s">
        <v>21</v>
      </c>
      <c r="G89" s="7"/>
    </row>
    <row r="90" spans="1:24" ht="13.15" x14ac:dyDescent="0.4">
      <c r="A90" s="23">
        <v>80</v>
      </c>
      <c r="B90" s="24" t="s">
        <v>53</v>
      </c>
      <c r="C90" s="25">
        <v>0.38958333333333334</v>
      </c>
      <c r="D90" s="24">
        <v>23</v>
      </c>
      <c r="E90" s="24" t="s">
        <v>19</v>
      </c>
      <c r="F90" s="24" t="s">
        <v>20</v>
      </c>
      <c r="G90" s="33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3.15" x14ac:dyDescent="0.4">
      <c r="A91" s="3">
        <v>81</v>
      </c>
      <c r="B91" s="4" t="s">
        <v>53</v>
      </c>
      <c r="C91" s="5">
        <v>0.38958333333333334</v>
      </c>
      <c r="D91" s="4">
        <v>23</v>
      </c>
      <c r="E91" s="4" t="s">
        <v>34</v>
      </c>
      <c r="F91" s="4" t="s">
        <v>20</v>
      </c>
      <c r="G91" s="7"/>
    </row>
    <row r="92" spans="1:24" ht="13.15" x14ac:dyDescent="0.4">
      <c r="A92" s="3">
        <v>82</v>
      </c>
      <c r="B92" s="4" t="s">
        <v>53</v>
      </c>
      <c r="C92" s="5">
        <v>0.38958333333333334</v>
      </c>
      <c r="D92" s="4">
        <v>23</v>
      </c>
      <c r="E92" s="4" t="s">
        <v>34</v>
      </c>
      <c r="F92" s="4" t="s">
        <v>20</v>
      </c>
      <c r="G92" s="7"/>
    </row>
    <row r="93" spans="1:24" ht="13.15" x14ac:dyDescent="0.4">
      <c r="A93" s="3">
        <v>83</v>
      </c>
      <c r="B93" s="4" t="s">
        <v>53</v>
      </c>
      <c r="C93" s="5">
        <v>0.38958333333333334</v>
      </c>
      <c r="D93" s="4">
        <v>23</v>
      </c>
      <c r="E93" s="4" t="s">
        <v>34</v>
      </c>
      <c r="F93" s="4" t="s">
        <v>20</v>
      </c>
      <c r="G93" s="7"/>
    </row>
    <row r="94" spans="1:24" ht="13.15" x14ac:dyDescent="0.4">
      <c r="A94" s="23">
        <v>84</v>
      </c>
      <c r="B94" s="24" t="s">
        <v>54</v>
      </c>
      <c r="C94" s="25">
        <v>0.36736111111111114</v>
      </c>
      <c r="D94" s="24">
        <v>22.5</v>
      </c>
      <c r="E94" s="24" t="s">
        <v>19</v>
      </c>
      <c r="F94" s="24" t="s">
        <v>47</v>
      </c>
      <c r="G94" s="33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3.15" x14ac:dyDescent="0.4">
      <c r="A95" s="3">
        <v>85</v>
      </c>
      <c r="B95" s="4" t="s">
        <v>54</v>
      </c>
      <c r="C95" s="5">
        <v>0.36736111111111114</v>
      </c>
      <c r="D95" s="4">
        <v>22.5</v>
      </c>
      <c r="E95" s="4" t="s">
        <v>34</v>
      </c>
      <c r="F95" s="4" t="s">
        <v>47</v>
      </c>
      <c r="G95" s="7"/>
    </row>
    <row r="96" spans="1:24" ht="13.15" x14ac:dyDescent="0.4">
      <c r="A96" s="3">
        <v>86</v>
      </c>
      <c r="B96" s="4" t="s">
        <v>54</v>
      </c>
      <c r="C96" s="5">
        <v>0.36736111111111114</v>
      </c>
      <c r="D96" s="4">
        <v>22.5</v>
      </c>
      <c r="E96" s="4" t="s">
        <v>34</v>
      </c>
      <c r="F96" s="4" t="s">
        <v>47</v>
      </c>
      <c r="G96" s="7"/>
    </row>
    <row r="97" spans="1:7" ht="13.15" x14ac:dyDescent="0.4">
      <c r="A97" s="3">
        <v>87</v>
      </c>
      <c r="B97" s="4" t="s">
        <v>54</v>
      </c>
      <c r="C97" s="5">
        <v>0.36736111111111114</v>
      </c>
      <c r="D97" s="4">
        <v>22.5</v>
      </c>
      <c r="E97" s="4" t="s">
        <v>34</v>
      </c>
      <c r="F97" s="4" t="s">
        <v>47</v>
      </c>
      <c r="G97" s="7"/>
    </row>
    <row r="98" spans="1:7" ht="13.15" x14ac:dyDescent="0.4">
      <c r="A98" s="3">
        <v>88</v>
      </c>
      <c r="B98" s="4" t="s">
        <v>54</v>
      </c>
      <c r="C98" s="5">
        <v>0.36736111111111114</v>
      </c>
      <c r="D98" s="4">
        <v>22.5</v>
      </c>
      <c r="E98" s="4" t="s">
        <v>34</v>
      </c>
      <c r="F98" s="4" t="s">
        <v>47</v>
      </c>
      <c r="G98" s="7"/>
    </row>
    <row r="99" spans="1:7" ht="13.15" x14ac:dyDescent="0.4">
      <c r="A99" s="3">
        <v>89</v>
      </c>
      <c r="B99" s="4" t="s">
        <v>54</v>
      </c>
      <c r="C99" s="5">
        <v>0.36736111111111114</v>
      </c>
      <c r="D99" s="4">
        <v>22.5</v>
      </c>
      <c r="E99" s="4" t="s">
        <v>34</v>
      </c>
      <c r="F99" s="4" t="s">
        <v>47</v>
      </c>
      <c r="G99" s="7"/>
    </row>
    <row r="100" spans="1:7" ht="13.15" x14ac:dyDescent="0.4">
      <c r="A100" s="3">
        <v>90</v>
      </c>
      <c r="B100" s="4" t="s">
        <v>54</v>
      </c>
      <c r="C100" s="5">
        <v>0.36736111111111114</v>
      </c>
      <c r="D100" s="4">
        <v>22.5</v>
      </c>
      <c r="E100" s="4" t="s">
        <v>34</v>
      </c>
      <c r="F100" s="4" t="s">
        <v>47</v>
      </c>
      <c r="G100" s="7"/>
    </row>
    <row r="101" spans="1:7" ht="13.15" x14ac:dyDescent="0.4">
      <c r="A101" s="3">
        <v>91</v>
      </c>
      <c r="B101" s="4" t="s">
        <v>54</v>
      </c>
      <c r="C101" s="5">
        <v>0.36736111111111114</v>
      </c>
      <c r="D101" s="4">
        <v>22.5</v>
      </c>
      <c r="E101" s="4" t="s">
        <v>34</v>
      </c>
      <c r="F101" s="4" t="s">
        <v>47</v>
      </c>
      <c r="G101" s="7"/>
    </row>
    <row r="102" spans="1:7" ht="13.15" x14ac:dyDescent="0.4">
      <c r="A102" s="3">
        <v>92</v>
      </c>
      <c r="B102" s="4" t="s">
        <v>54</v>
      </c>
      <c r="C102" s="5">
        <v>0.36736111111111114</v>
      </c>
      <c r="D102" s="4">
        <v>22.5</v>
      </c>
      <c r="E102" s="4" t="s">
        <v>34</v>
      </c>
      <c r="F102" s="4" t="s">
        <v>47</v>
      </c>
      <c r="G102" s="7"/>
    </row>
    <row r="103" spans="1:7" ht="13.15" x14ac:dyDescent="0.4">
      <c r="A103" s="3">
        <v>93</v>
      </c>
      <c r="B103" s="4" t="s">
        <v>54</v>
      </c>
      <c r="C103" s="5">
        <v>0.36736111111111114</v>
      </c>
      <c r="D103" s="4">
        <v>22.5</v>
      </c>
      <c r="E103" s="4" t="s">
        <v>34</v>
      </c>
      <c r="F103" s="4" t="s">
        <v>47</v>
      </c>
      <c r="G103" s="7"/>
    </row>
    <row r="104" spans="1:7" ht="13.15" x14ac:dyDescent="0.4">
      <c r="A104" s="3">
        <v>94</v>
      </c>
      <c r="B104" s="4" t="s">
        <v>54</v>
      </c>
      <c r="C104" s="5">
        <v>0.36736111111111114</v>
      </c>
      <c r="D104" s="4">
        <v>22.5</v>
      </c>
      <c r="E104" s="4" t="s">
        <v>34</v>
      </c>
      <c r="F104" s="4" t="s">
        <v>47</v>
      </c>
      <c r="G104" s="7"/>
    </row>
    <row r="105" spans="1:7" ht="13.15" x14ac:dyDescent="0.4">
      <c r="A105" s="3">
        <v>95</v>
      </c>
      <c r="B105" s="4" t="s">
        <v>54</v>
      </c>
      <c r="C105" s="5">
        <v>0.36736111111111114</v>
      </c>
      <c r="D105" s="4">
        <v>22.5</v>
      </c>
      <c r="E105" s="4" t="s">
        <v>34</v>
      </c>
      <c r="F105" s="4" t="s">
        <v>47</v>
      </c>
      <c r="G105" s="7"/>
    </row>
    <row r="106" spans="1:7" ht="13.15" x14ac:dyDescent="0.4">
      <c r="A106" s="3">
        <v>96</v>
      </c>
      <c r="B106" s="4" t="s">
        <v>54</v>
      </c>
      <c r="C106" s="5">
        <v>0.36736111111111114</v>
      </c>
      <c r="D106" s="4">
        <v>22.5</v>
      </c>
      <c r="E106" s="4" t="s">
        <v>34</v>
      </c>
      <c r="F106" s="4" t="s">
        <v>47</v>
      </c>
      <c r="G106" s="7"/>
    </row>
    <row r="107" spans="1:7" ht="13.15" x14ac:dyDescent="0.4">
      <c r="A107" s="3">
        <v>97</v>
      </c>
      <c r="B107" s="4" t="s">
        <v>54</v>
      </c>
      <c r="C107" s="5">
        <v>0.36736111111111114</v>
      </c>
      <c r="D107" s="4">
        <v>22.5</v>
      </c>
      <c r="E107" s="4" t="s">
        <v>34</v>
      </c>
      <c r="F107" s="4" t="s">
        <v>47</v>
      </c>
      <c r="G107" s="7"/>
    </row>
    <row r="108" spans="1:7" ht="13.15" x14ac:dyDescent="0.4">
      <c r="A108" s="3">
        <v>98</v>
      </c>
      <c r="B108" s="4" t="s">
        <v>54</v>
      </c>
      <c r="C108" s="5">
        <v>0.36736111111111114</v>
      </c>
      <c r="D108" s="4">
        <v>22.5</v>
      </c>
      <c r="E108" s="4" t="s">
        <v>34</v>
      </c>
      <c r="F108" s="4" t="s">
        <v>47</v>
      </c>
      <c r="G108" s="7"/>
    </row>
    <row r="109" spans="1:7" ht="12.75" x14ac:dyDescent="0.35">
      <c r="A109" s="7"/>
      <c r="B109" s="7"/>
      <c r="C109" s="7"/>
      <c r="D109" s="7"/>
      <c r="E109" s="7"/>
      <c r="F109" s="4" t="s">
        <v>47</v>
      </c>
      <c r="G109" s="7"/>
    </row>
    <row r="110" spans="1:7" ht="12.75" x14ac:dyDescent="0.35">
      <c r="A110" s="7"/>
      <c r="B110" s="7"/>
      <c r="C110" s="7"/>
      <c r="D110" s="7"/>
      <c r="E110" s="7"/>
      <c r="F110" s="7"/>
      <c r="G1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5"/>
  <sheetViews>
    <sheetView workbookViewId="0">
      <selection activeCell="J16" sqref="J16"/>
    </sheetView>
  </sheetViews>
  <sheetFormatPr defaultColWidth="14.3984375" defaultRowHeight="15.75" customHeight="1" x14ac:dyDescent="0.35"/>
  <cols>
    <col min="7" max="7" width="15.3984375" customWidth="1"/>
  </cols>
  <sheetData>
    <row r="1" spans="1:24" ht="15.75" customHeight="1" x14ac:dyDescent="0.4">
      <c r="A1" s="154" t="s">
        <v>55</v>
      </c>
    </row>
    <row r="2" spans="1:24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4">
      <c r="A4" s="1" t="s">
        <v>43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4">
      <c r="A5" s="1" t="s">
        <v>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4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13</v>
      </c>
      <c r="F10" s="3" t="s">
        <v>16</v>
      </c>
      <c r="G10" s="3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4">
      <c r="A11" s="166">
        <v>1</v>
      </c>
      <c r="B11" s="112" t="s">
        <v>57</v>
      </c>
      <c r="C11" s="111">
        <v>0.3576388888888889</v>
      </c>
      <c r="D11" s="79">
        <v>22.5</v>
      </c>
      <c r="E11" s="89" t="s">
        <v>34</v>
      </c>
      <c r="F11" s="92" t="s">
        <v>21</v>
      </c>
      <c r="G11" s="79"/>
      <c r="H11" s="80"/>
      <c r="I11" s="108"/>
      <c r="J11" s="99"/>
      <c r="K11" s="108"/>
      <c r="L11" s="99"/>
      <c r="M11" s="108"/>
      <c r="N11" s="99"/>
      <c r="O11" s="80"/>
      <c r="P11" s="80"/>
      <c r="Q11" s="108"/>
      <c r="R11" s="80"/>
      <c r="S11" s="13"/>
      <c r="T11" s="13"/>
      <c r="U11" s="13"/>
      <c r="V11" s="13"/>
      <c r="W11" s="13"/>
      <c r="X11" s="13"/>
    </row>
    <row r="12" spans="1:24" ht="15.75" customHeight="1" x14ac:dyDescent="0.4">
      <c r="A12" s="169">
        <v>2</v>
      </c>
      <c r="B12" s="134" t="s">
        <v>57</v>
      </c>
      <c r="C12" s="170">
        <v>0.3576388888888889</v>
      </c>
      <c r="D12" s="95">
        <v>22.5</v>
      </c>
      <c r="E12" s="115" t="s">
        <v>34</v>
      </c>
      <c r="F12" s="4" t="s">
        <v>21</v>
      </c>
      <c r="G12" s="95"/>
      <c r="H12" s="87"/>
      <c r="J12" s="100"/>
      <c r="L12" s="100"/>
      <c r="N12" s="100"/>
      <c r="O12" s="87"/>
      <c r="P12" s="87"/>
      <c r="Q12" s="77"/>
      <c r="R12" s="87"/>
    </row>
    <row r="13" spans="1:24" ht="15.75" customHeight="1" x14ac:dyDescent="0.4">
      <c r="A13" s="167">
        <v>3</v>
      </c>
      <c r="B13" s="168" t="s">
        <v>57</v>
      </c>
      <c r="C13" s="25">
        <v>0.3576388888888889</v>
      </c>
      <c r="D13" s="163">
        <v>22.5</v>
      </c>
      <c r="E13" s="164" t="s">
        <v>19</v>
      </c>
      <c r="F13" s="24" t="s">
        <v>21</v>
      </c>
      <c r="G13" s="163"/>
      <c r="H13" s="162"/>
      <c r="I13" s="27"/>
      <c r="J13" s="161"/>
      <c r="K13" s="27"/>
      <c r="L13" s="161"/>
      <c r="M13" s="27"/>
      <c r="N13" s="161"/>
      <c r="O13" s="162"/>
      <c r="P13" s="162"/>
      <c r="Q13" s="160"/>
      <c r="R13" s="159"/>
      <c r="S13" s="27"/>
      <c r="T13" s="27"/>
      <c r="U13" s="27"/>
      <c r="V13" s="27"/>
      <c r="W13" s="27"/>
      <c r="X13" s="27"/>
    </row>
    <row r="14" spans="1:24" ht="15.75" customHeight="1" x14ac:dyDescent="0.4">
      <c r="A14" s="165">
        <v>4</v>
      </c>
      <c r="B14" s="4" t="s">
        <v>57</v>
      </c>
      <c r="C14" s="5">
        <v>0.3576388888888889</v>
      </c>
      <c r="D14" s="95">
        <v>22.5</v>
      </c>
      <c r="E14" s="115" t="s">
        <v>34</v>
      </c>
      <c r="F14" s="4" t="s">
        <v>21</v>
      </c>
      <c r="G14" s="95"/>
      <c r="H14" s="87"/>
      <c r="J14" s="100"/>
      <c r="L14" s="100"/>
      <c r="N14" s="100"/>
      <c r="O14" s="87"/>
      <c r="P14" s="87"/>
    </row>
    <row r="15" spans="1:24" ht="15.75" customHeight="1" x14ac:dyDescent="0.4">
      <c r="A15" s="165">
        <v>5</v>
      </c>
      <c r="B15" s="4" t="s">
        <v>57</v>
      </c>
      <c r="C15" s="5">
        <v>0.3576388888888889</v>
      </c>
      <c r="D15" s="95">
        <v>22.5</v>
      </c>
      <c r="E15" s="119" t="s">
        <v>34</v>
      </c>
      <c r="F15" s="4" t="s">
        <v>21</v>
      </c>
      <c r="G15" s="95"/>
      <c r="H15" s="141"/>
      <c r="J15" s="100"/>
      <c r="L15" s="100"/>
      <c r="N15" s="100"/>
      <c r="O15" s="87"/>
      <c r="P15" s="141"/>
    </row>
    <row r="16" spans="1:24" ht="15.75" customHeight="1" x14ac:dyDescent="0.4">
      <c r="A16" s="165">
        <v>6</v>
      </c>
      <c r="B16" s="4" t="s">
        <v>57</v>
      </c>
      <c r="C16" s="5">
        <v>0.3576388888888889</v>
      </c>
      <c r="D16" s="95">
        <v>22.5</v>
      </c>
      <c r="E16" s="4" t="s">
        <v>34</v>
      </c>
      <c r="F16" s="4" t="s">
        <v>21</v>
      </c>
      <c r="G16" s="95"/>
      <c r="J16" s="101"/>
      <c r="L16" s="100"/>
      <c r="N16" s="100"/>
      <c r="O16" s="87"/>
    </row>
    <row r="17" spans="1:24" ht="15.75" customHeight="1" x14ac:dyDescent="0.4">
      <c r="A17" s="165">
        <v>7</v>
      </c>
      <c r="B17" s="4" t="s">
        <v>57</v>
      </c>
      <c r="C17" s="5">
        <v>0.3576388888888889</v>
      </c>
      <c r="D17" s="95">
        <v>22.5</v>
      </c>
      <c r="E17" s="4" t="s">
        <v>34</v>
      </c>
      <c r="F17" s="4" t="s">
        <v>21</v>
      </c>
      <c r="G17" s="122"/>
      <c r="L17" s="101"/>
      <c r="N17" s="100"/>
      <c r="O17" s="141"/>
    </row>
    <row r="18" spans="1:24" ht="15.75" customHeight="1" x14ac:dyDescent="0.4">
      <c r="A18" s="165">
        <v>8</v>
      </c>
      <c r="B18" s="4" t="s">
        <v>57</v>
      </c>
      <c r="C18" s="5">
        <v>0.3576388888888889</v>
      </c>
      <c r="D18" s="122">
        <v>22.5</v>
      </c>
      <c r="E18" s="4" t="s">
        <v>34</v>
      </c>
      <c r="F18" s="4" t="s">
        <v>20</v>
      </c>
      <c r="G18" s="7"/>
      <c r="N18" s="101"/>
    </row>
    <row r="19" spans="1:24" ht="15.75" customHeight="1" x14ac:dyDescent="0.4">
      <c r="A19" s="165">
        <v>9</v>
      </c>
      <c r="B19" s="4" t="s">
        <v>57</v>
      </c>
      <c r="C19" s="5">
        <v>0.3576388888888889</v>
      </c>
      <c r="D19" s="4">
        <v>22.5</v>
      </c>
      <c r="E19" s="4" t="s">
        <v>34</v>
      </c>
      <c r="F19" s="4" t="s">
        <v>20</v>
      </c>
      <c r="G19" s="7"/>
    </row>
    <row r="20" spans="1:24" ht="15.75" customHeight="1" x14ac:dyDescent="0.4">
      <c r="A20" s="3">
        <v>10</v>
      </c>
      <c r="B20" s="4" t="s">
        <v>57</v>
      </c>
      <c r="C20" s="5">
        <v>0.3576388888888889</v>
      </c>
      <c r="D20" s="4">
        <v>22.5</v>
      </c>
      <c r="E20" s="4" t="s">
        <v>34</v>
      </c>
      <c r="F20" s="4" t="s">
        <v>20</v>
      </c>
      <c r="G20" s="7"/>
    </row>
    <row r="21" spans="1:24" ht="15.75" customHeight="1" x14ac:dyDescent="0.4">
      <c r="A21" s="3">
        <v>11</v>
      </c>
      <c r="B21" s="4" t="s">
        <v>57</v>
      </c>
      <c r="C21" s="5">
        <v>0.3576388888888889</v>
      </c>
      <c r="D21" s="4">
        <v>22.5</v>
      </c>
      <c r="E21" s="4" t="s">
        <v>34</v>
      </c>
      <c r="F21" s="4" t="s">
        <v>20</v>
      </c>
      <c r="G21" s="7"/>
    </row>
    <row r="22" spans="1:24" ht="15.75" customHeight="1" x14ac:dyDescent="0.4">
      <c r="A22" s="3">
        <v>12</v>
      </c>
      <c r="B22" s="4" t="s">
        <v>57</v>
      </c>
      <c r="C22" s="5">
        <v>0.3576388888888889</v>
      </c>
      <c r="D22" s="4">
        <v>22.5</v>
      </c>
      <c r="E22" s="4" t="s">
        <v>34</v>
      </c>
      <c r="F22" s="4" t="s">
        <v>20</v>
      </c>
      <c r="G22" s="7"/>
    </row>
    <row r="23" spans="1:24" ht="15.75" customHeight="1" x14ac:dyDescent="0.4">
      <c r="A23" s="3">
        <v>13</v>
      </c>
      <c r="B23" s="4" t="s">
        <v>57</v>
      </c>
      <c r="C23" s="5">
        <v>0.3576388888888889</v>
      </c>
      <c r="D23" s="4">
        <v>22.5</v>
      </c>
      <c r="E23" s="4" t="s">
        <v>34</v>
      </c>
      <c r="F23" s="4" t="s">
        <v>20</v>
      </c>
      <c r="G23" s="7"/>
    </row>
    <row r="24" spans="1:24" ht="15.75" customHeight="1" x14ac:dyDescent="0.4">
      <c r="A24" s="3">
        <v>14</v>
      </c>
      <c r="B24" s="4" t="s">
        <v>45</v>
      </c>
      <c r="C24" s="5">
        <v>0.40972222222222221</v>
      </c>
      <c r="D24" s="4">
        <v>25</v>
      </c>
      <c r="E24" s="4" t="s">
        <v>34</v>
      </c>
      <c r="F24" s="4" t="s">
        <v>21</v>
      </c>
      <c r="G24" s="7"/>
    </row>
    <row r="25" spans="1:24" ht="15.75" customHeight="1" x14ac:dyDescent="0.4">
      <c r="A25" s="3">
        <v>15</v>
      </c>
      <c r="B25" s="4" t="s">
        <v>45</v>
      </c>
      <c r="C25" s="5">
        <v>0.40972222222222221</v>
      </c>
      <c r="D25" s="4">
        <v>25</v>
      </c>
      <c r="E25" s="4" t="s">
        <v>34</v>
      </c>
      <c r="F25" s="4" t="s">
        <v>21</v>
      </c>
      <c r="G25" s="7"/>
    </row>
    <row r="26" spans="1:24" ht="15.75" customHeight="1" x14ac:dyDescent="0.4">
      <c r="A26" s="3">
        <v>16</v>
      </c>
      <c r="B26" s="4" t="s">
        <v>45</v>
      </c>
      <c r="C26" s="5">
        <v>0.40972222222222221</v>
      </c>
      <c r="D26" s="4">
        <v>25</v>
      </c>
      <c r="E26" s="4" t="s">
        <v>34</v>
      </c>
      <c r="F26" s="4" t="s">
        <v>21</v>
      </c>
      <c r="G26" s="7"/>
    </row>
    <row r="27" spans="1:24" ht="15.75" customHeight="1" x14ac:dyDescent="0.4">
      <c r="A27" s="3">
        <v>17</v>
      </c>
      <c r="B27" s="4" t="s">
        <v>45</v>
      </c>
      <c r="C27" s="5">
        <v>0.40972222222222221</v>
      </c>
      <c r="D27" s="4">
        <v>25</v>
      </c>
      <c r="E27" s="4" t="s">
        <v>34</v>
      </c>
      <c r="F27" s="4" t="s">
        <v>21</v>
      </c>
      <c r="G27" s="7"/>
    </row>
    <row r="28" spans="1:24" ht="15.75" customHeight="1" x14ac:dyDescent="0.4">
      <c r="A28" s="23">
        <v>18</v>
      </c>
      <c r="B28" s="24" t="s">
        <v>45</v>
      </c>
      <c r="C28" s="25">
        <v>0.40972222222222221</v>
      </c>
      <c r="D28" s="24">
        <v>25</v>
      </c>
      <c r="E28" s="24" t="s">
        <v>19</v>
      </c>
      <c r="F28" s="24" t="s">
        <v>21</v>
      </c>
      <c r="G28" s="33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5.75" customHeight="1" x14ac:dyDescent="0.4">
      <c r="A29" s="3">
        <v>19</v>
      </c>
      <c r="B29" s="4" t="s">
        <v>45</v>
      </c>
      <c r="C29" s="5">
        <v>0.40972222222222221</v>
      </c>
      <c r="D29" s="4">
        <v>25</v>
      </c>
      <c r="E29" s="4" t="s">
        <v>34</v>
      </c>
      <c r="F29" s="4" t="s">
        <v>21</v>
      </c>
      <c r="G29" s="7"/>
    </row>
    <row r="30" spans="1:24" ht="15.75" customHeight="1" x14ac:dyDescent="0.4">
      <c r="A30" s="3">
        <v>20</v>
      </c>
      <c r="B30" s="4" t="s">
        <v>45</v>
      </c>
      <c r="C30" s="5">
        <v>0.40972222222222221</v>
      </c>
      <c r="D30" s="4">
        <v>25</v>
      </c>
      <c r="E30" s="4" t="s">
        <v>34</v>
      </c>
      <c r="F30" s="4" t="s">
        <v>21</v>
      </c>
      <c r="G30" s="7"/>
    </row>
    <row r="31" spans="1:24" ht="15.75" customHeight="1" x14ac:dyDescent="0.4">
      <c r="A31" s="3">
        <v>21</v>
      </c>
      <c r="B31" s="4" t="s">
        <v>45</v>
      </c>
      <c r="C31" s="5">
        <v>0.40972222222222221</v>
      </c>
      <c r="D31" s="4">
        <v>25</v>
      </c>
      <c r="E31" s="4" t="s">
        <v>34</v>
      </c>
      <c r="F31" s="4" t="s">
        <v>21</v>
      </c>
      <c r="G31" s="7"/>
    </row>
    <row r="32" spans="1:24" ht="15.75" customHeight="1" x14ac:dyDescent="0.4">
      <c r="A32" s="3">
        <v>22</v>
      </c>
      <c r="B32" s="4" t="s">
        <v>45</v>
      </c>
      <c r="C32" s="5">
        <v>0.40972222222222221</v>
      </c>
      <c r="D32" s="4">
        <v>25</v>
      </c>
      <c r="E32" s="4" t="s">
        <v>34</v>
      </c>
      <c r="F32" s="4" t="s">
        <v>21</v>
      </c>
      <c r="G32" s="7"/>
    </row>
    <row r="33" spans="1:7" ht="15.75" customHeight="1" x14ac:dyDescent="0.4">
      <c r="A33" s="3">
        <v>23</v>
      </c>
      <c r="B33" s="4" t="s">
        <v>45</v>
      </c>
      <c r="C33" s="5">
        <v>0.40972222222222221</v>
      </c>
      <c r="D33" s="4">
        <v>25</v>
      </c>
      <c r="E33" s="4" t="s">
        <v>34</v>
      </c>
      <c r="F33" s="4" t="s">
        <v>21</v>
      </c>
      <c r="G33" s="7"/>
    </row>
    <row r="34" spans="1:7" ht="15.75" customHeight="1" x14ac:dyDescent="0.4">
      <c r="A34" s="3">
        <v>24</v>
      </c>
      <c r="B34" s="4" t="s">
        <v>45</v>
      </c>
      <c r="C34" s="5">
        <v>0.40972222222222221</v>
      </c>
      <c r="D34" s="4">
        <v>25</v>
      </c>
      <c r="E34" s="4" t="s">
        <v>34</v>
      </c>
      <c r="F34" s="4" t="s">
        <v>21</v>
      </c>
      <c r="G34" s="7"/>
    </row>
    <row r="35" spans="1:7" ht="15.75" customHeight="1" x14ac:dyDescent="0.4">
      <c r="A35" s="3">
        <v>25</v>
      </c>
      <c r="B35" s="4" t="s">
        <v>45</v>
      </c>
      <c r="C35" s="5">
        <v>0.40972222222222221</v>
      </c>
      <c r="D35" s="4">
        <v>25</v>
      </c>
      <c r="E35" s="4" t="s">
        <v>34</v>
      </c>
      <c r="F35" s="4" t="s">
        <v>21</v>
      </c>
      <c r="G35" s="7"/>
    </row>
    <row r="36" spans="1:7" ht="15.75" customHeight="1" x14ac:dyDescent="0.4">
      <c r="A36" s="3">
        <v>26</v>
      </c>
      <c r="B36" s="4" t="s">
        <v>45</v>
      </c>
      <c r="C36" s="5">
        <v>0.40972222222222221</v>
      </c>
      <c r="D36" s="4">
        <v>25</v>
      </c>
      <c r="E36" s="4" t="s">
        <v>34</v>
      </c>
      <c r="F36" s="4" t="s">
        <v>21</v>
      </c>
      <c r="G36" s="7"/>
    </row>
    <row r="37" spans="1:7" ht="15.75" customHeight="1" x14ac:dyDescent="0.4">
      <c r="A37" s="3">
        <v>27</v>
      </c>
      <c r="B37" s="4" t="s">
        <v>45</v>
      </c>
      <c r="C37" s="5">
        <v>0.40972222222222221</v>
      </c>
      <c r="D37" s="4">
        <v>25</v>
      </c>
      <c r="E37" s="4" t="s">
        <v>34</v>
      </c>
      <c r="F37" s="4" t="s">
        <v>21</v>
      </c>
      <c r="G37" s="7"/>
    </row>
    <row r="38" spans="1:7" ht="13.15" x14ac:dyDescent="0.4">
      <c r="A38" s="3">
        <v>28</v>
      </c>
      <c r="B38" s="4" t="s">
        <v>45</v>
      </c>
      <c r="C38" s="5">
        <v>0.40972222222222221</v>
      </c>
      <c r="D38" s="4">
        <v>25</v>
      </c>
      <c r="E38" s="4" t="s">
        <v>34</v>
      </c>
      <c r="F38" s="4" t="s">
        <v>20</v>
      </c>
      <c r="G38" s="7"/>
    </row>
    <row r="39" spans="1:7" ht="13.15" x14ac:dyDescent="0.4">
      <c r="A39" s="3">
        <v>29</v>
      </c>
      <c r="B39" s="4" t="s">
        <v>45</v>
      </c>
      <c r="C39" s="5">
        <v>0.40972222222222221</v>
      </c>
      <c r="D39" s="4">
        <v>25</v>
      </c>
      <c r="E39" s="4" t="s">
        <v>34</v>
      </c>
      <c r="F39" s="4" t="s">
        <v>20</v>
      </c>
      <c r="G39" s="7"/>
    </row>
    <row r="40" spans="1:7" ht="13.15" x14ac:dyDescent="0.4">
      <c r="A40" s="3">
        <v>30</v>
      </c>
      <c r="B40" s="4" t="s">
        <v>45</v>
      </c>
      <c r="C40" s="5">
        <v>0.40972222222222221</v>
      </c>
      <c r="D40" s="4">
        <v>25</v>
      </c>
      <c r="E40" s="4" t="s">
        <v>34</v>
      </c>
      <c r="F40" s="4" t="s">
        <v>20</v>
      </c>
      <c r="G40" s="7"/>
    </row>
    <row r="41" spans="1:7" ht="13.15" x14ac:dyDescent="0.4">
      <c r="A41" s="3">
        <v>31</v>
      </c>
      <c r="B41" s="4" t="s">
        <v>45</v>
      </c>
      <c r="C41" s="5">
        <v>0.40972222222222221</v>
      </c>
      <c r="D41" s="4">
        <v>25</v>
      </c>
      <c r="E41" s="4" t="s">
        <v>34</v>
      </c>
      <c r="F41" s="4" t="s">
        <v>20</v>
      </c>
      <c r="G41" s="7"/>
    </row>
    <row r="42" spans="1:7" ht="13.15" x14ac:dyDescent="0.4">
      <c r="A42" s="3">
        <v>32</v>
      </c>
      <c r="B42" s="4" t="s">
        <v>45</v>
      </c>
      <c r="C42" s="5">
        <v>0.40972222222222221</v>
      </c>
      <c r="D42" s="4">
        <v>25</v>
      </c>
      <c r="E42" s="4" t="s">
        <v>34</v>
      </c>
      <c r="F42" s="4" t="s">
        <v>20</v>
      </c>
      <c r="G42" s="7"/>
    </row>
    <row r="43" spans="1:7" ht="13.15" x14ac:dyDescent="0.4">
      <c r="A43" s="3">
        <v>33</v>
      </c>
      <c r="B43" s="4" t="s">
        <v>45</v>
      </c>
      <c r="C43" s="5">
        <v>0.40972222222222221</v>
      </c>
      <c r="D43" s="4">
        <v>25</v>
      </c>
      <c r="E43" s="4" t="s">
        <v>34</v>
      </c>
      <c r="F43" s="4" t="s">
        <v>20</v>
      </c>
      <c r="G43" s="7"/>
    </row>
    <row r="44" spans="1:7" ht="13.15" x14ac:dyDescent="0.4">
      <c r="A44" s="3">
        <v>34</v>
      </c>
      <c r="B44" s="4" t="s">
        <v>58</v>
      </c>
      <c r="C44" s="5">
        <v>0.3888888888888889</v>
      </c>
      <c r="D44" s="4">
        <v>23</v>
      </c>
      <c r="E44" s="4" t="s">
        <v>34</v>
      </c>
      <c r="F44" s="4" t="s">
        <v>47</v>
      </c>
      <c r="G44" s="7"/>
    </row>
    <row r="45" spans="1:7" ht="13.15" x14ac:dyDescent="0.4">
      <c r="A45" s="3">
        <v>35</v>
      </c>
      <c r="B45" s="4" t="s">
        <v>58</v>
      </c>
      <c r="C45" s="5">
        <v>0.3888888888888889</v>
      </c>
      <c r="D45" s="4">
        <v>23</v>
      </c>
      <c r="E45" s="4" t="s">
        <v>34</v>
      </c>
      <c r="F45" s="4" t="s">
        <v>47</v>
      </c>
      <c r="G45" s="7"/>
    </row>
    <row r="46" spans="1:7" ht="13.15" x14ac:dyDescent="0.4">
      <c r="A46" s="3">
        <v>36</v>
      </c>
      <c r="B46" s="4" t="s">
        <v>58</v>
      </c>
      <c r="C46" s="5">
        <v>0.3888888888888889</v>
      </c>
      <c r="D46" s="4">
        <v>23</v>
      </c>
      <c r="E46" s="4" t="s">
        <v>34</v>
      </c>
      <c r="F46" s="4" t="s">
        <v>47</v>
      </c>
      <c r="G46" s="7"/>
    </row>
    <row r="47" spans="1:7" ht="13.15" x14ac:dyDescent="0.4">
      <c r="A47" s="3">
        <v>37</v>
      </c>
      <c r="B47" s="4" t="s">
        <v>58</v>
      </c>
      <c r="C47" s="5">
        <v>0.3888888888888889</v>
      </c>
      <c r="D47" s="4">
        <v>23</v>
      </c>
      <c r="E47" s="4" t="s">
        <v>34</v>
      </c>
      <c r="F47" s="4" t="s">
        <v>47</v>
      </c>
      <c r="G47" s="7"/>
    </row>
    <row r="48" spans="1:7" ht="13.15" x14ac:dyDescent="0.4">
      <c r="A48" s="3">
        <v>38</v>
      </c>
      <c r="B48" s="4" t="s">
        <v>58</v>
      </c>
      <c r="C48" s="5">
        <v>0.3888888888888889</v>
      </c>
      <c r="D48" s="4">
        <v>23</v>
      </c>
      <c r="E48" s="4" t="s">
        <v>34</v>
      </c>
      <c r="F48" s="4" t="s">
        <v>47</v>
      </c>
      <c r="G48" s="7"/>
    </row>
    <row r="49" spans="1:24" ht="13.15" x14ac:dyDescent="0.4">
      <c r="A49" s="3">
        <v>39</v>
      </c>
      <c r="B49" s="4" t="s">
        <v>58</v>
      </c>
      <c r="C49" s="5">
        <v>0.3888888888888889</v>
      </c>
      <c r="D49" s="4">
        <v>23</v>
      </c>
      <c r="E49" s="4" t="s">
        <v>34</v>
      </c>
      <c r="F49" s="4" t="s">
        <v>47</v>
      </c>
      <c r="G49" s="7"/>
    </row>
    <row r="50" spans="1:24" ht="13.15" x14ac:dyDescent="0.4">
      <c r="A50" s="3">
        <v>40</v>
      </c>
      <c r="B50" s="4" t="s">
        <v>58</v>
      </c>
      <c r="C50" s="5">
        <v>0.3888888888888889</v>
      </c>
      <c r="D50" s="4">
        <v>23</v>
      </c>
      <c r="E50" s="4" t="s">
        <v>34</v>
      </c>
      <c r="F50" s="4" t="s">
        <v>47</v>
      </c>
      <c r="G50" s="7"/>
    </row>
    <row r="51" spans="1:24" ht="13.15" x14ac:dyDescent="0.4">
      <c r="A51" s="3">
        <v>41</v>
      </c>
      <c r="B51" s="4" t="s">
        <v>58</v>
      </c>
      <c r="C51" s="5">
        <v>0.3888888888888889</v>
      </c>
      <c r="D51" s="4">
        <v>23</v>
      </c>
      <c r="E51" s="4" t="s">
        <v>34</v>
      </c>
      <c r="F51" s="4" t="s">
        <v>47</v>
      </c>
      <c r="G51" s="7"/>
    </row>
    <row r="52" spans="1:24" ht="13.15" x14ac:dyDescent="0.4">
      <c r="A52" s="3">
        <v>42</v>
      </c>
      <c r="B52" s="4" t="s">
        <v>58</v>
      </c>
      <c r="C52" s="5">
        <v>0.3888888888888889</v>
      </c>
      <c r="D52" s="4">
        <v>23</v>
      </c>
      <c r="E52" s="4" t="s">
        <v>34</v>
      </c>
      <c r="F52" s="4" t="s">
        <v>47</v>
      </c>
      <c r="G52" s="7"/>
    </row>
    <row r="53" spans="1:24" ht="13.15" x14ac:dyDescent="0.4">
      <c r="A53" s="3">
        <v>43</v>
      </c>
      <c r="B53" s="4" t="s">
        <v>58</v>
      </c>
      <c r="C53" s="5">
        <v>0.3888888888888889</v>
      </c>
      <c r="D53" s="4">
        <v>23</v>
      </c>
      <c r="E53" s="4" t="s">
        <v>34</v>
      </c>
      <c r="F53" s="4" t="s">
        <v>47</v>
      </c>
      <c r="G53" s="7"/>
    </row>
    <row r="54" spans="1:24" ht="13.15" x14ac:dyDescent="0.4">
      <c r="A54" s="23">
        <v>44</v>
      </c>
      <c r="B54" s="24" t="s">
        <v>58</v>
      </c>
      <c r="C54" s="25">
        <v>0.3888888888888889</v>
      </c>
      <c r="D54" s="24">
        <v>23</v>
      </c>
      <c r="E54" s="24" t="s">
        <v>19</v>
      </c>
      <c r="F54" s="24" t="s">
        <v>47</v>
      </c>
      <c r="G54" s="33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3.15" x14ac:dyDescent="0.4">
      <c r="A55" s="3">
        <v>45</v>
      </c>
      <c r="B55" s="4" t="s">
        <v>58</v>
      </c>
      <c r="C55" s="5">
        <v>0.3888888888888889</v>
      </c>
      <c r="D55" s="4">
        <v>23</v>
      </c>
      <c r="E55" s="4" t="s">
        <v>34</v>
      </c>
      <c r="F55" s="4" t="s">
        <v>47</v>
      </c>
      <c r="G55" s="7"/>
    </row>
    <row r="56" spans="1:24" ht="13.15" x14ac:dyDescent="0.4">
      <c r="A56" s="3">
        <v>46</v>
      </c>
      <c r="B56" s="4" t="s">
        <v>58</v>
      </c>
      <c r="C56" s="5">
        <v>0.3888888888888889</v>
      </c>
      <c r="D56" s="4">
        <v>23</v>
      </c>
      <c r="E56" s="4" t="s">
        <v>34</v>
      </c>
      <c r="F56" s="4" t="s">
        <v>47</v>
      </c>
      <c r="G56" s="7"/>
    </row>
    <row r="57" spans="1:24" ht="13.15" x14ac:dyDescent="0.4">
      <c r="A57" s="3">
        <v>47</v>
      </c>
      <c r="B57" s="4" t="s">
        <v>58</v>
      </c>
      <c r="C57" s="5">
        <v>0.3888888888888889</v>
      </c>
      <c r="D57" s="4">
        <v>23</v>
      </c>
      <c r="E57" s="4" t="s">
        <v>34</v>
      </c>
      <c r="F57" s="4" t="s">
        <v>47</v>
      </c>
      <c r="G57" s="7"/>
    </row>
    <row r="58" spans="1:24" ht="13.15" x14ac:dyDescent="0.4">
      <c r="A58" s="3">
        <v>48</v>
      </c>
      <c r="B58" s="4" t="s">
        <v>58</v>
      </c>
      <c r="C58" s="5">
        <v>0.3888888888888889</v>
      </c>
      <c r="D58" s="4">
        <v>23</v>
      </c>
      <c r="E58" s="4" t="s">
        <v>34</v>
      </c>
      <c r="F58" s="4" t="s">
        <v>47</v>
      </c>
      <c r="G58" s="7"/>
    </row>
    <row r="59" spans="1:24" ht="13.15" x14ac:dyDescent="0.4">
      <c r="A59" s="3">
        <v>49</v>
      </c>
      <c r="B59" s="4" t="s">
        <v>58</v>
      </c>
      <c r="C59" s="5">
        <v>0.3888888888888889</v>
      </c>
      <c r="D59" s="4">
        <v>23</v>
      </c>
      <c r="E59" s="4" t="s">
        <v>34</v>
      </c>
      <c r="F59" s="4" t="s">
        <v>47</v>
      </c>
      <c r="G59" s="7"/>
    </row>
    <row r="60" spans="1:24" ht="13.15" x14ac:dyDescent="0.4">
      <c r="A60" s="3">
        <v>50</v>
      </c>
      <c r="B60" s="4" t="s">
        <v>58</v>
      </c>
      <c r="C60" s="5">
        <v>0.3888888888888889</v>
      </c>
      <c r="D60" s="4">
        <v>23</v>
      </c>
      <c r="E60" s="4" t="s">
        <v>34</v>
      </c>
      <c r="F60" s="4" t="s">
        <v>47</v>
      </c>
      <c r="G60" s="7"/>
    </row>
    <row r="61" spans="1:24" ht="13.15" x14ac:dyDescent="0.4">
      <c r="A61" s="3">
        <v>51</v>
      </c>
      <c r="B61" s="4" t="s">
        <v>58</v>
      </c>
      <c r="C61" s="5">
        <v>0.3888888888888889</v>
      </c>
      <c r="D61" s="4">
        <v>23</v>
      </c>
      <c r="E61" s="4" t="s">
        <v>34</v>
      </c>
      <c r="F61" s="4" t="s">
        <v>47</v>
      </c>
      <c r="G61" s="7"/>
    </row>
    <row r="62" spans="1:24" ht="13.15" x14ac:dyDescent="0.4">
      <c r="A62" s="23">
        <v>52</v>
      </c>
      <c r="B62" s="24" t="s">
        <v>58</v>
      </c>
      <c r="C62" s="25">
        <v>0.3888888888888889</v>
      </c>
      <c r="D62" s="24">
        <v>23</v>
      </c>
      <c r="E62" s="24" t="s">
        <v>19</v>
      </c>
      <c r="F62" s="24" t="s">
        <v>47</v>
      </c>
      <c r="G62" s="33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3.15" x14ac:dyDescent="0.4">
      <c r="A63" s="3">
        <v>53</v>
      </c>
      <c r="B63" s="4" t="s">
        <v>58</v>
      </c>
      <c r="C63" s="5">
        <v>0.3888888888888889</v>
      </c>
      <c r="D63" s="4">
        <v>23</v>
      </c>
      <c r="E63" s="4" t="s">
        <v>34</v>
      </c>
      <c r="F63" s="4" t="s">
        <v>47</v>
      </c>
      <c r="G63" s="7"/>
    </row>
    <row r="64" spans="1:24" ht="13.15" x14ac:dyDescent="0.4">
      <c r="A64" s="3">
        <v>54</v>
      </c>
      <c r="B64" s="4" t="s">
        <v>46</v>
      </c>
      <c r="C64" s="5">
        <v>0.40277777777777779</v>
      </c>
      <c r="D64" s="4">
        <v>23</v>
      </c>
      <c r="E64" s="4" t="s">
        <v>34</v>
      </c>
      <c r="F64" s="4" t="s">
        <v>47</v>
      </c>
      <c r="G64" s="7"/>
    </row>
    <row r="65" spans="1:24" ht="13.15" x14ac:dyDescent="0.4">
      <c r="A65" s="23">
        <v>55</v>
      </c>
      <c r="B65" s="24" t="s">
        <v>46</v>
      </c>
      <c r="C65" s="25">
        <v>0.40277777777777779</v>
      </c>
      <c r="D65" s="24">
        <v>23</v>
      </c>
      <c r="E65" s="24" t="s">
        <v>19</v>
      </c>
      <c r="F65" s="24" t="s">
        <v>47</v>
      </c>
      <c r="G65" s="33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3.15" x14ac:dyDescent="0.4">
      <c r="A66" s="3">
        <v>56</v>
      </c>
      <c r="B66" s="4" t="s">
        <v>46</v>
      </c>
      <c r="C66" s="5">
        <v>0.40277777777777779</v>
      </c>
      <c r="D66" s="4">
        <v>23</v>
      </c>
      <c r="E66" s="4" t="s">
        <v>34</v>
      </c>
      <c r="F66" s="4" t="s">
        <v>47</v>
      </c>
      <c r="G66" s="7"/>
    </row>
    <row r="67" spans="1:24" ht="13.15" x14ac:dyDescent="0.4">
      <c r="A67" s="3">
        <v>57</v>
      </c>
      <c r="B67" s="4" t="s">
        <v>46</v>
      </c>
      <c r="C67" s="5">
        <v>0.40277777777777779</v>
      </c>
      <c r="D67" s="4">
        <v>23</v>
      </c>
      <c r="E67" s="4" t="s">
        <v>34</v>
      </c>
      <c r="F67" s="4" t="s">
        <v>47</v>
      </c>
      <c r="G67" s="7"/>
    </row>
    <row r="68" spans="1:24" ht="13.15" x14ac:dyDescent="0.4">
      <c r="A68" s="3">
        <v>58</v>
      </c>
      <c r="B68" s="4" t="s">
        <v>46</v>
      </c>
      <c r="C68" s="5">
        <v>0.40277777777777779</v>
      </c>
      <c r="D68" s="4">
        <v>23</v>
      </c>
      <c r="E68" s="4" t="s">
        <v>34</v>
      </c>
      <c r="F68" s="4" t="s">
        <v>47</v>
      </c>
      <c r="G68" s="7"/>
    </row>
    <row r="69" spans="1:24" ht="13.15" x14ac:dyDescent="0.4">
      <c r="A69" s="3">
        <v>59</v>
      </c>
      <c r="B69" s="4" t="s">
        <v>46</v>
      </c>
      <c r="C69" s="5">
        <v>0.40277777777777779</v>
      </c>
      <c r="D69" s="4">
        <v>23</v>
      </c>
      <c r="E69" s="4" t="s">
        <v>34</v>
      </c>
      <c r="F69" s="4" t="s">
        <v>47</v>
      </c>
      <c r="G69" s="7"/>
    </row>
    <row r="70" spans="1:24" ht="13.15" x14ac:dyDescent="0.4">
      <c r="A70" s="3">
        <v>60</v>
      </c>
      <c r="B70" s="4" t="s">
        <v>46</v>
      </c>
      <c r="C70" s="5">
        <v>0.40277777777777779</v>
      </c>
      <c r="D70" s="4">
        <v>23</v>
      </c>
      <c r="E70" s="4" t="s">
        <v>34</v>
      </c>
      <c r="F70" s="4" t="s">
        <v>47</v>
      </c>
      <c r="G70" s="7"/>
    </row>
    <row r="71" spans="1:24" ht="13.15" x14ac:dyDescent="0.4">
      <c r="A71" s="3">
        <v>61</v>
      </c>
      <c r="B71" s="4" t="s">
        <v>46</v>
      </c>
      <c r="C71" s="5">
        <v>0.40277777777777779</v>
      </c>
      <c r="D71" s="4">
        <v>23</v>
      </c>
      <c r="E71" s="4" t="s">
        <v>34</v>
      </c>
      <c r="F71" s="4" t="s">
        <v>47</v>
      </c>
      <c r="G71" s="7"/>
    </row>
    <row r="72" spans="1:24" ht="13.15" x14ac:dyDescent="0.4">
      <c r="A72" s="23">
        <v>62</v>
      </c>
      <c r="B72" s="24" t="s">
        <v>59</v>
      </c>
      <c r="C72" s="25">
        <v>0.375</v>
      </c>
      <c r="D72" s="24">
        <v>22.5</v>
      </c>
      <c r="E72" s="24" t="s">
        <v>19</v>
      </c>
      <c r="F72" s="24" t="s">
        <v>20</v>
      </c>
      <c r="G72" s="33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3.15" x14ac:dyDescent="0.4">
      <c r="A73" s="3">
        <v>63</v>
      </c>
      <c r="B73" s="4" t="s">
        <v>59</v>
      </c>
      <c r="C73" s="5">
        <v>0.375</v>
      </c>
      <c r="D73" s="4">
        <v>22.5</v>
      </c>
      <c r="E73" s="4" t="s">
        <v>34</v>
      </c>
      <c r="F73" s="4" t="s">
        <v>20</v>
      </c>
      <c r="G73" s="7"/>
    </row>
    <row r="74" spans="1:24" ht="13.15" x14ac:dyDescent="0.4">
      <c r="A74" s="23">
        <v>64</v>
      </c>
      <c r="B74" s="24" t="s">
        <v>59</v>
      </c>
      <c r="C74" s="25">
        <v>0.375</v>
      </c>
      <c r="D74" s="24">
        <v>22.5</v>
      </c>
      <c r="E74" s="24" t="s">
        <v>19</v>
      </c>
      <c r="F74" s="24" t="s">
        <v>20</v>
      </c>
      <c r="G74" s="33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3.15" x14ac:dyDescent="0.4">
      <c r="A75" s="3">
        <v>65</v>
      </c>
      <c r="B75" s="4" t="s">
        <v>59</v>
      </c>
      <c r="C75" s="5">
        <v>0.375</v>
      </c>
      <c r="D75" s="4">
        <v>22.5</v>
      </c>
      <c r="E75" s="4" t="s">
        <v>34</v>
      </c>
      <c r="F75" s="4" t="s">
        <v>20</v>
      </c>
      <c r="G75" s="7"/>
    </row>
    <row r="76" spans="1:24" ht="13.15" x14ac:dyDescent="0.4">
      <c r="A76" s="3">
        <v>66</v>
      </c>
      <c r="B76" s="4" t="s">
        <v>59</v>
      </c>
      <c r="C76" s="5">
        <v>0.375</v>
      </c>
      <c r="D76" s="4">
        <v>22.5</v>
      </c>
      <c r="E76" s="4" t="s">
        <v>34</v>
      </c>
      <c r="F76" s="4" t="s">
        <v>20</v>
      </c>
      <c r="G76" s="7"/>
    </row>
    <row r="77" spans="1:24" ht="13.15" x14ac:dyDescent="0.4">
      <c r="A77" s="3">
        <v>67</v>
      </c>
      <c r="B77" s="4" t="s">
        <v>59</v>
      </c>
      <c r="C77" s="5">
        <v>0.375</v>
      </c>
      <c r="D77" s="4">
        <v>22.5</v>
      </c>
      <c r="E77" s="4" t="s">
        <v>34</v>
      </c>
      <c r="F77" s="4" t="s">
        <v>20</v>
      </c>
      <c r="G77" s="7"/>
    </row>
    <row r="78" spans="1:24" ht="13.15" x14ac:dyDescent="0.4">
      <c r="A78" s="3">
        <v>68</v>
      </c>
      <c r="B78" s="4" t="s">
        <v>59</v>
      </c>
      <c r="C78" s="5">
        <v>0.375</v>
      </c>
      <c r="D78" s="4">
        <v>22.5</v>
      </c>
      <c r="E78" s="4" t="s">
        <v>34</v>
      </c>
      <c r="F78" s="4" t="s">
        <v>20</v>
      </c>
      <c r="G78" s="7"/>
    </row>
    <row r="79" spans="1:24" ht="13.15" x14ac:dyDescent="0.4">
      <c r="A79" s="3">
        <v>69</v>
      </c>
      <c r="B79" s="4" t="s">
        <v>59</v>
      </c>
      <c r="C79" s="5">
        <v>0.375</v>
      </c>
      <c r="D79" s="4">
        <v>22.5</v>
      </c>
      <c r="E79" s="4" t="s">
        <v>34</v>
      </c>
      <c r="F79" s="4" t="s">
        <v>20</v>
      </c>
      <c r="G79" s="7"/>
    </row>
    <row r="80" spans="1:24" ht="13.15" x14ac:dyDescent="0.4">
      <c r="A80" s="3">
        <v>70</v>
      </c>
      <c r="B80" s="4" t="s">
        <v>60</v>
      </c>
      <c r="C80" s="5">
        <v>0.3888888888888889</v>
      </c>
      <c r="D80" s="4">
        <v>22.5</v>
      </c>
      <c r="E80" s="4" t="s">
        <v>34</v>
      </c>
      <c r="F80" s="4" t="s">
        <v>21</v>
      </c>
      <c r="G80" s="7"/>
    </row>
    <row r="81" spans="1:24" ht="13.15" x14ac:dyDescent="0.4">
      <c r="A81" s="3">
        <v>71</v>
      </c>
      <c r="B81" s="4" t="s">
        <v>60</v>
      </c>
      <c r="C81" s="5">
        <v>0.3888888888888889</v>
      </c>
      <c r="D81" s="4">
        <v>22.5</v>
      </c>
      <c r="E81" s="4" t="s">
        <v>34</v>
      </c>
      <c r="F81" s="4" t="s">
        <v>21</v>
      </c>
      <c r="G81" s="7"/>
    </row>
    <row r="82" spans="1:24" ht="13.15" x14ac:dyDescent="0.4">
      <c r="A82" s="3">
        <v>72</v>
      </c>
      <c r="B82" s="4" t="s">
        <v>60</v>
      </c>
      <c r="C82" s="5">
        <v>0.3888888888888889</v>
      </c>
      <c r="D82" s="4">
        <v>22.5</v>
      </c>
      <c r="E82" s="4" t="s">
        <v>34</v>
      </c>
      <c r="F82" s="4" t="s">
        <v>21</v>
      </c>
      <c r="G82" s="7"/>
    </row>
    <row r="83" spans="1:24" ht="13.15" x14ac:dyDescent="0.4">
      <c r="A83" s="3">
        <v>73</v>
      </c>
      <c r="B83" s="4" t="s">
        <v>60</v>
      </c>
      <c r="C83" s="5">
        <v>0.3888888888888889</v>
      </c>
      <c r="D83" s="4">
        <v>22.5</v>
      </c>
      <c r="E83" s="4" t="s">
        <v>34</v>
      </c>
      <c r="F83" s="4" t="s">
        <v>21</v>
      </c>
      <c r="G83" s="7"/>
    </row>
    <row r="84" spans="1:24" ht="13.15" x14ac:dyDescent="0.4">
      <c r="A84" s="3">
        <v>74</v>
      </c>
      <c r="B84" s="4" t="s">
        <v>60</v>
      </c>
      <c r="C84" s="5">
        <v>0.3888888888888889</v>
      </c>
      <c r="D84" s="4">
        <v>22.5</v>
      </c>
      <c r="E84" s="4" t="s">
        <v>34</v>
      </c>
      <c r="F84" s="4" t="s">
        <v>21</v>
      </c>
      <c r="G84" s="7"/>
    </row>
    <row r="85" spans="1:24" ht="13.15" x14ac:dyDescent="0.4">
      <c r="A85" s="3">
        <v>75</v>
      </c>
      <c r="B85" s="4" t="s">
        <v>39</v>
      </c>
      <c r="C85" s="5">
        <v>0.375</v>
      </c>
      <c r="D85" s="4">
        <v>23</v>
      </c>
      <c r="E85" s="4" t="s">
        <v>34</v>
      </c>
      <c r="F85" s="4" t="s">
        <v>47</v>
      </c>
      <c r="G85" s="7"/>
    </row>
    <row r="86" spans="1:24" ht="13.15" x14ac:dyDescent="0.4">
      <c r="A86" s="3">
        <v>76</v>
      </c>
      <c r="B86" s="4" t="s">
        <v>39</v>
      </c>
      <c r="C86" s="5">
        <v>0.375</v>
      </c>
      <c r="D86" s="4">
        <v>23</v>
      </c>
      <c r="E86" s="4" t="s">
        <v>34</v>
      </c>
      <c r="F86" s="4" t="s">
        <v>47</v>
      </c>
      <c r="G86" s="7"/>
    </row>
    <row r="87" spans="1:24" ht="13.15" x14ac:dyDescent="0.4">
      <c r="A87" s="3">
        <v>77</v>
      </c>
      <c r="B87" s="4" t="s">
        <v>52</v>
      </c>
      <c r="C87" s="5">
        <v>0.375</v>
      </c>
      <c r="D87" s="4">
        <v>23</v>
      </c>
      <c r="E87" s="4" t="s">
        <v>34</v>
      </c>
      <c r="F87" s="4" t="s">
        <v>21</v>
      </c>
      <c r="G87" s="7"/>
    </row>
    <row r="88" spans="1:24" ht="13.15" x14ac:dyDescent="0.4">
      <c r="A88" s="3">
        <v>78</v>
      </c>
      <c r="B88" s="4" t="s">
        <v>52</v>
      </c>
      <c r="C88" s="5">
        <v>0.35416666666666669</v>
      </c>
      <c r="D88" s="4">
        <v>23</v>
      </c>
      <c r="E88" s="4" t="s">
        <v>34</v>
      </c>
      <c r="F88" s="4" t="s">
        <v>21</v>
      </c>
      <c r="G88" s="7"/>
    </row>
    <row r="89" spans="1:24" ht="13.15" x14ac:dyDescent="0.4">
      <c r="A89" s="3">
        <v>79</v>
      </c>
      <c r="B89" s="4" t="s">
        <v>52</v>
      </c>
      <c r="C89" s="5">
        <v>0.35416666666666669</v>
      </c>
      <c r="D89" s="4">
        <v>23</v>
      </c>
      <c r="E89" s="4" t="s">
        <v>34</v>
      </c>
      <c r="F89" s="4" t="s">
        <v>21</v>
      </c>
      <c r="G89" s="7"/>
    </row>
    <row r="90" spans="1:24" ht="13.15" x14ac:dyDescent="0.4">
      <c r="A90" s="3">
        <v>80</v>
      </c>
      <c r="B90" s="4" t="s">
        <v>52</v>
      </c>
      <c r="C90" s="5">
        <v>0.35416666666666669</v>
      </c>
      <c r="D90" s="4">
        <v>23</v>
      </c>
      <c r="E90" s="4" t="s">
        <v>34</v>
      </c>
      <c r="F90" s="4" t="s">
        <v>21</v>
      </c>
      <c r="G90" s="7"/>
    </row>
    <row r="91" spans="1:24" ht="13.15" x14ac:dyDescent="0.4">
      <c r="A91" s="3">
        <v>81</v>
      </c>
      <c r="B91" s="4" t="s">
        <v>52</v>
      </c>
      <c r="C91" s="5">
        <v>0.35416666666666669</v>
      </c>
      <c r="D91" s="4">
        <v>23</v>
      </c>
      <c r="E91" s="4" t="s">
        <v>34</v>
      </c>
      <c r="F91" s="4" t="s">
        <v>21</v>
      </c>
      <c r="G91" s="7"/>
    </row>
    <row r="92" spans="1:24" ht="13.15" x14ac:dyDescent="0.4">
      <c r="A92" s="23">
        <v>82</v>
      </c>
      <c r="B92" s="24" t="s">
        <v>52</v>
      </c>
      <c r="C92" s="25">
        <v>0.35416666666666669</v>
      </c>
      <c r="D92" s="24">
        <v>23</v>
      </c>
      <c r="E92" s="24" t="s">
        <v>19</v>
      </c>
      <c r="F92" s="24" t="s">
        <v>21</v>
      </c>
      <c r="G92" s="33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3.15" x14ac:dyDescent="0.4">
      <c r="A93" s="3">
        <v>83</v>
      </c>
      <c r="B93" s="4" t="s">
        <v>52</v>
      </c>
      <c r="C93" s="5">
        <v>0.35416666666666669</v>
      </c>
      <c r="D93" s="4">
        <v>23</v>
      </c>
      <c r="E93" s="4" t="s">
        <v>34</v>
      </c>
      <c r="F93" s="4" t="s">
        <v>21</v>
      </c>
      <c r="G93" s="7"/>
    </row>
    <row r="94" spans="1:24" ht="13.15" x14ac:dyDescent="0.4">
      <c r="A94" s="3">
        <v>84</v>
      </c>
      <c r="B94" s="4" t="s">
        <v>52</v>
      </c>
      <c r="C94" s="5">
        <v>0.35416666666666669</v>
      </c>
      <c r="D94" s="4">
        <v>23</v>
      </c>
      <c r="E94" s="4" t="s">
        <v>34</v>
      </c>
      <c r="F94" s="4" t="s">
        <v>21</v>
      </c>
      <c r="G94" s="7"/>
    </row>
    <row r="95" spans="1:24" ht="13.15" x14ac:dyDescent="0.4">
      <c r="A95" s="3">
        <v>85</v>
      </c>
      <c r="B95" s="4" t="s">
        <v>54</v>
      </c>
      <c r="C95" s="5">
        <v>0.40555555555555556</v>
      </c>
      <c r="D95" s="4">
        <v>23</v>
      </c>
      <c r="E95" s="4" t="s">
        <v>34</v>
      </c>
      <c r="F95" s="4" t="s">
        <v>47</v>
      </c>
      <c r="G95" s="7"/>
    </row>
    <row r="96" spans="1:24" ht="13.15" x14ac:dyDescent="0.4">
      <c r="A96" s="3">
        <v>86</v>
      </c>
      <c r="B96" s="4" t="s">
        <v>54</v>
      </c>
      <c r="C96" s="5">
        <v>0.40555555555555556</v>
      </c>
      <c r="D96" s="4">
        <v>23</v>
      </c>
      <c r="E96" s="4" t="s">
        <v>34</v>
      </c>
      <c r="F96" s="4" t="s">
        <v>47</v>
      </c>
      <c r="G96" s="7"/>
    </row>
    <row r="97" spans="1:24" ht="13.15" x14ac:dyDescent="0.4">
      <c r="A97" s="3">
        <v>87</v>
      </c>
      <c r="B97" s="4" t="s">
        <v>54</v>
      </c>
      <c r="C97" s="5">
        <v>0.40555555555555556</v>
      </c>
      <c r="D97" s="4">
        <v>23</v>
      </c>
      <c r="E97" s="4" t="s">
        <v>34</v>
      </c>
      <c r="F97" s="4" t="s">
        <v>47</v>
      </c>
      <c r="G97" s="7"/>
    </row>
    <row r="98" spans="1:24" ht="13.15" x14ac:dyDescent="0.4">
      <c r="A98" s="23">
        <v>88</v>
      </c>
      <c r="B98" s="24" t="s">
        <v>54</v>
      </c>
      <c r="C98" s="25">
        <v>0.40555555555555556</v>
      </c>
      <c r="D98" s="24">
        <v>23</v>
      </c>
      <c r="E98" s="24" t="s">
        <v>19</v>
      </c>
      <c r="F98" s="24" t="s">
        <v>47</v>
      </c>
      <c r="G98" s="33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3.15" x14ac:dyDescent="0.4">
      <c r="A99" s="23">
        <v>89</v>
      </c>
      <c r="B99" s="24" t="s">
        <v>54</v>
      </c>
      <c r="C99" s="25">
        <v>0.40555555555555556</v>
      </c>
      <c r="D99" s="24">
        <v>23</v>
      </c>
      <c r="E99" s="24" t="s">
        <v>19</v>
      </c>
      <c r="F99" s="24" t="s">
        <v>47</v>
      </c>
      <c r="G99" s="33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3.15" x14ac:dyDescent="0.4">
      <c r="A100" s="3">
        <v>90</v>
      </c>
      <c r="B100" s="4" t="s">
        <v>54</v>
      </c>
      <c r="C100" s="5">
        <v>0.40555555555555556</v>
      </c>
      <c r="D100" s="4">
        <v>23</v>
      </c>
      <c r="E100" s="4" t="s">
        <v>34</v>
      </c>
      <c r="F100" s="4" t="s">
        <v>47</v>
      </c>
      <c r="G100" s="7"/>
    </row>
    <row r="101" spans="1:24" ht="13.15" x14ac:dyDescent="0.4">
      <c r="A101" s="3">
        <v>91</v>
      </c>
      <c r="B101" s="4" t="s">
        <v>54</v>
      </c>
      <c r="C101" s="5">
        <v>0.40555555555555556</v>
      </c>
      <c r="D101" s="4">
        <v>23</v>
      </c>
      <c r="E101" s="4" t="s">
        <v>34</v>
      </c>
      <c r="F101" s="4" t="s">
        <v>47</v>
      </c>
      <c r="G101" s="7"/>
    </row>
    <row r="102" spans="1:24" ht="13.15" x14ac:dyDescent="0.4">
      <c r="A102" s="3">
        <v>92</v>
      </c>
      <c r="B102" s="4" t="s">
        <v>54</v>
      </c>
      <c r="C102" s="5">
        <v>0.40555555555555556</v>
      </c>
      <c r="D102" s="4">
        <v>23</v>
      </c>
      <c r="E102" s="4" t="s">
        <v>34</v>
      </c>
      <c r="F102" s="4" t="s">
        <v>47</v>
      </c>
      <c r="G102" s="7"/>
    </row>
    <row r="103" spans="1:24" ht="13.15" x14ac:dyDescent="0.4">
      <c r="A103" s="3">
        <v>93</v>
      </c>
      <c r="B103" s="4" t="s">
        <v>54</v>
      </c>
      <c r="C103" s="5">
        <v>0.40555555555555556</v>
      </c>
      <c r="D103" s="4">
        <v>23</v>
      </c>
      <c r="E103" s="4" t="s">
        <v>34</v>
      </c>
      <c r="F103" s="4" t="s">
        <v>47</v>
      </c>
      <c r="G103" s="7"/>
    </row>
    <row r="104" spans="1:24" ht="13.15" x14ac:dyDescent="0.4">
      <c r="A104" s="3">
        <v>94</v>
      </c>
      <c r="B104" s="4" t="s">
        <v>54</v>
      </c>
      <c r="C104" s="5">
        <v>0.40555555555555556</v>
      </c>
      <c r="D104" s="4">
        <v>23</v>
      </c>
      <c r="E104" s="4" t="s">
        <v>34</v>
      </c>
      <c r="F104" s="4" t="s">
        <v>47</v>
      </c>
      <c r="G104" s="7"/>
    </row>
    <row r="105" spans="1:24" ht="12.75" x14ac:dyDescent="0.35">
      <c r="A105" s="7"/>
      <c r="B105" s="7"/>
      <c r="C105" s="7"/>
      <c r="D105" s="7"/>
      <c r="E105" s="7"/>
      <c r="F105" s="7"/>
      <c r="G10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55"/>
  <sheetViews>
    <sheetView workbookViewId="0"/>
  </sheetViews>
  <sheetFormatPr defaultColWidth="14.3984375" defaultRowHeight="15.75" customHeight="1" x14ac:dyDescent="0.35"/>
  <cols>
    <col min="1" max="1" width="20.53125" customWidth="1"/>
    <col min="8" max="8" width="17" customWidth="1"/>
    <col min="9" max="9" width="12.73046875" customWidth="1"/>
    <col min="11" max="11" width="15.3984375" customWidth="1"/>
  </cols>
  <sheetData>
    <row r="1" spans="1:28" ht="15.75" customHeight="1" x14ac:dyDescent="0.4">
      <c r="A1" s="154" t="s">
        <v>61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17">
        <v>1</v>
      </c>
      <c r="B11" s="18" t="s">
        <v>45</v>
      </c>
      <c r="C11" s="19">
        <v>0.46250000000000002</v>
      </c>
      <c r="D11" s="18">
        <v>25</v>
      </c>
      <c r="E11" s="18">
        <v>78</v>
      </c>
      <c r="F11" s="20">
        <f t="shared" ref="F11:F30" si="0">(ASIN(SQRT(E11/100))*(180/PI()))</f>
        <v>62.027898871283952</v>
      </c>
      <c r="G11" s="18" t="s">
        <v>19</v>
      </c>
      <c r="H11" s="21"/>
      <c r="I11" s="18"/>
      <c r="J11" s="18" t="s">
        <v>20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4">
      <c r="A12" s="3">
        <v>2</v>
      </c>
      <c r="B12" s="4" t="s">
        <v>45</v>
      </c>
      <c r="C12" s="5">
        <v>0.46597222222222223</v>
      </c>
      <c r="D12" s="4">
        <v>25</v>
      </c>
      <c r="E12" s="4">
        <v>11</v>
      </c>
      <c r="F12" s="93">
        <f t="shared" si="0"/>
        <v>19.36971229892783</v>
      </c>
      <c r="G12" s="4" t="s">
        <v>19</v>
      </c>
      <c r="H12" s="4"/>
      <c r="I12" s="4"/>
      <c r="J12" s="4" t="s">
        <v>38</v>
      </c>
      <c r="K12" s="7"/>
    </row>
    <row r="13" spans="1:28" ht="15.75" customHeight="1" x14ac:dyDescent="0.4">
      <c r="A13" s="3">
        <v>3</v>
      </c>
      <c r="B13" s="4" t="s">
        <v>45</v>
      </c>
      <c r="C13" s="5">
        <v>0.47430555555555554</v>
      </c>
      <c r="D13" s="4">
        <v>25</v>
      </c>
      <c r="E13" s="4">
        <v>7</v>
      </c>
      <c r="F13" s="125">
        <f t="shared" si="0"/>
        <v>15.34170855448791</v>
      </c>
      <c r="G13" s="4" t="s">
        <v>19</v>
      </c>
      <c r="H13" s="4"/>
      <c r="I13" s="4"/>
      <c r="J13" s="4" t="s">
        <v>38</v>
      </c>
      <c r="K13" s="7"/>
    </row>
    <row r="14" spans="1:28" ht="15.75" customHeight="1" x14ac:dyDescent="0.4">
      <c r="A14" s="3">
        <v>4</v>
      </c>
      <c r="B14" s="4" t="s">
        <v>45</v>
      </c>
      <c r="C14" s="5">
        <v>0.47430555555555554</v>
      </c>
      <c r="D14" s="4">
        <v>25</v>
      </c>
      <c r="E14" s="4">
        <v>8</v>
      </c>
      <c r="F14" s="93">
        <f t="shared" si="0"/>
        <v>16.429940189444554</v>
      </c>
      <c r="G14" s="4" t="s">
        <v>19</v>
      </c>
      <c r="H14" s="7"/>
      <c r="I14" s="4"/>
      <c r="J14" s="4" t="s">
        <v>20</v>
      </c>
      <c r="K14" s="7"/>
    </row>
    <row r="15" spans="1:28" ht="15.75" customHeight="1" x14ac:dyDescent="0.4">
      <c r="A15" s="3">
        <v>5</v>
      </c>
      <c r="B15" s="4" t="s">
        <v>39</v>
      </c>
      <c r="C15" s="5">
        <v>0.42222222222222222</v>
      </c>
      <c r="D15" s="4">
        <v>24</v>
      </c>
      <c r="E15" s="4">
        <v>5</v>
      </c>
      <c r="F15" s="155">
        <f t="shared" si="0"/>
        <v>12.920966381583565</v>
      </c>
      <c r="G15" s="4" t="s">
        <v>19</v>
      </c>
      <c r="H15" s="4"/>
      <c r="I15" s="4"/>
      <c r="J15" s="4" t="s">
        <v>20</v>
      </c>
      <c r="K15" s="7"/>
    </row>
    <row r="16" spans="1:28" ht="15.75" customHeight="1" x14ac:dyDescent="0.4">
      <c r="A16" s="3">
        <v>6</v>
      </c>
      <c r="B16" s="4" t="s">
        <v>39</v>
      </c>
      <c r="C16" s="5">
        <v>0.42916666666666664</v>
      </c>
      <c r="D16" s="4">
        <v>24</v>
      </c>
      <c r="E16" s="4">
        <v>18</v>
      </c>
      <c r="F16" s="93">
        <f t="shared" si="0"/>
        <v>25.104090250221386</v>
      </c>
      <c r="G16" s="4" t="s">
        <v>19</v>
      </c>
      <c r="H16" s="4"/>
      <c r="I16" s="4"/>
      <c r="J16" s="4" t="s">
        <v>20</v>
      </c>
      <c r="K16" s="4"/>
    </row>
    <row r="17" spans="1:11" ht="15.75" customHeight="1" x14ac:dyDescent="0.4">
      <c r="A17" s="3">
        <v>7</v>
      </c>
      <c r="B17" s="4" t="s">
        <v>39</v>
      </c>
      <c r="C17" s="5">
        <v>0.4375</v>
      </c>
      <c r="D17" s="4">
        <v>24</v>
      </c>
      <c r="E17" s="4">
        <v>1</v>
      </c>
      <c r="F17" s="93">
        <f t="shared" si="0"/>
        <v>5.7391704772667866</v>
      </c>
      <c r="G17" s="4" t="s">
        <v>19</v>
      </c>
      <c r="H17" s="7"/>
      <c r="I17" s="7"/>
      <c r="J17" s="4" t="s">
        <v>20</v>
      </c>
      <c r="K17" s="7"/>
    </row>
    <row r="18" spans="1:11" ht="15.75" customHeight="1" x14ac:dyDescent="0.4">
      <c r="A18" s="3">
        <v>8</v>
      </c>
      <c r="B18" s="4" t="s">
        <v>39</v>
      </c>
      <c r="C18" s="5">
        <v>0.45902777777777776</v>
      </c>
      <c r="D18" s="4">
        <v>24</v>
      </c>
      <c r="E18" s="4">
        <v>0</v>
      </c>
      <c r="F18" s="156">
        <f t="shared" si="0"/>
        <v>0</v>
      </c>
      <c r="G18" s="4" t="s">
        <v>19</v>
      </c>
      <c r="H18" s="7"/>
      <c r="I18" s="7"/>
      <c r="J18" s="4" t="s">
        <v>20</v>
      </c>
      <c r="K18" s="7"/>
    </row>
    <row r="19" spans="1:11" ht="15.75" customHeight="1" x14ac:dyDescent="0.4">
      <c r="A19" s="3">
        <v>9</v>
      </c>
      <c r="B19" s="4" t="s">
        <v>50</v>
      </c>
      <c r="C19" s="5">
        <v>0.4236111111111111</v>
      </c>
      <c r="D19" s="4">
        <v>24</v>
      </c>
      <c r="E19" s="4">
        <v>4</v>
      </c>
      <c r="F19" s="156">
        <f t="shared" si="0"/>
        <v>11.53695903281549</v>
      </c>
      <c r="G19" s="4" t="s">
        <v>19</v>
      </c>
      <c r="H19" s="7"/>
      <c r="I19" s="7"/>
      <c r="J19" s="4" t="s">
        <v>20</v>
      </c>
      <c r="K19" s="7"/>
    </row>
    <row r="20" spans="1:11" ht="15.75" customHeight="1" x14ac:dyDescent="0.4">
      <c r="A20" s="3">
        <v>10</v>
      </c>
      <c r="B20" s="4" t="s">
        <v>50</v>
      </c>
      <c r="C20" s="5">
        <v>0.43055555555555558</v>
      </c>
      <c r="D20" s="4">
        <v>24</v>
      </c>
      <c r="E20" s="4">
        <v>51</v>
      </c>
      <c r="F20" s="125">
        <f t="shared" si="0"/>
        <v>45.572995999194291</v>
      </c>
      <c r="G20" s="4" t="s">
        <v>19</v>
      </c>
      <c r="H20" s="4"/>
      <c r="I20" s="7"/>
      <c r="J20" s="4" t="s">
        <v>21</v>
      </c>
      <c r="K20" s="7"/>
    </row>
    <row r="21" spans="1:11" ht="15.75" customHeight="1" x14ac:dyDescent="0.4">
      <c r="A21" s="3">
        <v>11</v>
      </c>
      <c r="B21" s="4" t="s">
        <v>50</v>
      </c>
      <c r="C21" s="5">
        <v>0.43194444444444446</v>
      </c>
      <c r="D21" s="4">
        <v>24</v>
      </c>
      <c r="E21" s="4">
        <v>30</v>
      </c>
      <c r="F21" s="93">
        <f t="shared" si="0"/>
        <v>33.210910760899083</v>
      </c>
      <c r="G21" s="4" t="s">
        <v>19</v>
      </c>
      <c r="H21" s="4"/>
      <c r="I21" s="7"/>
      <c r="J21" s="4" t="s">
        <v>21</v>
      </c>
      <c r="K21" s="7"/>
    </row>
    <row r="22" spans="1:11" ht="15.75" customHeight="1" x14ac:dyDescent="0.4">
      <c r="A22" s="3">
        <v>12</v>
      </c>
      <c r="B22" s="4" t="s">
        <v>51</v>
      </c>
      <c r="C22" s="5">
        <v>0.41736111111111113</v>
      </c>
      <c r="D22" s="4">
        <v>24</v>
      </c>
      <c r="E22" s="4">
        <v>0</v>
      </c>
      <c r="F22" s="156">
        <f t="shared" si="0"/>
        <v>0</v>
      </c>
      <c r="G22" s="4" t="s">
        <v>19</v>
      </c>
      <c r="H22" s="7"/>
      <c r="I22" s="7"/>
      <c r="J22" s="4" t="s">
        <v>20</v>
      </c>
      <c r="K22" s="7"/>
    </row>
    <row r="23" spans="1:11" ht="15.75" customHeight="1" x14ac:dyDescent="0.4">
      <c r="A23" s="3">
        <v>13</v>
      </c>
      <c r="B23" s="4" t="s">
        <v>51</v>
      </c>
      <c r="C23" s="5">
        <v>0.41805555555555557</v>
      </c>
      <c r="D23" s="4">
        <v>24</v>
      </c>
      <c r="E23" s="4">
        <v>0</v>
      </c>
      <c r="F23" s="155">
        <f t="shared" si="0"/>
        <v>0</v>
      </c>
      <c r="G23" s="4" t="s">
        <v>19</v>
      </c>
      <c r="H23" s="7"/>
      <c r="I23" s="7"/>
      <c r="J23" s="4" t="s">
        <v>21</v>
      </c>
      <c r="K23" s="7"/>
    </row>
    <row r="24" spans="1:11" ht="15.75" customHeight="1" x14ac:dyDescent="0.4">
      <c r="A24" s="3">
        <v>14</v>
      </c>
      <c r="B24" s="4" t="s">
        <v>51</v>
      </c>
      <c r="C24" s="5">
        <v>0.42430555555555555</v>
      </c>
      <c r="D24" s="4">
        <v>24</v>
      </c>
      <c r="E24" s="4">
        <v>14</v>
      </c>
      <c r="F24" s="155">
        <f t="shared" si="0"/>
        <v>21.972759781154423</v>
      </c>
      <c r="G24" s="4" t="s">
        <v>19</v>
      </c>
      <c r="H24" s="7"/>
      <c r="I24" s="7"/>
      <c r="J24" s="4" t="s">
        <v>20</v>
      </c>
      <c r="K24" s="7"/>
    </row>
    <row r="25" spans="1:11" ht="15.75" customHeight="1" x14ac:dyDescent="0.4">
      <c r="A25" s="3">
        <v>15</v>
      </c>
      <c r="B25" s="4" t="s">
        <v>51</v>
      </c>
      <c r="C25" s="5">
        <v>0.44444444444444442</v>
      </c>
      <c r="D25" s="4">
        <v>24</v>
      </c>
      <c r="E25" s="4">
        <v>0</v>
      </c>
      <c r="F25" s="93">
        <f t="shared" si="0"/>
        <v>0</v>
      </c>
      <c r="G25" s="4" t="s">
        <v>19</v>
      </c>
      <c r="H25" s="7"/>
      <c r="I25" s="7"/>
      <c r="J25" s="4" t="s">
        <v>21</v>
      </c>
      <c r="K25" s="7"/>
    </row>
    <row r="26" spans="1:11" ht="15.75" customHeight="1" x14ac:dyDescent="0.4">
      <c r="A26" s="3">
        <v>16</v>
      </c>
      <c r="B26" s="4" t="s">
        <v>51</v>
      </c>
      <c r="C26" s="5">
        <v>0.44513888888888886</v>
      </c>
      <c r="D26" s="4">
        <v>24</v>
      </c>
      <c r="E26" s="4">
        <v>0</v>
      </c>
      <c r="F26" s="156">
        <f t="shared" si="0"/>
        <v>0</v>
      </c>
      <c r="G26" s="4" t="s">
        <v>19</v>
      </c>
      <c r="H26" s="7"/>
      <c r="I26" s="7"/>
      <c r="J26" s="4" t="s">
        <v>20</v>
      </c>
      <c r="K26" s="7"/>
    </row>
    <row r="27" spans="1:11" ht="15.75" customHeight="1" x14ac:dyDescent="0.4">
      <c r="A27" s="3">
        <v>17</v>
      </c>
      <c r="B27" s="4" t="s">
        <v>51</v>
      </c>
      <c r="C27" s="5">
        <v>0.45347222222222222</v>
      </c>
      <c r="D27" s="4">
        <v>24</v>
      </c>
      <c r="E27" s="4">
        <v>28</v>
      </c>
      <c r="F27" s="93">
        <f t="shared" si="0"/>
        <v>31.948059431330059</v>
      </c>
      <c r="G27" s="4" t="s">
        <v>19</v>
      </c>
      <c r="H27" s="7"/>
      <c r="I27" s="7"/>
      <c r="J27" s="4" t="s">
        <v>20</v>
      </c>
      <c r="K27" s="7"/>
    </row>
    <row r="28" spans="1:11" ht="15.75" customHeight="1" x14ac:dyDescent="0.4">
      <c r="A28" s="3">
        <v>18</v>
      </c>
      <c r="B28" s="4" t="s">
        <v>51</v>
      </c>
      <c r="C28" s="5">
        <v>0.4597222222222222</v>
      </c>
      <c r="D28" s="4">
        <v>24</v>
      </c>
      <c r="E28" s="4">
        <v>11</v>
      </c>
      <c r="F28" s="156">
        <f t="shared" si="0"/>
        <v>19.36971229892783</v>
      </c>
      <c r="G28" s="4" t="s">
        <v>19</v>
      </c>
      <c r="H28" s="7"/>
      <c r="I28" s="7"/>
      <c r="J28" s="4" t="s">
        <v>21</v>
      </c>
      <c r="K28" s="7"/>
    </row>
    <row r="29" spans="1:11" ht="15.75" customHeight="1" x14ac:dyDescent="0.4">
      <c r="A29" s="3">
        <v>19</v>
      </c>
      <c r="B29" s="4" t="s">
        <v>51</v>
      </c>
      <c r="C29" s="5">
        <v>0.46597222222222223</v>
      </c>
      <c r="D29" s="4">
        <v>24</v>
      </c>
      <c r="E29" s="4">
        <v>6</v>
      </c>
      <c r="F29" s="125">
        <f t="shared" si="0"/>
        <v>14.178818288163988</v>
      </c>
      <c r="G29" s="4" t="s">
        <v>19</v>
      </c>
      <c r="H29" s="7"/>
      <c r="I29" s="7"/>
      <c r="J29" s="4" t="s">
        <v>20</v>
      </c>
      <c r="K29" s="7"/>
    </row>
    <row r="30" spans="1:11" ht="15.75" customHeight="1" x14ac:dyDescent="0.4">
      <c r="A30" s="3">
        <v>20</v>
      </c>
      <c r="B30" s="4" t="s">
        <v>51</v>
      </c>
      <c r="C30" s="5">
        <v>0.46875</v>
      </c>
      <c r="D30" s="4">
        <v>24</v>
      </c>
      <c r="E30" s="4">
        <v>0</v>
      </c>
      <c r="F30" s="93">
        <f t="shared" si="0"/>
        <v>0</v>
      </c>
      <c r="G30" s="4" t="s">
        <v>19</v>
      </c>
      <c r="H30" s="7"/>
      <c r="I30" s="7"/>
      <c r="J30" s="4" t="s">
        <v>21</v>
      </c>
      <c r="K30" s="7"/>
    </row>
    <row r="31" spans="1:11" ht="15.75" customHeight="1" x14ac:dyDescent="0.4">
      <c r="A31" s="7"/>
      <c r="B31" s="7"/>
      <c r="C31" s="7"/>
      <c r="D31" s="7"/>
      <c r="E31" s="3" t="s">
        <v>26</v>
      </c>
      <c r="F31" s="123">
        <f>(F11+F12+F13+F14+F15+F16+F17+F18+F19+F20+F21+F22+F23+F24+F25+F26+F27+F28+F29+F30)/20</f>
        <v>16.73618513078506</v>
      </c>
      <c r="G31" s="7"/>
      <c r="H31" s="7"/>
      <c r="I31" s="7"/>
      <c r="J31" s="7"/>
      <c r="K31" s="7"/>
    </row>
    <row r="32" spans="1:11" ht="15.7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5.75" customHeight="1" x14ac:dyDescent="0.4">
      <c r="A33" s="29" t="s">
        <v>26</v>
      </c>
      <c r="B33" s="30">
        <v>16.739999999999998</v>
      </c>
      <c r="C33" s="31"/>
      <c r="D33" s="29" t="s">
        <v>27</v>
      </c>
      <c r="E33" s="32">
        <v>14.76</v>
      </c>
      <c r="F33" s="7"/>
      <c r="G33" s="7"/>
      <c r="H33" s="7"/>
      <c r="I33" s="7"/>
      <c r="J33" s="7"/>
      <c r="K33" s="7"/>
    </row>
    <row r="34" spans="1:11" ht="15.75" customHeight="1" x14ac:dyDescent="0.4">
      <c r="A34" s="29" t="s">
        <v>28</v>
      </c>
      <c r="B34" s="32">
        <v>16.78</v>
      </c>
      <c r="C34" s="31"/>
      <c r="D34" s="29" t="s">
        <v>29</v>
      </c>
      <c r="E34" s="32">
        <v>0</v>
      </c>
      <c r="F34" s="7"/>
      <c r="G34" s="7"/>
      <c r="H34" s="7"/>
      <c r="I34" s="7"/>
      <c r="J34" s="7"/>
      <c r="K34" s="7"/>
    </row>
    <row r="35" spans="1:11" ht="15.75" customHeight="1" x14ac:dyDescent="0.4">
      <c r="A35" s="29" t="s">
        <v>30</v>
      </c>
      <c r="B35" s="32">
        <v>3.75</v>
      </c>
      <c r="C35" s="31"/>
      <c r="D35" s="29" t="s">
        <v>31</v>
      </c>
      <c r="E35" s="32">
        <v>23.54</v>
      </c>
      <c r="F35" s="7"/>
      <c r="G35" s="7"/>
      <c r="H35" s="7"/>
      <c r="I35" s="7"/>
      <c r="J35" s="7"/>
      <c r="K35" s="7"/>
    </row>
    <row r="36" spans="1:11" ht="15.75" customHeight="1" x14ac:dyDescent="0.4">
      <c r="A36" s="31"/>
      <c r="B36" s="31"/>
      <c r="C36" s="31"/>
      <c r="D36" s="29" t="s">
        <v>32</v>
      </c>
      <c r="E36" s="32">
        <v>23.54</v>
      </c>
      <c r="F36" s="7"/>
      <c r="G36" s="7"/>
      <c r="H36" s="7"/>
      <c r="I36" s="7"/>
      <c r="J36" s="7"/>
      <c r="K36" s="7"/>
    </row>
    <row r="37" spans="1:11" ht="15.75" customHeight="1" x14ac:dyDescent="0.4">
      <c r="A37" s="3" t="s">
        <v>41</v>
      </c>
      <c r="B37" s="3">
        <v>14.35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 ht="13.15" x14ac:dyDescent="0.4">
      <c r="A38" s="3" t="s">
        <v>28</v>
      </c>
      <c r="B38" s="3">
        <v>13.31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ht="13.15" x14ac:dyDescent="0.4">
      <c r="A39" s="3" t="s">
        <v>30</v>
      </c>
      <c r="B39" s="3">
        <v>3.05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ht="12.7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2.7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2.7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2.7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2.7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12.7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ht="12.7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12.7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2.7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2.7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ht="12.7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39"/>
  <sheetViews>
    <sheetView workbookViewId="0">
      <selection activeCell="F12" sqref="F12"/>
    </sheetView>
  </sheetViews>
  <sheetFormatPr defaultColWidth="14.3984375" defaultRowHeight="15.75" customHeight="1" x14ac:dyDescent="0.35"/>
  <cols>
    <col min="1" max="1" width="10" customWidth="1"/>
    <col min="8" max="8" width="17" customWidth="1"/>
    <col min="9" max="9" width="17.53125" customWidth="1"/>
    <col min="11" max="11" width="15.3984375" customWidth="1"/>
  </cols>
  <sheetData>
    <row r="1" spans="1:28" ht="15.75" customHeight="1" x14ac:dyDescent="0.4">
      <c r="A1" s="1" t="s">
        <v>63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91">
        <v>1</v>
      </c>
      <c r="B11" s="89" t="s">
        <v>57</v>
      </c>
      <c r="C11" s="158">
        <v>0.42222222222222222</v>
      </c>
      <c r="D11" s="79">
        <v>25</v>
      </c>
      <c r="E11" s="79">
        <v>28</v>
      </c>
      <c r="F11" s="155">
        <f t="shared" ref="F11:F30" si="0">(ASIN(SQRT(E11/100))*(180/PI()))</f>
        <v>31.948059431330059</v>
      </c>
      <c r="G11" s="79" t="s">
        <v>19</v>
      </c>
      <c r="H11" s="89"/>
      <c r="I11" s="79"/>
      <c r="J11" s="79" t="s">
        <v>20</v>
      </c>
      <c r="K11" s="131"/>
      <c r="L11" s="99"/>
      <c r="M11" s="108"/>
      <c r="N11" s="99"/>
      <c r="O11" s="108"/>
      <c r="P11" s="99"/>
      <c r="Q11" s="80"/>
      <c r="R11" s="108"/>
      <c r="S11" s="108"/>
      <c r="T11" s="108"/>
      <c r="U11" s="108"/>
      <c r="V11" s="108"/>
      <c r="W11" s="108"/>
      <c r="X11" s="108"/>
      <c r="Y11" s="108"/>
      <c r="Z11" s="80"/>
      <c r="AA11" s="13"/>
      <c r="AB11" s="13"/>
    </row>
    <row r="12" spans="1:28" ht="15.75" customHeight="1" x14ac:dyDescent="0.4">
      <c r="A12" s="3">
        <v>2</v>
      </c>
      <c r="B12" s="4" t="s">
        <v>57</v>
      </c>
      <c r="C12" s="157">
        <v>0.4236111111111111</v>
      </c>
      <c r="D12" s="117">
        <v>25</v>
      </c>
      <c r="E12" s="119">
        <v>2</v>
      </c>
      <c r="F12" s="93">
        <f t="shared" si="0"/>
        <v>8.1301023541559783</v>
      </c>
      <c r="G12" s="132" t="s">
        <v>19</v>
      </c>
      <c r="H12" s="117"/>
      <c r="I12" s="119"/>
      <c r="J12" s="4" t="s">
        <v>21</v>
      </c>
      <c r="K12" s="7"/>
      <c r="L12" s="101"/>
      <c r="M12" s="83"/>
      <c r="N12" s="98"/>
      <c r="P12" s="101"/>
      <c r="Q12" s="87"/>
    </row>
    <row r="13" spans="1:28" ht="15.75" customHeight="1" x14ac:dyDescent="0.4">
      <c r="A13" s="3">
        <v>3</v>
      </c>
      <c r="B13" s="4" t="s">
        <v>57</v>
      </c>
      <c r="C13" s="5">
        <v>0.43055555555555558</v>
      </c>
      <c r="D13" s="4">
        <v>25</v>
      </c>
      <c r="E13" s="4">
        <v>12</v>
      </c>
      <c r="F13" s="155">
        <f t="shared" si="0"/>
        <v>20.267901055658282</v>
      </c>
      <c r="G13" s="4" t="s">
        <v>19</v>
      </c>
      <c r="H13" s="4"/>
      <c r="I13" s="4"/>
      <c r="J13" s="4" t="s">
        <v>20</v>
      </c>
      <c r="K13" s="7"/>
      <c r="M13" s="104"/>
      <c r="N13" s="101"/>
      <c r="P13" s="104"/>
      <c r="Q13" s="87"/>
    </row>
    <row r="14" spans="1:28" ht="15.75" customHeight="1" x14ac:dyDescent="0.4">
      <c r="A14" s="3">
        <v>4</v>
      </c>
      <c r="B14" s="4" t="s">
        <v>57</v>
      </c>
      <c r="C14" s="5">
        <v>0.43194444444444446</v>
      </c>
      <c r="D14" s="4">
        <v>25</v>
      </c>
      <c r="E14" s="4">
        <v>1</v>
      </c>
      <c r="F14" s="93">
        <f t="shared" si="0"/>
        <v>5.7391704772667866</v>
      </c>
      <c r="G14" s="4" t="s">
        <v>19</v>
      </c>
      <c r="H14" s="7"/>
      <c r="I14" s="4"/>
      <c r="J14" s="4" t="s">
        <v>21</v>
      </c>
      <c r="K14" s="7"/>
      <c r="M14" s="104"/>
      <c r="N14" s="87"/>
      <c r="P14" s="105"/>
      <c r="Q14" s="141"/>
    </row>
    <row r="15" spans="1:28" ht="15.75" customHeight="1" x14ac:dyDescent="0.4">
      <c r="A15" s="3">
        <v>5</v>
      </c>
      <c r="B15" s="4" t="s">
        <v>57</v>
      </c>
      <c r="C15" s="5">
        <v>0.43888888888888888</v>
      </c>
      <c r="D15" s="4">
        <v>25</v>
      </c>
      <c r="E15" s="4">
        <v>11</v>
      </c>
      <c r="F15" s="156">
        <f t="shared" si="0"/>
        <v>19.36971229892783</v>
      </c>
      <c r="G15" s="4" t="s">
        <v>19</v>
      </c>
      <c r="H15" s="4"/>
      <c r="I15" s="4"/>
      <c r="J15" s="4" t="s">
        <v>20</v>
      </c>
      <c r="K15" s="7"/>
      <c r="M15" s="104"/>
      <c r="N15" s="87"/>
    </row>
    <row r="16" spans="1:28" ht="15.75" customHeight="1" x14ac:dyDescent="0.4">
      <c r="A16" s="3">
        <v>6</v>
      </c>
      <c r="B16" s="4" t="s">
        <v>57</v>
      </c>
      <c r="C16" s="5">
        <v>0.44097222222222221</v>
      </c>
      <c r="D16" s="4">
        <v>25</v>
      </c>
      <c r="E16" s="4">
        <v>2</v>
      </c>
      <c r="F16" s="156">
        <f t="shared" si="0"/>
        <v>8.1301023541559783</v>
      </c>
      <c r="G16" s="4" t="s">
        <v>19</v>
      </c>
      <c r="H16" s="4"/>
      <c r="I16" s="4"/>
      <c r="J16" s="4" t="s">
        <v>21</v>
      </c>
      <c r="K16" s="4"/>
      <c r="M16" s="105"/>
      <c r="N16" s="141"/>
    </row>
    <row r="17" spans="1:11" ht="15.75" customHeight="1" x14ac:dyDescent="0.4">
      <c r="A17" s="3">
        <v>7</v>
      </c>
      <c r="B17" s="4" t="s">
        <v>57</v>
      </c>
      <c r="C17" s="5">
        <v>0.4465277777777778</v>
      </c>
      <c r="D17" s="4">
        <v>25</v>
      </c>
      <c r="E17" s="4">
        <v>20</v>
      </c>
      <c r="F17" s="125">
        <f t="shared" si="0"/>
        <v>26.56505117707799</v>
      </c>
      <c r="G17" s="4" t="s">
        <v>19</v>
      </c>
      <c r="H17" s="7"/>
      <c r="I17" s="7"/>
      <c r="J17" s="4" t="s">
        <v>20</v>
      </c>
      <c r="K17" s="7"/>
    </row>
    <row r="18" spans="1:11" ht="15.75" customHeight="1" x14ac:dyDescent="0.4">
      <c r="A18" s="3">
        <v>8</v>
      </c>
      <c r="B18" s="4" t="s">
        <v>57</v>
      </c>
      <c r="C18" s="5">
        <v>0.45347222222222222</v>
      </c>
      <c r="D18" s="4">
        <v>25</v>
      </c>
      <c r="E18" s="4">
        <v>19</v>
      </c>
      <c r="F18" s="155">
        <f t="shared" si="0"/>
        <v>25.841932763167129</v>
      </c>
      <c r="G18" s="4" t="s">
        <v>19</v>
      </c>
      <c r="H18" s="7"/>
      <c r="I18" s="7"/>
      <c r="J18" s="4" t="s">
        <v>20</v>
      </c>
      <c r="K18" s="7"/>
    </row>
    <row r="19" spans="1:11" ht="15.75" customHeight="1" x14ac:dyDescent="0.4">
      <c r="A19" s="3">
        <v>9</v>
      </c>
      <c r="B19" s="4" t="s">
        <v>57</v>
      </c>
      <c r="C19" s="5">
        <v>0.45555555555555555</v>
      </c>
      <c r="D19" s="4">
        <v>25</v>
      </c>
      <c r="E19" s="4">
        <v>14</v>
      </c>
      <c r="F19" s="93">
        <f t="shared" si="0"/>
        <v>21.972759781154423</v>
      </c>
      <c r="G19" s="4" t="s">
        <v>19</v>
      </c>
      <c r="H19" s="7"/>
      <c r="I19" s="7"/>
      <c r="J19" s="4" t="s">
        <v>21</v>
      </c>
      <c r="K19" s="7"/>
    </row>
    <row r="20" spans="1:11" ht="15.75" customHeight="1" x14ac:dyDescent="0.4">
      <c r="A20" s="3">
        <v>10</v>
      </c>
      <c r="B20" s="4" t="s">
        <v>57</v>
      </c>
      <c r="C20" s="5">
        <v>0.46180555555555558</v>
      </c>
      <c r="D20" s="4">
        <v>25</v>
      </c>
      <c r="E20" s="4">
        <v>51</v>
      </c>
      <c r="F20" s="156">
        <f t="shared" si="0"/>
        <v>45.572995999194291</v>
      </c>
      <c r="G20" s="4" t="s">
        <v>19</v>
      </c>
      <c r="H20" s="4"/>
      <c r="I20" s="7"/>
      <c r="J20" s="4" t="s">
        <v>20</v>
      </c>
      <c r="K20" s="7"/>
    </row>
    <row r="21" spans="1:11" ht="15.75" customHeight="1" x14ac:dyDescent="0.4">
      <c r="A21" s="3">
        <v>11</v>
      </c>
      <c r="B21" s="4" t="s">
        <v>57</v>
      </c>
      <c r="C21" s="5">
        <v>0.46875</v>
      </c>
      <c r="D21" s="4">
        <v>25</v>
      </c>
      <c r="E21" s="4">
        <v>31</v>
      </c>
      <c r="F21" s="155">
        <f t="shared" si="0"/>
        <v>33.833158671097351</v>
      </c>
      <c r="G21" s="4" t="s">
        <v>19</v>
      </c>
      <c r="H21" s="4"/>
      <c r="I21" s="7"/>
      <c r="J21" s="4" t="s">
        <v>20</v>
      </c>
      <c r="K21" s="7"/>
    </row>
    <row r="22" spans="1:11" ht="15.75" customHeight="1" x14ac:dyDescent="0.4">
      <c r="A22" s="3">
        <v>12</v>
      </c>
      <c r="B22" s="4" t="s">
        <v>58</v>
      </c>
      <c r="C22" s="5">
        <v>0.44166666666666665</v>
      </c>
      <c r="D22" s="4">
        <v>25</v>
      </c>
      <c r="E22" s="4">
        <v>4</v>
      </c>
      <c r="F22" s="93">
        <f t="shared" si="0"/>
        <v>11.53695903281549</v>
      </c>
      <c r="G22" s="4" t="s">
        <v>19</v>
      </c>
      <c r="H22" s="7"/>
      <c r="I22" s="7"/>
      <c r="J22" s="4" t="s">
        <v>20</v>
      </c>
      <c r="K22" s="7"/>
    </row>
    <row r="23" spans="1:11" ht="15.75" customHeight="1" x14ac:dyDescent="0.4">
      <c r="A23" s="3">
        <v>13</v>
      </c>
      <c r="B23" s="4" t="s">
        <v>58</v>
      </c>
      <c r="C23" s="5">
        <v>0.44166666666666665</v>
      </c>
      <c r="D23" s="4">
        <v>25</v>
      </c>
      <c r="E23" s="4">
        <v>0</v>
      </c>
      <c r="F23" s="125">
        <f t="shared" si="0"/>
        <v>0</v>
      </c>
      <c r="G23" s="4" t="s">
        <v>19</v>
      </c>
      <c r="H23" s="7"/>
      <c r="I23" s="7"/>
      <c r="J23" s="4" t="s">
        <v>21</v>
      </c>
      <c r="K23" s="7"/>
    </row>
    <row r="24" spans="1:11" ht="15.75" customHeight="1" x14ac:dyDescent="0.4">
      <c r="A24" s="3">
        <v>14</v>
      </c>
      <c r="B24" s="4" t="s">
        <v>58</v>
      </c>
      <c r="C24" s="5">
        <v>0.44930555555555557</v>
      </c>
      <c r="D24" s="4">
        <v>25</v>
      </c>
      <c r="E24" s="4">
        <v>14</v>
      </c>
      <c r="F24" s="93">
        <f t="shared" si="0"/>
        <v>21.972759781154423</v>
      </c>
      <c r="G24" s="4" t="s">
        <v>19</v>
      </c>
      <c r="H24" s="7"/>
      <c r="I24" s="7"/>
      <c r="J24" s="4" t="s">
        <v>21</v>
      </c>
      <c r="K24" s="7"/>
    </row>
    <row r="25" spans="1:11" ht="15.75" customHeight="1" x14ac:dyDescent="0.4">
      <c r="A25" s="3">
        <v>15</v>
      </c>
      <c r="B25" s="4" t="s">
        <v>58</v>
      </c>
      <c r="C25" s="5">
        <v>0.44930555555555557</v>
      </c>
      <c r="D25" s="4">
        <v>25</v>
      </c>
      <c r="E25" s="4">
        <v>1</v>
      </c>
      <c r="F25" s="125">
        <f t="shared" si="0"/>
        <v>5.7391704772667866</v>
      </c>
      <c r="G25" s="4" t="s">
        <v>19</v>
      </c>
      <c r="H25" s="7"/>
      <c r="I25" s="7"/>
      <c r="J25" s="4" t="s">
        <v>20</v>
      </c>
      <c r="K25" s="7"/>
    </row>
    <row r="26" spans="1:11" ht="15.75" customHeight="1" x14ac:dyDescent="0.4">
      <c r="A26" s="3">
        <v>16</v>
      </c>
      <c r="B26" s="4" t="s">
        <v>58</v>
      </c>
      <c r="C26" s="5">
        <v>0.45902777777777776</v>
      </c>
      <c r="D26" s="4">
        <v>25</v>
      </c>
      <c r="E26" s="4">
        <v>2</v>
      </c>
      <c r="F26" s="93">
        <f t="shared" si="0"/>
        <v>8.1301023541559783</v>
      </c>
      <c r="G26" s="4" t="s">
        <v>19</v>
      </c>
      <c r="H26" s="7"/>
      <c r="I26" s="7"/>
      <c r="J26" s="4" t="s">
        <v>20</v>
      </c>
      <c r="K26" s="7"/>
    </row>
    <row r="27" spans="1:11" ht="15.75" customHeight="1" x14ac:dyDescent="0.4">
      <c r="A27" s="3">
        <v>17</v>
      </c>
      <c r="B27" s="4" t="s">
        <v>58</v>
      </c>
      <c r="C27" s="5">
        <v>0.46666666666666667</v>
      </c>
      <c r="D27" s="4">
        <v>25</v>
      </c>
      <c r="E27" s="4">
        <v>3</v>
      </c>
      <c r="F27" s="156">
        <f t="shared" si="0"/>
        <v>9.9742217944013483</v>
      </c>
      <c r="G27" s="4" t="s">
        <v>19</v>
      </c>
      <c r="H27" s="7"/>
      <c r="I27" s="7"/>
      <c r="J27" s="4" t="s">
        <v>20</v>
      </c>
      <c r="K27" s="7"/>
    </row>
    <row r="28" spans="1:11" ht="15.75" customHeight="1" x14ac:dyDescent="0.4">
      <c r="A28" s="3">
        <v>18</v>
      </c>
      <c r="B28" s="4" t="s">
        <v>58</v>
      </c>
      <c r="C28" s="5">
        <v>0.47361111111111109</v>
      </c>
      <c r="D28" s="4">
        <v>25</v>
      </c>
      <c r="E28" s="4">
        <v>14</v>
      </c>
      <c r="F28" s="125">
        <f t="shared" si="0"/>
        <v>21.972759781154423</v>
      </c>
      <c r="G28" s="4" t="s">
        <v>19</v>
      </c>
      <c r="H28" s="7"/>
      <c r="I28" s="7"/>
      <c r="J28" s="4" t="s">
        <v>20</v>
      </c>
      <c r="K28" s="7"/>
    </row>
    <row r="29" spans="1:11" ht="15.75" customHeight="1" x14ac:dyDescent="0.4">
      <c r="A29" s="3">
        <v>19</v>
      </c>
      <c r="B29" s="4" t="s">
        <v>58</v>
      </c>
      <c r="C29" s="5">
        <v>0.48125000000000001</v>
      </c>
      <c r="D29" s="4">
        <v>25</v>
      </c>
      <c r="E29" s="4">
        <v>8</v>
      </c>
      <c r="F29" s="93">
        <f t="shared" si="0"/>
        <v>16.429940189444554</v>
      </c>
      <c r="G29" s="4" t="s">
        <v>19</v>
      </c>
      <c r="H29" s="7"/>
      <c r="I29" s="7"/>
      <c r="J29" s="4" t="s">
        <v>20</v>
      </c>
      <c r="K29" s="7"/>
    </row>
    <row r="30" spans="1:11" ht="15.75" customHeight="1" x14ac:dyDescent="0.4">
      <c r="A30" s="3">
        <v>20</v>
      </c>
      <c r="B30" s="4" t="s">
        <v>58</v>
      </c>
      <c r="C30" s="5">
        <v>0.49027777777777776</v>
      </c>
      <c r="D30" s="4">
        <v>25</v>
      </c>
      <c r="E30" s="4">
        <v>7</v>
      </c>
      <c r="F30" s="156">
        <f t="shared" si="0"/>
        <v>15.34170855448791</v>
      </c>
      <c r="G30" s="4" t="s">
        <v>19</v>
      </c>
      <c r="H30" s="7"/>
      <c r="I30" s="7"/>
      <c r="J30" s="4" t="s">
        <v>20</v>
      </c>
      <c r="K30" s="7"/>
    </row>
    <row r="31" spans="1:11" ht="15.75" customHeight="1" x14ac:dyDescent="0.4">
      <c r="A31" s="7"/>
      <c r="B31" s="7"/>
      <c r="C31" s="7"/>
      <c r="D31" s="3" t="s">
        <v>26</v>
      </c>
      <c r="E31" s="7"/>
      <c r="F31" s="126">
        <f>(F11+F12+F13+F14+F15+F16+F17+F18+F19+F20+F21+F22+F23+F24+F25+F26+F27+F28+F29+F30)/20</f>
        <v>17.923428416403347</v>
      </c>
      <c r="G31" s="7"/>
      <c r="H31" s="7"/>
      <c r="I31" s="7"/>
      <c r="J31" s="7"/>
      <c r="K31" s="7"/>
    </row>
    <row r="32" spans="1:11" ht="15.75" customHeight="1" x14ac:dyDescent="0.4">
      <c r="A32" s="7"/>
      <c r="B32" s="7"/>
      <c r="C32" s="7"/>
      <c r="D32" s="3"/>
      <c r="E32" s="7"/>
      <c r="F32" s="126"/>
      <c r="G32" s="7"/>
      <c r="H32" s="7"/>
      <c r="I32" s="7"/>
      <c r="J32" s="7"/>
      <c r="K32" s="7"/>
    </row>
    <row r="33" spans="1:11" ht="15.75" customHeight="1" x14ac:dyDescent="0.4">
      <c r="A33" s="29" t="s">
        <v>26</v>
      </c>
      <c r="B33" s="30">
        <v>17.920000000000002</v>
      </c>
      <c r="C33" s="31"/>
      <c r="D33" s="29" t="s">
        <v>27</v>
      </c>
      <c r="E33" s="32">
        <v>17.899999999999999</v>
      </c>
      <c r="F33" s="122"/>
      <c r="G33" s="7"/>
      <c r="H33" s="7"/>
      <c r="I33" s="7"/>
      <c r="J33" s="7"/>
      <c r="K33" s="7"/>
    </row>
    <row r="34" spans="1:11" ht="15.75" customHeight="1" x14ac:dyDescent="0.4">
      <c r="A34" s="29" t="s">
        <v>28</v>
      </c>
      <c r="B34" s="32">
        <v>11.3</v>
      </c>
      <c r="C34" s="31"/>
      <c r="D34" s="29" t="s">
        <v>29</v>
      </c>
      <c r="E34" s="32">
        <v>8.1300000000000008</v>
      </c>
      <c r="F34" s="7"/>
      <c r="G34" s="7"/>
      <c r="H34" s="7"/>
      <c r="I34" s="7"/>
      <c r="J34" s="7"/>
      <c r="K34" s="7"/>
    </row>
    <row r="35" spans="1:11" ht="15.75" customHeight="1" x14ac:dyDescent="0.4">
      <c r="A35" s="29" t="s">
        <v>30</v>
      </c>
      <c r="B35" s="32">
        <v>2.5299999999999998</v>
      </c>
      <c r="C35" s="34"/>
      <c r="D35" s="29" t="s">
        <v>31</v>
      </c>
      <c r="E35" s="32">
        <v>23.91</v>
      </c>
    </row>
    <row r="36" spans="1:11" ht="15.75" customHeight="1" x14ac:dyDescent="0.4">
      <c r="A36" s="34"/>
      <c r="B36" s="34"/>
      <c r="C36" s="34"/>
      <c r="D36" s="29" t="s">
        <v>32</v>
      </c>
      <c r="E36" s="32">
        <v>15.78</v>
      </c>
    </row>
    <row r="37" spans="1:11" ht="15.75" customHeight="1" x14ac:dyDescent="0.4">
      <c r="A37" s="1"/>
      <c r="B37" s="1"/>
    </row>
    <row r="38" spans="1:11" ht="13.15" x14ac:dyDescent="0.4">
      <c r="A38" s="1"/>
      <c r="B38" s="1"/>
    </row>
    <row r="39" spans="1:11" ht="13.15" x14ac:dyDescent="0.4">
      <c r="A39" s="1"/>
      <c r="B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39"/>
  <sheetViews>
    <sheetView workbookViewId="0"/>
  </sheetViews>
  <sheetFormatPr defaultColWidth="14.3984375" defaultRowHeight="15.75" customHeight="1" x14ac:dyDescent="0.35"/>
  <cols>
    <col min="8" max="8" width="17" customWidth="1"/>
    <col min="9" max="9" width="17.53125" customWidth="1"/>
    <col min="11" max="11" width="15.3984375" customWidth="1"/>
  </cols>
  <sheetData>
    <row r="1" spans="1:28" ht="15.75" customHeight="1" x14ac:dyDescent="0.4">
      <c r="A1" s="1" t="s">
        <v>64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8">
        <v>1</v>
      </c>
      <c r="B11" s="9" t="s">
        <v>59</v>
      </c>
      <c r="C11" s="10">
        <v>0.38958333333333334</v>
      </c>
      <c r="D11" s="9">
        <v>22.5</v>
      </c>
      <c r="E11" s="9">
        <v>4</v>
      </c>
      <c r="F11" s="11">
        <f t="shared" ref="F11:F30" si="0">(ASIN(SQRT(E11/100))*(180/PI()))</f>
        <v>11.53695903281549</v>
      </c>
      <c r="G11" s="9" t="s">
        <v>19</v>
      </c>
      <c r="H11" s="12"/>
      <c r="I11" s="9"/>
      <c r="J11" s="9" t="s">
        <v>20</v>
      </c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 x14ac:dyDescent="0.4">
      <c r="A12" s="3">
        <v>2</v>
      </c>
      <c r="B12" s="4" t="s">
        <v>59</v>
      </c>
      <c r="C12" s="5">
        <v>0.3972222222222222</v>
      </c>
      <c r="D12" s="4">
        <v>23</v>
      </c>
      <c r="E12" s="4">
        <v>16</v>
      </c>
      <c r="F12" s="11">
        <f t="shared" si="0"/>
        <v>23.578178478201831</v>
      </c>
      <c r="G12" s="4" t="s">
        <v>19</v>
      </c>
      <c r="H12" s="4"/>
      <c r="I12" s="4"/>
      <c r="J12" s="4" t="s">
        <v>20</v>
      </c>
      <c r="K12" s="7"/>
    </row>
    <row r="13" spans="1:28" ht="15.75" customHeight="1" x14ac:dyDescent="0.4">
      <c r="A13" s="3">
        <v>3</v>
      </c>
      <c r="B13" s="4" t="s">
        <v>59</v>
      </c>
      <c r="C13" s="5">
        <v>0.40416666666666667</v>
      </c>
      <c r="D13" s="4">
        <v>23</v>
      </c>
      <c r="E13" s="4">
        <v>46</v>
      </c>
      <c r="F13" s="11">
        <f t="shared" si="0"/>
        <v>42.705717132107083</v>
      </c>
      <c r="G13" s="4" t="s">
        <v>19</v>
      </c>
      <c r="H13" s="4"/>
      <c r="I13" s="4"/>
      <c r="J13" s="4" t="s">
        <v>20</v>
      </c>
      <c r="K13" s="7"/>
    </row>
    <row r="14" spans="1:28" ht="15.75" customHeight="1" x14ac:dyDescent="0.4">
      <c r="A14" s="3">
        <v>4</v>
      </c>
      <c r="B14" s="4" t="s">
        <v>66</v>
      </c>
      <c r="C14" s="5">
        <v>0.36458333333333331</v>
      </c>
      <c r="D14" s="4">
        <v>23</v>
      </c>
      <c r="E14" s="4">
        <v>10</v>
      </c>
      <c r="F14" s="11">
        <f t="shared" si="0"/>
        <v>18.434948822922014</v>
      </c>
      <c r="G14" s="4" t="s">
        <v>19</v>
      </c>
      <c r="H14" s="7"/>
      <c r="I14" s="4"/>
      <c r="J14" s="4" t="s">
        <v>20</v>
      </c>
      <c r="K14" s="7"/>
    </row>
    <row r="15" spans="1:28" ht="15.75" customHeight="1" x14ac:dyDescent="0.4">
      <c r="A15" s="3">
        <v>5</v>
      </c>
      <c r="B15" s="4" t="s">
        <v>66</v>
      </c>
      <c r="C15" s="5">
        <v>0.37222222222222223</v>
      </c>
      <c r="D15" s="4">
        <v>23</v>
      </c>
      <c r="E15" s="4">
        <v>12</v>
      </c>
      <c r="F15" s="11">
        <f t="shared" si="0"/>
        <v>20.267901055658282</v>
      </c>
      <c r="G15" s="4" t="s">
        <v>19</v>
      </c>
      <c r="H15" s="4"/>
      <c r="I15" s="4"/>
      <c r="J15" s="4" t="s">
        <v>20</v>
      </c>
      <c r="K15" s="7"/>
    </row>
    <row r="16" spans="1:28" ht="15.75" customHeight="1" x14ac:dyDescent="0.4">
      <c r="A16" s="3">
        <v>6</v>
      </c>
      <c r="B16" s="4" t="s">
        <v>66</v>
      </c>
      <c r="C16" s="5">
        <v>0.37916666666666665</v>
      </c>
      <c r="D16" s="4">
        <v>23</v>
      </c>
      <c r="E16" s="4">
        <v>36</v>
      </c>
      <c r="F16" s="11">
        <f t="shared" si="0"/>
        <v>36.86989764584402</v>
      </c>
      <c r="G16" s="4" t="s">
        <v>19</v>
      </c>
      <c r="H16" s="4"/>
      <c r="I16" s="4"/>
      <c r="J16" s="4" t="s">
        <v>20</v>
      </c>
      <c r="K16" s="4"/>
    </row>
    <row r="17" spans="1:11" ht="15.75" customHeight="1" x14ac:dyDescent="0.4">
      <c r="A17" s="3">
        <v>7</v>
      </c>
      <c r="B17" s="4" t="s">
        <v>67</v>
      </c>
      <c r="C17" s="5">
        <v>0.40486111111111112</v>
      </c>
      <c r="D17" s="4">
        <v>23</v>
      </c>
      <c r="E17" s="4">
        <v>66</v>
      </c>
      <c r="F17" s="11">
        <f t="shared" si="0"/>
        <v>54.331462442471242</v>
      </c>
      <c r="G17" s="4" t="s">
        <v>19</v>
      </c>
      <c r="H17" s="7"/>
      <c r="I17" s="7"/>
      <c r="J17" s="4" t="s">
        <v>20</v>
      </c>
      <c r="K17" s="7"/>
    </row>
    <row r="18" spans="1:11" ht="15.75" customHeight="1" x14ac:dyDescent="0.4">
      <c r="A18" s="3">
        <v>8</v>
      </c>
      <c r="B18" s="4" t="s">
        <v>67</v>
      </c>
      <c r="C18" s="5">
        <v>0.4152777777777778</v>
      </c>
      <c r="D18" s="4">
        <v>23</v>
      </c>
      <c r="E18" s="4">
        <v>24</v>
      </c>
      <c r="F18" s="11">
        <f t="shared" si="0"/>
        <v>29.333874251202868</v>
      </c>
      <c r="G18" s="4" t="s">
        <v>19</v>
      </c>
      <c r="H18" s="7"/>
      <c r="I18" s="7"/>
      <c r="J18" s="4" t="s">
        <v>20</v>
      </c>
      <c r="K18" s="7"/>
    </row>
    <row r="19" spans="1:11" ht="15.75" customHeight="1" x14ac:dyDescent="0.4">
      <c r="A19" s="3">
        <v>9</v>
      </c>
      <c r="B19" s="4" t="s">
        <v>67</v>
      </c>
      <c r="C19" s="5">
        <v>0.4201388888888889</v>
      </c>
      <c r="D19" s="4">
        <v>23</v>
      </c>
      <c r="E19" s="4">
        <v>8</v>
      </c>
      <c r="F19" s="11">
        <f t="shared" si="0"/>
        <v>16.429940189444554</v>
      </c>
      <c r="G19" s="4" t="s">
        <v>19</v>
      </c>
      <c r="H19" s="7"/>
      <c r="I19" s="7"/>
      <c r="J19" s="4" t="s">
        <v>20</v>
      </c>
      <c r="K19" s="7"/>
    </row>
    <row r="20" spans="1:11" ht="15.75" customHeight="1" x14ac:dyDescent="0.4">
      <c r="A20" s="3">
        <v>10</v>
      </c>
      <c r="B20" s="4" t="s">
        <v>67</v>
      </c>
      <c r="C20" s="5">
        <v>0.42222222222222222</v>
      </c>
      <c r="D20" s="4">
        <v>23</v>
      </c>
      <c r="E20" s="4">
        <v>50</v>
      </c>
      <c r="F20" s="11">
        <f t="shared" si="0"/>
        <v>45.000000000000007</v>
      </c>
      <c r="G20" s="4" t="s">
        <v>19</v>
      </c>
      <c r="H20" s="4"/>
      <c r="I20" s="7"/>
      <c r="J20" s="4" t="s">
        <v>20</v>
      </c>
      <c r="K20" s="7"/>
    </row>
    <row r="21" spans="1:11" ht="15.75" customHeight="1" x14ac:dyDescent="0.4">
      <c r="A21" s="3">
        <v>11</v>
      </c>
      <c r="B21" s="4" t="s">
        <v>67</v>
      </c>
      <c r="C21" s="5">
        <v>0.42708333333333331</v>
      </c>
      <c r="D21" s="4">
        <v>23</v>
      </c>
      <c r="E21" s="4">
        <v>19</v>
      </c>
      <c r="F21" s="11">
        <f t="shared" si="0"/>
        <v>25.841932763167129</v>
      </c>
      <c r="G21" s="4" t="s">
        <v>19</v>
      </c>
      <c r="H21" s="4"/>
      <c r="I21" s="7"/>
      <c r="J21" s="4" t="s">
        <v>20</v>
      </c>
      <c r="K21" s="7"/>
    </row>
    <row r="22" spans="1:11" ht="15.75" customHeight="1" x14ac:dyDescent="0.4">
      <c r="A22" s="3">
        <v>12</v>
      </c>
      <c r="B22" s="4" t="s">
        <v>67</v>
      </c>
      <c r="C22" s="5">
        <v>0.42916666666666664</v>
      </c>
      <c r="D22" s="4">
        <v>23</v>
      </c>
      <c r="E22" s="4">
        <v>0</v>
      </c>
      <c r="F22" s="11">
        <f t="shared" si="0"/>
        <v>0</v>
      </c>
      <c r="G22" s="4" t="s">
        <v>19</v>
      </c>
      <c r="H22" s="7"/>
      <c r="I22" s="7"/>
      <c r="J22" s="4" t="s">
        <v>20</v>
      </c>
      <c r="K22" s="7"/>
    </row>
    <row r="23" spans="1:11" ht="15.75" customHeight="1" x14ac:dyDescent="0.4">
      <c r="A23" s="3">
        <v>13</v>
      </c>
      <c r="B23" s="4" t="s">
        <v>67</v>
      </c>
      <c r="C23" s="5">
        <v>0.43472222222222223</v>
      </c>
      <c r="D23" s="4">
        <v>23</v>
      </c>
      <c r="E23" s="4">
        <v>69</v>
      </c>
      <c r="F23" s="11">
        <f t="shared" si="0"/>
        <v>56.166841328902649</v>
      </c>
      <c r="G23" s="4" t="s">
        <v>19</v>
      </c>
      <c r="H23" s="7"/>
      <c r="I23" s="7"/>
      <c r="J23" s="4" t="s">
        <v>20</v>
      </c>
      <c r="K23" s="7"/>
    </row>
    <row r="24" spans="1:11" ht="15.75" customHeight="1" x14ac:dyDescent="0.4">
      <c r="A24" s="3">
        <v>14</v>
      </c>
      <c r="B24" s="4" t="s">
        <v>67</v>
      </c>
      <c r="C24" s="5">
        <v>0.43680555555555556</v>
      </c>
      <c r="D24" s="4">
        <v>23</v>
      </c>
      <c r="E24" s="4">
        <v>24</v>
      </c>
      <c r="F24" s="11">
        <f t="shared" si="0"/>
        <v>29.333874251202868</v>
      </c>
      <c r="G24" s="4" t="s">
        <v>19</v>
      </c>
      <c r="H24" s="7"/>
      <c r="I24" s="7"/>
      <c r="J24" s="4" t="s">
        <v>20</v>
      </c>
      <c r="K24" s="7"/>
    </row>
    <row r="25" spans="1:11" ht="15.75" customHeight="1" x14ac:dyDescent="0.4">
      <c r="A25" s="3">
        <v>15</v>
      </c>
      <c r="B25" s="4" t="s">
        <v>67</v>
      </c>
      <c r="C25" s="5">
        <v>0.44166666666666665</v>
      </c>
      <c r="D25" s="4">
        <v>23</v>
      </c>
      <c r="E25" s="4">
        <v>18</v>
      </c>
      <c r="F25" s="11">
        <f t="shared" si="0"/>
        <v>25.104090250221386</v>
      </c>
      <c r="G25" s="4" t="s">
        <v>19</v>
      </c>
      <c r="H25" s="7"/>
      <c r="I25" s="7"/>
      <c r="J25" s="4" t="s">
        <v>20</v>
      </c>
      <c r="K25" s="7"/>
    </row>
    <row r="26" spans="1:11" ht="15.75" customHeight="1" x14ac:dyDescent="0.4">
      <c r="A26" s="3">
        <v>16</v>
      </c>
      <c r="B26" s="4" t="s">
        <v>67</v>
      </c>
      <c r="C26" s="5">
        <v>0.44444444444444442</v>
      </c>
      <c r="D26" s="4">
        <v>23</v>
      </c>
      <c r="E26" s="4">
        <v>31</v>
      </c>
      <c r="F26" s="11">
        <f t="shared" si="0"/>
        <v>33.833158671097351</v>
      </c>
      <c r="G26" s="4" t="s">
        <v>19</v>
      </c>
      <c r="H26" s="7"/>
      <c r="I26" s="7"/>
      <c r="J26" s="4" t="s">
        <v>20</v>
      </c>
      <c r="K26" s="7"/>
    </row>
    <row r="27" spans="1:11" ht="15.75" customHeight="1" x14ac:dyDescent="0.4">
      <c r="A27" s="3">
        <v>17</v>
      </c>
      <c r="B27" s="4" t="s">
        <v>67</v>
      </c>
      <c r="C27" s="5">
        <v>0.45069444444444445</v>
      </c>
      <c r="D27" s="4">
        <v>23</v>
      </c>
      <c r="E27" s="4">
        <v>18</v>
      </c>
      <c r="F27" s="11">
        <f t="shared" si="0"/>
        <v>25.104090250221386</v>
      </c>
      <c r="G27" s="4" t="s">
        <v>19</v>
      </c>
      <c r="H27" s="7"/>
      <c r="I27" s="7"/>
      <c r="J27" s="4" t="s">
        <v>20</v>
      </c>
      <c r="K27" s="7"/>
    </row>
    <row r="28" spans="1:11" ht="15.75" customHeight="1" x14ac:dyDescent="0.4">
      <c r="A28" s="3">
        <v>18</v>
      </c>
      <c r="B28" s="4" t="s">
        <v>67</v>
      </c>
      <c r="C28" s="5">
        <v>0.45069444444444445</v>
      </c>
      <c r="D28" s="4">
        <v>23</v>
      </c>
      <c r="E28" s="4">
        <v>5</v>
      </c>
      <c r="F28" s="11">
        <f t="shared" si="0"/>
        <v>12.920966381583565</v>
      </c>
      <c r="G28" s="4" t="s">
        <v>19</v>
      </c>
      <c r="H28" s="7"/>
      <c r="I28" s="7"/>
      <c r="J28" s="4" t="s">
        <v>21</v>
      </c>
      <c r="K28" s="7"/>
    </row>
    <row r="29" spans="1:11" ht="15.75" customHeight="1" x14ac:dyDescent="0.4">
      <c r="A29" s="3">
        <v>19</v>
      </c>
      <c r="B29" s="4" t="s">
        <v>67</v>
      </c>
      <c r="C29" s="5">
        <v>0.45833333333333331</v>
      </c>
      <c r="D29" s="4">
        <v>23</v>
      </c>
      <c r="E29" s="4">
        <v>23</v>
      </c>
      <c r="F29" s="11">
        <f t="shared" si="0"/>
        <v>28.658180576871029</v>
      </c>
      <c r="G29" s="4" t="s">
        <v>19</v>
      </c>
      <c r="H29" s="7"/>
      <c r="I29" s="7"/>
      <c r="J29" s="4" t="s">
        <v>21</v>
      </c>
      <c r="K29" s="7"/>
    </row>
    <row r="30" spans="1:11" ht="15.75" customHeight="1" x14ac:dyDescent="0.4">
      <c r="A30" s="3">
        <v>20</v>
      </c>
      <c r="B30" s="4" t="s">
        <v>67</v>
      </c>
      <c r="C30" s="5">
        <v>0.46041666666666664</v>
      </c>
      <c r="D30" s="4">
        <v>23</v>
      </c>
      <c r="E30" s="4">
        <v>11</v>
      </c>
      <c r="F30" s="11">
        <f t="shared" si="0"/>
        <v>19.36971229892783</v>
      </c>
      <c r="G30" s="4" t="s">
        <v>19</v>
      </c>
      <c r="H30" s="7"/>
      <c r="I30" s="7"/>
      <c r="J30" s="4" t="s">
        <v>20</v>
      </c>
      <c r="K30" s="7"/>
    </row>
    <row r="31" spans="1:11" ht="15.75" customHeight="1" x14ac:dyDescent="0.4">
      <c r="A31" s="7"/>
      <c r="B31" s="7"/>
      <c r="C31" s="7"/>
      <c r="D31" s="7"/>
      <c r="E31" s="14" t="s">
        <v>26</v>
      </c>
      <c r="F31" s="14">
        <v>26.74</v>
      </c>
      <c r="G31" s="7"/>
      <c r="H31" s="7"/>
      <c r="I31" s="7"/>
      <c r="J31" s="7"/>
      <c r="K31" s="7"/>
    </row>
    <row r="32" spans="1:11" ht="15.7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5.75" customHeight="1" x14ac:dyDescent="0.4">
      <c r="A33" s="29" t="s">
        <v>26</v>
      </c>
      <c r="B33" s="30">
        <v>26.74</v>
      </c>
      <c r="C33" s="31"/>
      <c r="D33" s="29" t="s">
        <v>27</v>
      </c>
      <c r="E33" s="32">
        <v>25.47</v>
      </c>
      <c r="F33" s="7"/>
      <c r="G33" s="7"/>
      <c r="H33" s="7"/>
      <c r="I33" s="7"/>
      <c r="J33" s="7"/>
      <c r="K33" s="7"/>
    </row>
    <row r="34" spans="1:11" ht="15.75" customHeight="1" x14ac:dyDescent="0.4">
      <c r="A34" s="29" t="s">
        <v>28</v>
      </c>
      <c r="B34" s="32">
        <v>12.79</v>
      </c>
      <c r="C34" s="31"/>
      <c r="D34" s="29" t="s">
        <v>29</v>
      </c>
      <c r="E34" s="32">
        <v>18.899999999999999</v>
      </c>
      <c r="F34" s="7"/>
      <c r="G34" s="7"/>
      <c r="H34" s="7"/>
      <c r="I34" s="7"/>
      <c r="J34" s="7"/>
      <c r="K34" s="7"/>
    </row>
    <row r="35" spans="1:11" ht="15.75" customHeight="1" x14ac:dyDescent="0.4">
      <c r="A35" s="29" t="s">
        <v>30</v>
      </c>
      <c r="B35" s="32">
        <v>2.86</v>
      </c>
      <c r="C35" s="31"/>
      <c r="D35" s="29" t="s">
        <v>31</v>
      </c>
      <c r="E35" s="32">
        <v>34.08</v>
      </c>
      <c r="F35" s="7"/>
      <c r="G35" s="7"/>
      <c r="H35" s="7"/>
      <c r="I35" s="7"/>
      <c r="J35" s="7"/>
      <c r="K35" s="7"/>
    </row>
    <row r="36" spans="1:11" ht="15.75" customHeight="1" x14ac:dyDescent="0.4">
      <c r="A36" s="31"/>
      <c r="B36" s="31"/>
      <c r="C36" s="31"/>
      <c r="D36" s="29" t="s">
        <v>32</v>
      </c>
      <c r="E36" s="32">
        <v>15.18</v>
      </c>
      <c r="F36" s="7"/>
      <c r="G36" s="7"/>
      <c r="H36" s="7"/>
      <c r="I36" s="7"/>
      <c r="J36" s="7"/>
      <c r="K36" s="7"/>
    </row>
    <row r="37" spans="1:11" ht="15.75" customHeight="1" x14ac:dyDescent="0.4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</row>
    <row r="38" spans="1:11" ht="13.15" x14ac:dyDescent="0.4">
      <c r="A38" s="1"/>
      <c r="B38" s="1"/>
    </row>
    <row r="39" spans="1:11" ht="13.15" x14ac:dyDescent="0.4">
      <c r="A39" s="1"/>
      <c r="B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39"/>
  <sheetViews>
    <sheetView workbookViewId="0"/>
  </sheetViews>
  <sheetFormatPr defaultColWidth="14.3984375" defaultRowHeight="15.75" customHeight="1" x14ac:dyDescent="0.35"/>
  <cols>
    <col min="7" max="7" width="18.3984375" customWidth="1"/>
    <col min="8" max="8" width="17" customWidth="1"/>
    <col min="9" max="9" width="17.53125" customWidth="1"/>
    <col min="11" max="11" width="15.3984375" customWidth="1"/>
  </cols>
  <sheetData>
    <row r="1" spans="1:28" ht="15.75" customHeight="1" x14ac:dyDescent="0.4">
      <c r="A1" s="1" t="s">
        <v>68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8">
        <v>1</v>
      </c>
      <c r="B11" s="9" t="s">
        <v>69</v>
      </c>
      <c r="C11" s="10">
        <v>0.4284722222222222</v>
      </c>
      <c r="D11" s="9">
        <v>23</v>
      </c>
      <c r="E11" s="9">
        <v>30</v>
      </c>
      <c r="F11" s="11">
        <f t="shared" ref="F11:F30" si="0">(ASIN(SQRT(E11/100))*(180/PI()))</f>
        <v>33.210910760899083</v>
      </c>
      <c r="G11" s="9" t="s">
        <v>19</v>
      </c>
      <c r="H11" s="12"/>
      <c r="I11" s="9"/>
      <c r="J11" s="9" t="s">
        <v>20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 x14ac:dyDescent="0.4">
      <c r="A12" s="3">
        <v>2</v>
      </c>
      <c r="B12" s="4" t="s">
        <v>69</v>
      </c>
      <c r="C12" s="5">
        <v>0.43541666666666667</v>
      </c>
      <c r="D12" s="4">
        <v>23</v>
      </c>
      <c r="E12" s="4">
        <v>29</v>
      </c>
      <c r="F12" s="11">
        <f t="shared" si="0"/>
        <v>32.582706255149205</v>
      </c>
      <c r="G12" s="4" t="s">
        <v>19</v>
      </c>
      <c r="H12" s="4"/>
      <c r="I12" s="4"/>
      <c r="J12" s="4" t="s">
        <v>20</v>
      </c>
      <c r="K12" s="7"/>
      <c r="L12" s="7"/>
    </row>
    <row r="13" spans="1:28" ht="15.75" customHeight="1" x14ac:dyDescent="0.4">
      <c r="A13" s="3">
        <v>3</v>
      </c>
      <c r="B13" s="4" t="s">
        <v>69</v>
      </c>
      <c r="C13" s="5">
        <v>0.44236111111111109</v>
      </c>
      <c r="D13" s="4">
        <v>23</v>
      </c>
      <c r="E13" s="4">
        <v>69</v>
      </c>
      <c r="F13" s="11">
        <f t="shared" si="0"/>
        <v>56.166841328902649</v>
      </c>
      <c r="G13" s="4" t="s">
        <v>19</v>
      </c>
      <c r="H13" s="4"/>
      <c r="I13" s="4"/>
      <c r="J13" s="4" t="s">
        <v>20</v>
      </c>
      <c r="K13" s="7"/>
      <c r="L13" s="7"/>
    </row>
    <row r="14" spans="1:28" ht="15.75" customHeight="1" x14ac:dyDescent="0.4">
      <c r="A14" s="3">
        <v>4</v>
      </c>
      <c r="B14" s="4" t="s">
        <v>69</v>
      </c>
      <c r="C14" s="5">
        <v>0.44930555555555557</v>
      </c>
      <c r="D14" s="4">
        <v>24</v>
      </c>
      <c r="E14" s="4">
        <v>12</v>
      </c>
      <c r="F14" s="11">
        <f t="shared" si="0"/>
        <v>20.267901055658282</v>
      </c>
      <c r="G14" s="4" t="s">
        <v>19</v>
      </c>
      <c r="H14" s="7"/>
      <c r="I14" s="4"/>
      <c r="J14" s="4" t="s">
        <v>20</v>
      </c>
      <c r="K14" s="7"/>
      <c r="L14" s="7"/>
    </row>
    <row r="15" spans="1:28" ht="15.75" customHeight="1" x14ac:dyDescent="0.4">
      <c r="A15" s="3">
        <v>5</v>
      </c>
      <c r="B15" s="4" t="s">
        <v>69</v>
      </c>
      <c r="C15" s="5">
        <v>0.45624999999999999</v>
      </c>
      <c r="D15" s="4">
        <v>24</v>
      </c>
      <c r="E15" s="4">
        <v>38</v>
      </c>
      <c r="F15" s="11">
        <f t="shared" si="0"/>
        <v>38.056729818685504</v>
      </c>
      <c r="G15" s="4" t="s">
        <v>19</v>
      </c>
      <c r="H15" s="4"/>
      <c r="I15" s="4"/>
      <c r="J15" s="4" t="s">
        <v>20</v>
      </c>
      <c r="K15" s="7"/>
      <c r="L15" s="7"/>
    </row>
    <row r="16" spans="1:28" ht="15.75" customHeight="1" x14ac:dyDescent="0.4">
      <c r="A16" s="3">
        <v>6</v>
      </c>
      <c r="B16" s="4" t="s">
        <v>70</v>
      </c>
      <c r="C16" s="5">
        <v>0.42916666666666664</v>
      </c>
      <c r="D16" s="4">
        <v>22.5</v>
      </c>
      <c r="E16" s="4">
        <v>0</v>
      </c>
      <c r="F16" s="11">
        <f t="shared" si="0"/>
        <v>0</v>
      </c>
      <c r="G16" s="4" t="s">
        <v>19</v>
      </c>
      <c r="H16" s="4"/>
      <c r="I16" s="4"/>
      <c r="J16" s="4" t="s">
        <v>21</v>
      </c>
      <c r="K16" s="4"/>
      <c r="L16" s="7"/>
    </row>
    <row r="17" spans="1:28" ht="15.75" customHeight="1" x14ac:dyDescent="0.4">
      <c r="A17" s="23">
        <v>7</v>
      </c>
      <c r="B17" s="24" t="s">
        <v>70</v>
      </c>
      <c r="C17" s="25">
        <v>0.42916666666666664</v>
      </c>
      <c r="D17" s="24">
        <v>22.5</v>
      </c>
      <c r="E17" s="24">
        <v>4</v>
      </c>
      <c r="F17" s="35">
        <f t="shared" si="0"/>
        <v>11.53695903281549</v>
      </c>
      <c r="G17" s="24" t="s">
        <v>34</v>
      </c>
      <c r="H17" s="24">
        <v>500</v>
      </c>
      <c r="I17" s="24">
        <v>1600</v>
      </c>
      <c r="J17" s="24" t="s">
        <v>20</v>
      </c>
      <c r="K17" s="36" t="s">
        <v>71</v>
      </c>
      <c r="L17" s="33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5.75" customHeight="1" x14ac:dyDescent="0.4">
      <c r="A18" s="3">
        <v>8</v>
      </c>
      <c r="B18" s="4" t="s">
        <v>70</v>
      </c>
      <c r="C18" s="5">
        <v>0.4375</v>
      </c>
      <c r="D18" s="4">
        <v>22.5</v>
      </c>
      <c r="E18" s="4">
        <v>3</v>
      </c>
      <c r="F18" s="11">
        <f t="shared" si="0"/>
        <v>9.9742217944013483</v>
      </c>
      <c r="G18" s="4" t="s">
        <v>19</v>
      </c>
      <c r="H18" s="7"/>
      <c r="I18" s="7"/>
      <c r="J18" s="4" t="s">
        <v>21</v>
      </c>
      <c r="K18" s="7"/>
      <c r="L18" s="7"/>
    </row>
    <row r="19" spans="1:28" ht="15.75" customHeight="1" x14ac:dyDescent="0.4">
      <c r="A19" s="3">
        <v>9</v>
      </c>
      <c r="B19" s="4" t="s">
        <v>70</v>
      </c>
      <c r="C19" s="5">
        <v>0.44583333333333336</v>
      </c>
      <c r="D19" s="4">
        <v>22.5</v>
      </c>
      <c r="E19" s="4">
        <v>0</v>
      </c>
      <c r="F19" s="11">
        <f t="shared" si="0"/>
        <v>0</v>
      </c>
      <c r="G19" s="4" t="s">
        <v>19</v>
      </c>
      <c r="H19" s="7"/>
      <c r="I19" s="7"/>
      <c r="J19" s="4" t="s">
        <v>21</v>
      </c>
      <c r="K19" s="7"/>
      <c r="L19" s="7"/>
    </row>
    <row r="20" spans="1:28" ht="15.75" customHeight="1" x14ac:dyDescent="0.4">
      <c r="A20" s="3">
        <v>10</v>
      </c>
      <c r="B20" s="4" t="s">
        <v>72</v>
      </c>
      <c r="C20" s="5">
        <v>0.3527777777777778</v>
      </c>
      <c r="D20" s="4">
        <v>22.5</v>
      </c>
      <c r="E20" s="4">
        <v>0</v>
      </c>
      <c r="F20" s="11">
        <f t="shared" si="0"/>
        <v>0</v>
      </c>
      <c r="G20" s="4" t="s">
        <v>19</v>
      </c>
      <c r="H20" s="4"/>
      <c r="I20" s="7"/>
      <c r="J20" s="4" t="s">
        <v>20</v>
      </c>
      <c r="K20" s="7"/>
      <c r="L20" s="7"/>
    </row>
    <row r="21" spans="1:28" ht="15.75" customHeight="1" x14ac:dyDescent="0.4">
      <c r="A21" s="3">
        <v>11</v>
      </c>
      <c r="B21" s="4" t="s">
        <v>72</v>
      </c>
      <c r="C21" s="5">
        <v>0.36041666666666666</v>
      </c>
      <c r="D21" s="4">
        <v>22.5</v>
      </c>
      <c r="E21" s="4">
        <v>24</v>
      </c>
      <c r="F21" s="11">
        <f t="shared" si="0"/>
        <v>29.333874251202868</v>
      </c>
      <c r="G21" s="4" t="s">
        <v>19</v>
      </c>
      <c r="H21" s="4"/>
      <c r="I21" s="7"/>
      <c r="J21" s="4" t="s">
        <v>20</v>
      </c>
      <c r="K21" s="7"/>
      <c r="L21" s="7"/>
    </row>
    <row r="22" spans="1:28" ht="15.75" customHeight="1" x14ac:dyDescent="0.4">
      <c r="A22" s="3">
        <v>12</v>
      </c>
      <c r="B22" s="4" t="s">
        <v>72</v>
      </c>
      <c r="C22" s="5">
        <v>0.36736111111111114</v>
      </c>
      <c r="D22" s="4">
        <v>22.5</v>
      </c>
      <c r="E22" s="4">
        <v>51</v>
      </c>
      <c r="F22" s="11">
        <f t="shared" si="0"/>
        <v>45.572995999194291</v>
      </c>
      <c r="G22" s="4" t="s">
        <v>19</v>
      </c>
      <c r="H22" s="7"/>
      <c r="I22" s="7"/>
      <c r="J22" s="4" t="s">
        <v>20</v>
      </c>
      <c r="K22" s="7"/>
      <c r="L22" s="7"/>
    </row>
    <row r="23" spans="1:28" ht="15.75" customHeight="1" x14ac:dyDescent="0.4">
      <c r="A23" s="3">
        <v>13</v>
      </c>
      <c r="B23" s="4" t="s">
        <v>72</v>
      </c>
      <c r="C23" s="5">
        <v>0.375</v>
      </c>
      <c r="D23" s="4">
        <v>22.5</v>
      </c>
      <c r="E23" s="4">
        <v>6</v>
      </c>
      <c r="F23" s="11">
        <f t="shared" si="0"/>
        <v>14.178818288163988</v>
      </c>
      <c r="G23" s="4" t="s">
        <v>19</v>
      </c>
      <c r="H23" s="7"/>
      <c r="I23" s="7"/>
      <c r="J23" s="4" t="s">
        <v>20</v>
      </c>
      <c r="K23" s="7"/>
      <c r="L23" s="7"/>
    </row>
    <row r="24" spans="1:28" ht="15.75" customHeight="1" x14ac:dyDescent="0.4">
      <c r="A24" s="3">
        <v>14</v>
      </c>
      <c r="B24" s="4" t="s">
        <v>67</v>
      </c>
      <c r="C24" s="5">
        <v>0.35694444444444445</v>
      </c>
      <c r="D24" s="4">
        <v>22.5</v>
      </c>
      <c r="E24" s="4">
        <v>2</v>
      </c>
      <c r="F24" s="11">
        <f t="shared" si="0"/>
        <v>8.1301023541559783</v>
      </c>
      <c r="G24" s="4" t="s">
        <v>19</v>
      </c>
      <c r="H24" s="7"/>
      <c r="I24" s="7"/>
      <c r="J24" s="4" t="s">
        <v>20</v>
      </c>
      <c r="K24" s="7"/>
      <c r="L24" s="7"/>
    </row>
    <row r="25" spans="1:28" ht="15.75" customHeight="1" x14ac:dyDescent="0.4">
      <c r="A25" s="3">
        <v>15</v>
      </c>
      <c r="B25" s="4" t="s">
        <v>67</v>
      </c>
      <c r="C25" s="5">
        <v>0.36319444444444443</v>
      </c>
      <c r="D25" s="4">
        <v>22.5</v>
      </c>
      <c r="E25" s="4">
        <v>3</v>
      </c>
      <c r="F25" s="11">
        <f t="shared" si="0"/>
        <v>9.9742217944013483</v>
      </c>
      <c r="G25" s="4" t="s">
        <v>19</v>
      </c>
      <c r="H25" s="7"/>
      <c r="I25" s="7"/>
      <c r="J25" s="4" t="s">
        <v>20</v>
      </c>
      <c r="K25" s="7"/>
      <c r="L25" s="7"/>
    </row>
    <row r="26" spans="1:28" ht="15.75" customHeight="1" x14ac:dyDescent="0.4">
      <c r="A26" s="3">
        <v>16</v>
      </c>
      <c r="B26" s="4" t="s">
        <v>67</v>
      </c>
      <c r="C26" s="5">
        <v>0.36666666666666664</v>
      </c>
      <c r="D26" s="4">
        <v>22.5</v>
      </c>
      <c r="E26" s="4">
        <v>33</v>
      </c>
      <c r="F26" s="11">
        <f t="shared" si="0"/>
        <v>35.061562964960586</v>
      </c>
      <c r="G26" s="4" t="s">
        <v>19</v>
      </c>
      <c r="H26" s="7"/>
      <c r="I26" s="7"/>
      <c r="J26" s="4" t="s">
        <v>20</v>
      </c>
      <c r="K26" s="7"/>
      <c r="L26" s="7"/>
    </row>
    <row r="27" spans="1:28" ht="15.75" customHeight="1" x14ac:dyDescent="0.4">
      <c r="A27" s="3">
        <v>17</v>
      </c>
      <c r="B27" s="4" t="s">
        <v>67</v>
      </c>
      <c r="C27" s="5">
        <v>0.37152777777777779</v>
      </c>
      <c r="D27" s="4">
        <v>22.5</v>
      </c>
      <c r="E27" s="4">
        <v>28</v>
      </c>
      <c r="F27" s="11">
        <f t="shared" si="0"/>
        <v>31.948059431330059</v>
      </c>
      <c r="G27" s="4" t="s">
        <v>19</v>
      </c>
      <c r="H27" s="7"/>
      <c r="I27" s="7"/>
      <c r="J27" s="4" t="s">
        <v>20</v>
      </c>
      <c r="K27" s="7"/>
      <c r="L27" s="7"/>
    </row>
    <row r="28" spans="1:28" ht="15.75" customHeight="1" x14ac:dyDescent="0.4">
      <c r="A28" s="3">
        <v>18</v>
      </c>
      <c r="B28" s="4" t="s">
        <v>67</v>
      </c>
      <c r="C28" s="5">
        <v>0.37430555555555556</v>
      </c>
      <c r="D28" s="4">
        <v>22.5</v>
      </c>
      <c r="E28" s="4">
        <v>77</v>
      </c>
      <c r="F28" s="11">
        <f t="shared" si="0"/>
        <v>61.341819423128975</v>
      </c>
      <c r="G28" s="4" t="s">
        <v>19</v>
      </c>
      <c r="H28" s="7"/>
      <c r="I28" s="7"/>
      <c r="J28" s="4" t="s">
        <v>20</v>
      </c>
      <c r="K28" s="7"/>
      <c r="L28" s="7"/>
    </row>
    <row r="29" spans="1:28" ht="15.75" customHeight="1" x14ac:dyDescent="0.4">
      <c r="A29" s="3">
        <v>19</v>
      </c>
      <c r="B29" s="4" t="s">
        <v>67</v>
      </c>
      <c r="C29" s="5">
        <v>0.37847222222222221</v>
      </c>
      <c r="D29" s="4">
        <v>22.5</v>
      </c>
      <c r="E29" s="4">
        <v>9</v>
      </c>
      <c r="F29" s="11">
        <f t="shared" si="0"/>
        <v>17.457603123722095</v>
      </c>
      <c r="G29" s="4" t="s">
        <v>19</v>
      </c>
      <c r="H29" s="7"/>
      <c r="I29" s="7"/>
      <c r="J29" s="4" t="s">
        <v>20</v>
      </c>
      <c r="K29" s="7"/>
      <c r="L29" s="7"/>
    </row>
    <row r="30" spans="1:28" ht="15.75" customHeight="1" x14ac:dyDescent="0.4">
      <c r="A30" s="3">
        <v>20</v>
      </c>
      <c r="B30" s="4" t="s">
        <v>67</v>
      </c>
      <c r="C30" s="5">
        <v>0.39444444444444443</v>
      </c>
      <c r="D30" s="4">
        <v>23</v>
      </c>
      <c r="E30" s="4">
        <v>33</v>
      </c>
      <c r="F30" s="11">
        <f t="shared" si="0"/>
        <v>35.061562964960586</v>
      </c>
      <c r="G30" s="4" t="s">
        <v>19</v>
      </c>
      <c r="H30" s="7"/>
      <c r="I30" s="7"/>
      <c r="J30" s="4" t="s">
        <v>20</v>
      </c>
      <c r="K30" s="7"/>
      <c r="L30" s="7"/>
    </row>
    <row r="31" spans="1:28" ht="15.75" customHeight="1" x14ac:dyDescent="0.4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24.492844532086615</v>
      </c>
      <c r="G31" s="4"/>
      <c r="H31" s="7"/>
      <c r="I31" s="7"/>
      <c r="J31" s="7"/>
      <c r="K31" s="7"/>
      <c r="L31" s="7"/>
    </row>
    <row r="32" spans="1:28" ht="15.7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5.75" customHeight="1" x14ac:dyDescent="0.4">
      <c r="A33" s="29" t="s">
        <v>26</v>
      </c>
      <c r="B33" s="30">
        <v>24.49</v>
      </c>
      <c r="C33" s="31"/>
      <c r="D33" s="29" t="s">
        <v>27</v>
      </c>
      <c r="E33" s="32">
        <v>24.8</v>
      </c>
      <c r="F33" s="7"/>
      <c r="G33" s="7"/>
      <c r="H33" s="7"/>
      <c r="I33" s="7"/>
      <c r="J33" s="7"/>
      <c r="K33" s="7"/>
      <c r="L33" s="7"/>
    </row>
    <row r="34" spans="1:12" ht="15.75" customHeight="1" x14ac:dyDescent="0.4">
      <c r="A34" s="29" t="s">
        <v>28</v>
      </c>
      <c r="B34" s="32">
        <v>18.16</v>
      </c>
      <c r="C34" s="31"/>
      <c r="D34" s="29" t="s">
        <v>29</v>
      </c>
      <c r="E34" s="32">
        <v>9.9700000000000006</v>
      </c>
      <c r="F34" s="7"/>
      <c r="G34" s="7"/>
      <c r="H34" s="7"/>
      <c r="I34" s="7"/>
      <c r="J34" s="7"/>
      <c r="K34" s="7"/>
      <c r="L34" s="7"/>
    </row>
    <row r="35" spans="1:12" ht="15.75" customHeight="1" x14ac:dyDescent="0.4">
      <c r="A35" s="29" t="s">
        <v>30</v>
      </c>
      <c r="B35" s="32">
        <v>4.0599999999999996</v>
      </c>
      <c r="C35" s="31"/>
      <c r="D35" s="29" t="s">
        <v>31</v>
      </c>
      <c r="E35" s="32">
        <v>35.06</v>
      </c>
      <c r="F35" s="7"/>
      <c r="G35" s="7"/>
      <c r="H35" s="7"/>
      <c r="I35" s="7"/>
      <c r="J35" s="7"/>
      <c r="K35" s="7"/>
      <c r="L35" s="7"/>
    </row>
    <row r="36" spans="1:12" ht="15.75" customHeight="1" x14ac:dyDescent="0.4">
      <c r="A36" s="31"/>
      <c r="B36" s="31"/>
      <c r="C36" s="31"/>
      <c r="D36" s="29" t="s">
        <v>32</v>
      </c>
      <c r="E36" s="32">
        <v>25.09</v>
      </c>
      <c r="F36" s="7"/>
      <c r="G36" s="7"/>
      <c r="H36" s="7"/>
      <c r="I36" s="7"/>
      <c r="J36" s="7"/>
      <c r="K36" s="7"/>
      <c r="L36" s="7"/>
    </row>
    <row r="37" spans="1:12" ht="15.75" customHeight="1" x14ac:dyDescent="0.4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3.15" x14ac:dyDescent="0.4">
      <c r="A38" s="1"/>
      <c r="B38" s="1"/>
    </row>
    <row r="39" spans="1:12" ht="13.15" x14ac:dyDescent="0.4">
      <c r="A39" s="1"/>
      <c r="B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45"/>
  <sheetViews>
    <sheetView workbookViewId="0"/>
  </sheetViews>
  <sheetFormatPr defaultColWidth="14.3984375" defaultRowHeight="15.75" customHeight="1" x14ac:dyDescent="0.35"/>
  <cols>
    <col min="8" max="8" width="17" customWidth="1"/>
    <col min="9" max="9" width="17.53125" customWidth="1"/>
    <col min="11" max="11" width="21.3984375" customWidth="1"/>
  </cols>
  <sheetData>
    <row r="1" spans="1:28" ht="15.75" customHeight="1" x14ac:dyDescent="0.4">
      <c r="A1" s="1" t="s">
        <v>73</v>
      </c>
    </row>
    <row r="2" spans="1:28" ht="15.75" customHeight="1" x14ac:dyDescent="0.4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4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4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4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4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4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4">
      <c r="A11" s="8">
        <v>1</v>
      </c>
      <c r="B11" s="9" t="s">
        <v>69</v>
      </c>
      <c r="C11" s="10">
        <v>0.37708333333333333</v>
      </c>
      <c r="D11" s="9">
        <v>22.5</v>
      </c>
      <c r="E11" s="9">
        <v>33</v>
      </c>
      <c r="F11" s="11">
        <f t="shared" ref="F11:F32" si="0">(ASIN(SQRT(E11/100))*(180/PI()))</f>
        <v>35.061562964960586</v>
      </c>
      <c r="G11" s="9" t="s">
        <v>19</v>
      </c>
      <c r="H11" s="12"/>
      <c r="I11" s="9"/>
      <c r="J11" s="9" t="s">
        <v>20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 x14ac:dyDescent="0.4">
      <c r="A12" s="3">
        <v>2</v>
      </c>
      <c r="B12" s="4" t="s">
        <v>69</v>
      </c>
      <c r="C12" s="5">
        <v>0.38472222222222224</v>
      </c>
      <c r="D12" s="4">
        <v>22.5</v>
      </c>
      <c r="E12" s="4">
        <v>11</v>
      </c>
      <c r="F12" s="11">
        <f t="shared" si="0"/>
        <v>19.36971229892783</v>
      </c>
      <c r="G12" s="4" t="s">
        <v>19</v>
      </c>
      <c r="H12" s="4"/>
      <c r="I12" s="4"/>
      <c r="J12" s="4" t="s">
        <v>20</v>
      </c>
      <c r="K12" s="7"/>
      <c r="L12" s="7"/>
    </row>
    <row r="13" spans="1:28" ht="15.75" customHeight="1" x14ac:dyDescent="0.4">
      <c r="A13" s="3">
        <v>3</v>
      </c>
      <c r="B13" s="4" t="s">
        <v>69</v>
      </c>
      <c r="C13" s="5">
        <v>0.39166666666666666</v>
      </c>
      <c r="D13" s="4">
        <v>22.5</v>
      </c>
      <c r="E13" s="4">
        <v>4</v>
      </c>
      <c r="F13" s="11">
        <f t="shared" si="0"/>
        <v>11.53695903281549</v>
      </c>
      <c r="G13" s="4" t="s">
        <v>19</v>
      </c>
      <c r="H13" s="4"/>
      <c r="I13" s="4"/>
      <c r="J13" s="4" t="s">
        <v>20</v>
      </c>
      <c r="K13" s="7"/>
      <c r="L13" s="7"/>
    </row>
    <row r="14" spans="1:28" ht="15.75" customHeight="1" x14ac:dyDescent="0.4">
      <c r="A14" s="3">
        <v>4</v>
      </c>
      <c r="B14" s="4" t="s">
        <v>69</v>
      </c>
      <c r="C14" s="5">
        <v>0.39861111111111114</v>
      </c>
      <c r="D14" s="4">
        <v>22.5</v>
      </c>
      <c r="E14" s="4">
        <v>2</v>
      </c>
      <c r="F14" s="11">
        <f t="shared" si="0"/>
        <v>8.1301023541559783</v>
      </c>
      <c r="G14" s="4" t="s">
        <v>19</v>
      </c>
      <c r="H14" s="7"/>
      <c r="I14" s="4"/>
      <c r="J14" s="4" t="s">
        <v>20</v>
      </c>
      <c r="K14" s="7"/>
      <c r="L14" s="7"/>
    </row>
    <row r="15" spans="1:28" ht="15.75" customHeight="1" x14ac:dyDescent="0.4">
      <c r="A15" s="3">
        <v>5</v>
      </c>
      <c r="B15" s="4" t="s">
        <v>69</v>
      </c>
      <c r="C15" s="5">
        <v>0.40555555555555556</v>
      </c>
      <c r="D15" s="4">
        <v>22.5</v>
      </c>
      <c r="E15" s="4">
        <v>27</v>
      </c>
      <c r="F15" s="11">
        <f t="shared" si="0"/>
        <v>31.306446248673051</v>
      </c>
      <c r="G15" s="4" t="s">
        <v>19</v>
      </c>
      <c r="H15" s="4"/>
      <c r="I15" s="4"/>
      <c r="J15" s="4" t="s">
        <v>20</v>
      </c>
      <c r="K15" s="7"/>
      <c r="L15" s="7"/>
    </row>
    <row r="16" spans="1:28" ht="15.75" customHeight="1" x14ac:dyDescent="0.4">
      <c r="A16" s="3">
        <v>6</v>
      </c>
      <c r="B16" s="4" t="s">
        <v>69</v>
      </c>
      <c r="C16" s="5">
        <v>0.41249999999999998</v>
      </c>
      <c r="D16" s="4">
        <v>22.5</v>
      </c>
      <c r="E16" s="4">
        <v>0</v>
      </c>
      <c r="F16" s="11">
        <f t="shared" si="0"/>
        <v>0</v>
      </c>
      <c r="G16" s="4" t="s">
        <v>19</v>
      </c>
      <c r="H16" s="4"/>
      <c r="I16" s="4"/>
      <c r="J16" s="4" t="s">
        <v>20</v>
      </c>
      <c r="K16" s="4"/>
      <c r="L16" s="7"/>
    </row>
    <row r="17" spans="1:28" ht="15.75" customHeight="1" x14ac:dyDescent="0.4">
      <c r="A17" s="3">
        <v>7</v>
      </c>
      <c r="B17" s="4" t="s">
        <v>69</v>
      </c>
      <c r="C17" s="5">
        <v>0.41944444444444445</v>
      </c>
      <c r="D17" s="4">
        <v>22.5</v>
      </c>
      <c r="E17" s="4">
        <v>4</v>
      </c>
      <c r="F17" s="11">
        <f t="shared" si="0"/>
        <v>11.53695903281549</v>
      </c>
      <c r="G17" s="4" t="s">
        <v>19</v>
      </c>
      <c r="H17" s="7"/>
      <c r="I17" s="7"/>
      <c r="J17" s="4" t="s">
        <v>20</v>
      </c>
      <c r="K17" s="7"/>
      <c r="L17" s="7"/>
    </row>
    <row r="18" spans="1:28" ht="15.75" customHeight="1" x14ac:dyDescent="0.4">
      <c r="A18" s="3">
        <v>8</v>
      </c>
      <c r="B18" s="4" t="s">
        <v>46</v>
      </c>
      <c r="C18" s="5">
        <v>0.43055555555555558</v>
      </c>
      <c r="D18" s="4">
        <v>23</v>
      </c>
      <c r="E18" s="4">
        <v>0</v>
      </c>
      <c r="F18" s="11">
        <f t="shared" si="0"/>
        <v>0</v>
      </c>
      <c r="G18" s="4" t="s">
        <v>19</v>
      </c>
      <c r="H18" s="7"/>
      <c r="I18" s="7"/>
      <c r="J18" s="4" t="s">
        <v>21</v>
      </c>
      <c r="K18" s="7"/>
      <c r="L18" s="7"/>
    </row>
    <row r="19" spans="1:28" ht="15.75" customHeight="1" x14ac:dyDescent="0.4">
      <c r="A19" s="3">
        <v>9</v>
      </c>
      <c r="B19" s="4" t="s">
        <v>46</v>
      </c>
      <c r="C19" s="5">
        <v>0.43055555555555558</v>
      </c>
      <c r="D19" s="4">
        <v>23</v>
      </c>
      <c r="E19" s="4">
        <v>9.4</v>
      </c>
      <c r="F19" s="11">
        <f t="shared" si="0"/>
        <v>17.854100191846641</v>
      </c>
      <c r="G19" s="4" t="s">
        <v>19</v>
      </c>
      <c r="H19" s="7"/>
      <c r="I19" s="7"/>
      <c r="J19" s="4" t="s">
        <v>21</v>
      </c>
      <c r="K19" s="7"/>
      <c r="L19" s="7"/>
    </row>
    <row r="20" spans="1:28" ht="15.75" customHeight="1" x14ac:dyDescent="0.4">
      <c r="A20" s="3">
        <v>10</v>
      </c>
      <c r="B20" s="4" t="s">
        <v>46</v>
      </c>
      <c r="C20" s="5">
        <v>0.4375</v>
      </c>
      <c r="D20" s="4">
        <v>23</v>
      </c>
      <c r="E20" s="4">
        <v>83</v>
      </c>
      <c r="F20" s="11">
        <f t="shared" si="0"/>
        <v>65.649936395852947</v>
      </c>
      <c r="G20" s="4" t="s">
        <v>19</v>
      </c>
      <c r="H20" s="4"/>
      <c r="I20" s="7"/>
      <c r="J20" s="4" t="s">
        <v>21</v>
      </c>
      <c r="K20" s="7"/>
      <c r="L20" s="7"/>
    </row>
    <row r="21" spans="1:28" ht="15.75" customHeight="1" x14ac:dyDescent="0.4">
      <c r="A21" s="3">
        <v>11</v>
      </c>
      <c r="B21" s="4" t="s">
        <v>75</v>
      </c>
      <c r="C21" s="5">
        <v>0.34375</v>
      </c>
      <c r="D21" s="4">
        <v>22.5</v>
      </c>
      <c r="E21" s="4">
        <v>2</v>
      </c>
      <c r="F21" s="11">
        <f t="shared" si="0"/>
        <v>8.1301023541559783</v>
      </c>
      <c r="G21" s="4" t="s">
        <v>19</v>
      </c>
      <c r="H21" s="4"/>
      <c r="I21" s="7"/>
      <c r="J21" s="4" t="s">
        <v>20</v>
      </c>
      <c r="K21" s="7"/>
      <c r="L21" s="7"/>
    </row>
    <row r="22" spans="1:28" ht="15.75" customHeight="1" x14ac:dyDescent="0.4">
      <c r="A22" s="3">
        <v>12</v>
      </c>
      <c r="B22" s="4" t="s">
        <v>75</v>
      </c>
      <c r="C22" s="5">
        <v>0.35208333333333336</v>
      </c>
      <c r="D22" s="4">
        <v>22.5</v>
      </c>
      <c r="E22" s="4">
        <v>3</v>
      </c>
      <c r="F22" s="11">
        <f t="shared" si="0"/>
        <v>9.9742217944013483</v>
      </c>
      <c r="G22" s="4" t="s">
        <v>19</v>
      </c>
      <c r="H22" s="7"/>
      <c r="I22" s="7"/>
      <c r="J22" s="4" t="s">
        <v>20</v>
      </c>
      <c r="K22" s="7"/>
      <c r="L22" s="7"/>
    </row>
    <row r="23" spans="1:28" ht="15.75" customHeight="1" x14ac:dyDescent="0.4">
      <c r="A23" s="3">
        <v>13</v>
      </c>
      <c r="B23" s="4" t="s">
        <v>75</v>
      </c>
      <c r="C23" s="5">
        <v>0.35625000000000001</v>
      </c>
      <c r="D23" s="4">
        <v>22.5</v>
      </c>
      <c r="E23" s="4">
        <v>0</v>
      </c>
      <c r="F23" s="11">
        <f t="shared" si="0"/>
        <v>0</v>
      </c>
      <c r="G23" s="4" t="s">
        <v>19</v>
      </c>
      <c r="H23" s="7"/>
      <c r="I23" s="7"/>
      <c r="J23" s="4" t="s">
        <v>20</v>
      </c>
      <c r="K23" s="7"/>
      <c r="L23" s="7"/>
    </row>
    <row r="24" spans="1:28" ht="15.75" customHeight="1" x14ac:dyDescent="0.4">
      <c r="A24" s="3">
        <v>14</v>
      </c>
      <c r="B24" s="4" t="s">
        <v>39</v>
      </c>
      <c r="C24" s="5">
        <v>0.35486111111111113</v>
      </c>
      <c r="D24" s="4">
        <v>22.5</v>
      </c>
      <c r="E24" s="4">
        <v>33</v>
      </c>
      <c r="F24" s="11">
        <f t="shared" si="0"/>
        <v>35.061562964960586</v>
      </c>
      <c r="G24" s="4" t="s">
        <v>19</v>
      </c>
      <c r="H24" s="7"/>
      <c r="I24" s="7"/>
      <c r="J24" s="4" t="s">
        <v>21</v>
      </c>
      <c r="K24" s="7"/>
      <c r="L24" s="7"/>
    </row>
    <row r="25" spans="1:28" ht="15.75" customHeight="1" x14ac:dyDescent="0.4">
      <c r="A25" s="3">
        <v>15</v>
      </c>
      <c r="B25" s="4" t="s">
        <v>39</v>
      </c>
      <c r="C25" s="5">
        <v>0.35486111111111113</v>
      </c>
      <c r="D25" s="4">
        <v>22.5</v>
      </c>
      <c r="E25" s="4">
        <v>43</v>
      </c>
      <c r="F25" s="11">
        <f t="shared" si="0"/>
        <v>40.976076876344244</v>
      </c>
      <c r="G25" s="4" t="s">
        <v>19</v>
      </c>
      <c r="H25" s="7"/>
      <c r="I25" s="7"/>
      <c r="J25" s="4" t="s">
        <v>20</v>
      </c>
      <c r="K25" s="7"/>
      <c r="L25" s="7"/>
    </row>
    <row r="26" spans="1:28" ht="15.75" customHeight="1" x14ac:dyDescent="0.4">
      <c r="A26" s="3">
        <v>16</v>
      </c>
      <c r="B26" s="4" t="s">
        <v>39</v>
      </c>
      <c r="C26" s="5">
        <v>0.36527777777777776</v>
      </c>
      <c r="D26" s="4">
        <v>22.5</v>
      </c>
      <c r="E26" s="4">
        <v>16</v>
      </c>
      <c r="F26" s="11">
        <f t="shared" si="0"/>
        <v>23.578178478201831</v>
      </c>
      <c r="G26" s="4" t="s">
        <v>19</v>
      </c>
      <c r="H26" s="7"/>
      <c r="I26" s="7"/>
      <c r="J26" s="4" t="s">
        <v>21</v>
      </c>
      <c r="K26" s="7"/>
      <c r="L26" s="7"/>
    </row>
    <row r="27" spans="1:28" ht="15.75" customHeight="1" x14ac:dyDescent="0.4">
      <c r="A27" s="3">
        <v>17</v>
      </c>
      <c r="B27" s="4" t="s">
        <v>53</v>
      </c>
      <c r="C27" s="5">
        <v>0.39444444444444443</v>
      </c>
      <c r="D27" s="4">
        <v>23</v>
      </c>
      <c r="E27" s="4">
        <v>43</v>
      </c>
      <c r="F27" s="11">
        <f t="shared" si="0"/>
        <v>40.976076876344244</v>
      </c>
      <c r="G27" s="4" t="s">
        <v>19</v>
      </c>
      <c r="H27" s="7"/>
      <c r="I27" s="7"/>
      <c r="J27" s="4" t="s">
        <v>20</v>
      </c>
      <c r="K27" s="7"/>
      <c r="L27" s="7"/>
    </row>
    <row r="28" spans="1:28" ht="15.75" customHeight="1" x14ac:dyDescent="0.4">
      <c r="A28" s="23">
        <v>18</v>
      </c>
      <c r="B28" s="24" t="s">
        <v>67</v>
      </c>
      <c r="C28" s="25">
        <v>0.38124999999999998</v>
      </c>
      <c r="D28" s="24">
        <v>23</v>
      </c>
      <c r="E28" s="24">
        <v>3</v>
      </c>
      <c r="F28" s="35">
        <f t="shared" si="0"/>
        <v>9.9742217944013483</v>
      </c>
      <c r="G28" s="24" t="s">
        <v>19</v>
      </c>
      <c r="H28" s="33"/>
      <c r="I28" s="33"/>
      <c r="J28" s="24" t="s">
        <v>20</v>
      </c>
      <c r="K28" s="24" t="s">
        <v>76</v>
      </c>
      <c r="L28" s="3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5.75" customHeight="1" x14ac:dyDescent="0.4">
      <c r="A29" s="23">
        <v>19</v>
      </c>
      <c r="B29" s="24" t="s">
        <v>67</v>
      </c>
      <c r="C29" s="25">
        <v>0.3888888888888889</v>
      </c>
      <c r="D29" s="24">
        <v>23</v>
      </c>
      <c r="E29" s="24">
        <v>7</v>
      </c>
      <c r="F29" s="35">
        <f t="shared" si="0"/>
        <v>15.34170855448791</v>
      </c>
      <c r="G29" s="24" t="s">
        <v>19</v>
      </c>
      <c r="H29" s="33"/>
      <c r="I29" s="33"/>
      <c r="J29" s="24" t="s">
        <v>20</v>
      </c>
      <c r="K29" s="24" t="s">
        <v>76</v>
      </c>
      <c r="L29" s="3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5.75" customHeight="1" x14ac:dyDescent="0.4">
      <c r="A30" s="3">
        <v>20</v>
      </c>
      <c r="B30" s="4" t="s">
        <v>77</v>
      </c>
      <c r="C30" s="5">
        <v>0.37916666666666665</v>
      </c>
      <c r="D30" s="4">
        <v>24</v>
      </c>
      <c r="E30" s="4">
        <v>42</v>
      </c>
      <c r="F30" s="11">
        <f t="shared" si="0"/>
        <v>40.396551889327043</v>
      </c>
      <c r="G30" s="4" t="s">
        <v>19</v>
      </c>
      <c r="H30" s="7"/>
      <c r="I30" s="7"/>
      <c r="J30" s="4" t="s">
        <v>20</v>
      </c>
      <c r="K30" s="7"/>
      <c r="L30" s="7"/>
    </row>
    <row r="31" spans="1:28" ht="15.75" customHeight="1" x14ac:dyDescent="0.4">
      <c r="A31" s="3">
        <v>21</v>
      </c>
      <c r="B31" s="4" t="s">
        <v>77</v>
      </c>
      <c r="C31" s="5">
        <v>0.3888888888888889</v>
      </c>
      <c r="D31" s="4">
        <v>24</v>
      </c>
      <c r="E31" s="4">
        <v>1</v>
      </c>
      <c r="F31" s="11">
        <f t="shared" si="0"/>
        <v>5.7391704772667866</v>
      </c>
      <c r="G31" s="4" t="s">
        <v>19</v>
      </c>
      <c r="H31" s="7"/>
      <c r="I31" s="7"/>
      <c r="J31" s="4" t="s">
        <v>20</v>
      </c>
      <c r="K31" s="7"/>
      <c r="L31" s="7"/>
    </row>
    <row r="32" spans="1:28" ht="15.75" customHeight="1" x14ac:dyDescent="0.4">
      <c r="A32" s="3">
        <v>22</v>
      </c>
      <c r="B32" s="4" t="s">
        <v>77</v>
      </c>
      <c r="C32" s="5">
        <v>0.39652777777777776</v>
      </c>
      <c r="D32" s="4">
        <v>24</v>
      </c>
      <c r="E32" s="4">
        <v>42</v>
      </c>
      <c r="F32" s="11">
        <f t="shared" si="0"/>
        <v>40.396551889327043</v>
      </c>
      <c r="G32" s="4" t="s">
        <v>19</v>
      </c>
      <c r="H32" s="7"/>
      <c r="I32" s="7"/>
      <c r="J32" s="4" t="s">
        <v>20</v>
      </c>
      <c r="K32" s="7"/>
      <c r="L32" s="7"/>
    </row>
    <row r="33" spans="1:12" ht="15.75" customHeight="1" x14ac:dyDescent="0.4">
      <c r="A33" s="7"/>
      <c r="B33" s="7"/>
      <c r="C33" s="7"/>
      <c r="D33" s="7"/>
      <c r="E33" s="3" t="s">
        <v>26</v>
      </c>
      <c r="F33" s="28">
        <f>(F11+F12+F13+F14+F15+F16+F17+F18+F19+F20+F21+F22+F23+F24+F25+F26+F27+F30+F31+F32)/20</f>
        <v>22.283713606018857</v>
      </c>
      <c r="G33" s="7"/>
      <c r="H33" s="7"/>
      <c r="I33" s="7"/>
      <c r="J33" s="7"/>
      <c r="K33" s="7"/>
      <c r="L33" s="7"/>
    </row>
    <row r="34" spans="1:12" ht="15.75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5.75" customHeight="1" x14ac:dyDescent="0.4">
      <c r="A35" s="29" t="s">
        <v>26</v>
      </c>
      <c r="B35" s="30">
        <v>22.28</v>
      </c>
      <c r="C35" s="31"/>
      <c r="D35" s="29" t="s">
        <v>27</v>
      </c>
      <c r="E35" s="32">
        <v>18.61</v>
      </c>
      <c r="F35" s="7"/>
      <c r="G35" s="7"/>
      <c r="H35" s="7"/>
      <c r="I35" s="7"/>
      <c r="J35" s="7"/>
      <c r="K35" s="7"/>
      <c r="L35" s="7"/>
    </row>
    <row r="36" spans="1:12" ht="15.75" customHeight="1" x14ac:dyDescent="0.4">
      <c r="A36" s="29" t="s">
        <v>28</v>
      </c>
      <c r="B36" s="32">
        <v>18.09</v>
      </c>
      <c r="C36" s="31"/>
      <c r="D36" s="29" t="s">
        <v>29</v>
      </c>
      <c r="E36" s="32">
        <v>8.1300000000000008</v>
      </c>
      <c r="F36" s="7"/>
      <c r="G36" s="7"/>
      <c r="H36" s="7"/>
      <c r="I36" s="7"/>
      <c r="J36" s="7"/>
      <c r="K36" s="7"/>
      <c r="L36" s="7"/>
    </row>
    <row r="37" spans="1:12" ht="15.75" customHeight="1" x14ac:dyDescent="0.4">
      <c r="A37" s="29" t="s">
        <v>30</v>
      </c>
      <c r="B37" s="32">
        <v>4.05</v>
      </c>
      <c r="C37" s="31"/>
      <c r="D37" s="29" t="s">
        <v>31</v>
      </c>
      <c r="E37" s="32">
        <v>37.729999999999997</v>
      </c>
      <c r="F37" s="7"/>
      <c r="G37" s="7"/>
      <c r="H37" s="7"/>
      <c r="I37" s="7"/>
      <c r="J37" s="7"/>
      <c r="K37" s="7"/>
      <c r="L37" s="7"/>
    </row>
    <row r="38" spans="1:12" ht="13.15" x14ac:dyDescent="0.4">
      <c r="A38" s="31"/>
      <c r="B38" s="31"/>
      <c r="C38" s="31"/>
      <c r="D38" s="29" t="s">
        <v>32</v>
      </c>
      <c r="E38" s="32">
        <v>29.6</v>
      </c>
      <c r="F38" s="7"/>
      <c r="G38" s="7"/>
      <c r="H38" s="7"/>
      <c r="I38" s="7"/>
      <c r="J38" s="7"/>
      <c r="K38" s="7"/>
      <c r="L38" s="7"/>
    </row>
    <row r="39" spans="1:12" ht="13.15" x14ac:dyDescent="0.4">
      <c r="A39" s="3"/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3.15" x14ac:dyDescent="0.4">
      <c r="A40" s="3"/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3.15" x14ac:dyDescent="0.4">
      <c r="A41" s="3"/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 D suzukii Virgins</vt:lpstr>
      <vt:lpstr>SA D biarmipes Virgins</vt:lpstr>
      <vt:lpstr>SA D suzukii Mated - Hr 0</vt:lpstr>
      <vt:lpstr>SA D biarmipes Mated - Hr 0</vt:lpstr>
      <vt:lpstr>SA D suzukii Mated - Hr 1</vt:lpstr>
      <vt:lpstr>SA D biarmipes Mated - Hr 1</vt:lpstr>
      <vt:lpstr>SA D suzukii Mated - Day 1</vt:lpstr>
      <vt:lpstr>SA D biarmipes Mated - Day 1</vt:lpstr>
      <vt:lpstr>SA D suzukii Mated - Day 7</vt:lpstr>
      <vt:lpstr>SA D biarmipes Mated - Day 7</vt:lpstr>
      <vt:lpstr>SA D suzukii Virgins - Day 7</vt:lpstr>
      <vt:lpstr>SA D biarmipes Virgins - Day 7</vt:lpstr>
      <vt:lpstr>SA D suzukii Virgins (F wBB)</vt:lpstr>
      <vt:lpstr>SA D suzukii Virgins (F wBB) - </vt:lpstr>
      <vt:lpstr>SA D suzukii Comparison</vt:lpstr>
      <vt:lpstr>SA D biarmipes Comparison</vt:lpstr>
      <vt:lpstr>Summary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Rene Clark</cp:lastModifiedBy>
  <dcterms:modified xsi:type="dcterms:W3CDTF">2021-06-02T14:44:53Z</dcterms:modified>
</cp:coreProperties>
</file>