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YAN/Desktop/Fleet Foxes Album/fleet_foxes/data/"/>
    </mc:Choice>
  </mc:AlternateContent>
  <bookViews>
    <workbookView xWindow="45960" yWindow="460" windowWidth="28600" windowHeight="21920" tabRatio="500" activeTab="1"/>
  </bookViews>
  <sheets>
    <sheet name="Sheet1" sheetId="1" r:id="rId1"/>
    <sheet name="assig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M2" i="2"/>
  <c r="L2" i="2"/>
  <c r="K2" i="2"/>
  <c r="J2" i="2"/>
  <c r="I2" i="2"/>
  <c r="H2" i="2"/>
  <c r="G2" i="2"/>
  <c r="F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  <c r="C3" i="2"/>
  <c r="C4" i="2"/>
  <c r="C5" i="2"/>
  <c r="C6" i="2"/>
  <c r="C7" i="2"/>
  <c r="C8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" i="2"/>
</calcChain>
</file>

<file path=xl/sharedStrings.xml><?xml version="1.0" encoding="utf-8"?>
<sst xmlns="http://schemas.openxmlformats.org/spreadsheetml/2006/main" count="194" uniqueCount="92">
  <si>
    <t>Robin Pecknold</t>
  </si>
  <si>
    <t>Skyler Skjelset</t>
  </si>
  <si>
    <t>Christian Wargo</t>
  </si>
  <si>
    <t>Casey Wescott</t>
  </si>
  <si>
    <t>Morgan Henderson</t>
  </si>
  <si>
    <t>Hannah Epperson</t>
  </si>
  <si>
    <t>Matthew Barrick</t>
  </si>
  <si>
    <t>Christopher Icasiano</t>
  </si>
  <si>
    <t>Neal Morgan</t>
  </si>
  <si>
    <t>Brian Mcpherson</t>
  </si>
  <si>
    <t>Russell Durham</t>
  </si>
  <si>
    <t>Jeremy Kittel</t>
  </si>
  <si>
    <t>Nicholas Cords</t>
  </si>
  <si>
    <t>Dave Eggar</t>
  </si>
  <si>
    <t>primary</t>
  </si>
  <si>
    <t>track_1</t>
  </si>
  <si>
    <t>track_2</t>
  </si>
  <si>
    <t>track_3</t>
  </si>
  <si>
    <t>track_4</t>
  </si>
  <si>
    <t>track_5</t>
  </si>
  <si>
    <t>track_6</t>
  </si>
  <si>
    <t>track_7</t>
  </si>
  <si>
    <t>track_8</t>
  </si>
  <si>
    <t>track_9</t>
  </si>
  <si>
    <t>track_10</t>
  </si>
  <si>
    <t>track_11</t>
  </si>
  <si>
    <t>instrument_group</t>
  </si>
  <si>
    <t>instrument</t>
  </si>
  <si>
    <t>key</t>
  </si>
  <si>
    <t>VOCALS</t>
  </si>
  <si>
    <t>CLASSICAL GUITAR</t>
  </si>
  <si>
    <t>DREADNOUGHT</t>
  </si>
  <si>
    <t>ELECTRIC GUITAR</t>
  </si>
  <si>
    <t>12 STRING ACOUSTIC</t>
  </si>
  <si>
    <t>12 STRING ELECTRIC</t>
  </si>
  <si>
    <t>FENDER BASS</t>
  </si>
  <si>
    <t>PIANO</t>
  </si>
  <si>
    <t>SYNTHESIZER</t>
  </si>
  <si>
    <t>BALDWIN ELECTRIC HARPSICHORD</t>
  </si>
  <si>
    <t>PREPARED AUTOHARP</t>
  </si>
  <si>
    <t>MARIMBA</t>
  </si>
  <si>
    <t>MOOG MINITAUR</t>
  </si>
  <si>
    <t>HAMMOND ORGAN</t>
  </si>
  <si>
    <t>MELLOTRON</t>
  </si>
  <si>
    <t>TRAIN LOOP</t>
  </si>
  <si>
    <t>WATER LOOP</t>
  </si>
  <si>
    <t>KORG DRUM MACHINE</t>
  </si>
  <si>
    <t>PERCUSSION</t>
  </si>
  <si>
    <t>VARISPEED</t>
  </si>
  <si>
    <t>FOOTSTEPS</t>
  </si>
  <si>
    <t>DOOR</t>
  </si>
  <si>
    <t>MEMORY MAN DELUXE</t>
  </si>
  <si>
    <t xml:space="preserve"> 1, 8</t>
  </si>
  <si>
    <t>PENCIL ON PAPER</t>
  </si>
  <si>
    <t>CICADA LOOP</t>
  </si>
  <si>
    <t>GLASS HARMONICA</t>
  </si>
  <si>
    <t>BOWED CYMBAL</t>
  </si>
  <si>
    <t>SHAMISEN</t>
  </si>
  <si>
    <t>PROGRAMMING</t>
  </si>
  <si>
    <t>FOLEY</t>
  </si>
  <si>
    <t>AMPLIFIER NOISE</t>
  </si>
  <si>
    <t>WATER HARP</t>
  </si>
  <si>
    <t>BASS</t>
  </si>
  <si>
    <t>DRUM KIT</t>
  </si>
  <si>
    <t>CHROMATIC BELLS</t>
  </si>
  <si>
    <t xml:space="preserve"> 1, 11</t>
  </si>
  <si>
    <t>SUPERCOLLIDER BIRDSONG</t>
  </si>
  <si>
    <t>QRAQEBS</t>
  </si>
  <si>
    <t xml:space="preserve"> 1, 7</t>
  </si>
  <si>
    <t>KETTLEDRUM</t>
  </si>
  <si>
    <t>KOTO</t>
  </si>
  <si>
    <t>HARPSICHORD</t>
  </si>
  <si>
    <t>BLUE NOISE SYNTH</t>
  </si>
  <si>
    <t>CELLO</t>
  </si>
  <si>
    <t>DOUBLE BASS</t>
  </si>
  <si>
    <t>PITCHED BASS CLARINET</t>
  </si>
  <si>
    <t>PITCHED FLUTE</t>
  </si>
  <si>
    <t>PITCHED CLARINET</t>
  </si>
  <si>
    <t>ALTO FLUTE</t>
  </si>
  <si>
    <t>VIOLIN</t>
  </si>
  <si>
    <t>artist</t>
  </si>
  <si>
    <t>SPOKEN WORD</t>
  </si>
  <si>
    <t>VIOLA</t>
  </si>
  <si>
    <t>ANDY CLAUSEN</t>
  </si>
  <si>
    <t xml:space="preserve"> TROMBONE</t>
  </si>
  <si>
    <t>WILLEM DE KOCH</t>
  </si>
  <si>
    <t>ZUBIN HENSLER</t>
  </si>
  <si>
    <t xml:space="preserve"> TRUMPET</t>
  </si>
  <si>
    <t>RILEY MULHERKAR</t>
  </si>
  <si>
    <t>PHEONIX FORTE CHOIR</t>
  </si>
  <si>
    <t>MULATU ASTATKE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</si>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</sst>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Times"/>
    </font>
  </fonts>
  <fills count="3">
    <fill>
      <patternFill patternType="none"/>
    </fill>
    <fill>
      <patternFill patternType="gray125"/>
    </fill>
    <fill>
      <patternFill patternType="solid">
        <fgColor rgb="FF63BE7B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pane ySplit="1" topLeftCell="A32" activePane="bottomLeft" state="frozen"/>
      <selection pane="bottomLeft" activeCell="N53" sqref="N53"/>
    </sheetView>
  </sheetViews>
  <sheetFormatPr baseColWidth="10" defaultRowHeight="16" x14ac:dyDescent="0.2"/>
  <cols>
    <col min="2" max="2" width="20.5" customWidth="1"/>
    <col min="3" max="3" width="12" customWidth="1"/>
    <col min="4" max="4" width="10" customWidth="1"/>
    <col min="5" max="5" width="12" customWidth="1"/>
  </cols>
  <sheetData>
    <row r="1" spans="1:16" x14ac:dyDescent="0.2">
      <c r="A1" t="s">
        <v>28</v>
      </c>
      <c r="B1" t="s">
        <v>80</v>
      </c>
      <c r="C1" t="s">
        <v>14</v>
      </c>
      <c r="D1" t="s">
        <v>26</v>
      </c>
      <c r="E1" t="s">
        <v>27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">
      <c r="B2" s="1" t="s">
        <v>0</v>
      </c>
      <c r="C2">
        <v>1</v>
      </c>
      <c r="E2" s="2" t="s">
        <v>29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B3" s="1" t="s">
        <v>0</v>
      </c>
      <c r="C3">
        <v>1</v>
      </c>
      <c r="E3" s="2" t="s">
        <v>30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</row>
    <row r="4" spans="1:16" x14ac:dyDescent="0.2">
      <c r="B4" s="1" t="s">
        <v>0</v>
      </c>
      <c r="C4">
        <v>1</v>
      </c>
      <c r="E4" s="2" t="s">
        <v>31</v>
      </c>
      <c r="F4">
        <v>1</v>
      </c>
      <c r="G4">
        <v>1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B5" s="1" t="s">
        <v>0</v>
      </c>
      <c r="C5">
        <v>1</v>
      </c>
      <c r="E5" s="2" t="s">
        <v>32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0</v>
      </c>
      <c r="O5">
        <v>0</v>
      </c>
      <c r="P5">
        <v>1</v>
      </c>
    </row>
    <row r="6" spans="1:16" x14ac:dyDescent="0.2">
      <c r="B6" s="1" t="s">
        <v>0</v>
      </c>
      <c r="C6">
        <v>1</v>
      </c>
      <c r="E6" s="2" t="s">
        <v>33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1</v>
      </c>
    </row>
    <row r="7" spans="1:16" x14ac:dyDescent="0.2">
      <c r="B7" s="1" t="s">
        <v>0</v>
      </c>
      <c r="C7">
        <v>1</v>
      </c>
      <c r="E7" s="2" t="s">
        <v>34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1</v>
      </c>
      <c r="N7">
        <v>0</v>
      </c>
      <c r="O7">
        <v>0</v>
      </c>
      <c r="P7">
        <v>0</v>
      </c>
    </row>
    <row r="8" spans="1:16" x14ac:dyDescent="0.2">
      <c r="B8" s="1" t="s">
        <v>0</v>
      </c>
      <c r="C8">
        <v>1</v>
      </c>
      <c r="E8" s="2" t="s">
        <v>35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</row>
    <row r="9" spans="1:16" x14ac:dyDescent="0.2">
      <c r="B9" s="1" t="s">
        <v>0</v>
      </c>
      <c r="C9">
        <v>1</v>
      </c>
      <c r="E9" s="2" t="s">
        <v>36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</row>
    <row r="10" spans="1:16" x14ac:dyDescent="0.2">
      <c r="B10" s="1" t="s">
        <v>0</v>
      </c>
      <c r="C10">
        <v>1</v>
      </c>
      <c r="E10" s="2" t="s">
        <v>37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</row>
    <row r="11" spans="1:16" x14ac:dyDescent="0.2">
      <c r="B11" s="1" t="s">
        <v>0</v>
      </c>
      <c r="C11">
        <v>1</v>
      </c>
      <c r="E11" s="2" t="s">
        <v>38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</row>
    <row r="12" spans="1:16" x14ac:dyDescent="0.2">
      <c r="B12" s="1" t="s">
        <v>0</v>
      </c>
      <c r="C12">
        <v>1</v>
      </c>
      <c r="E12" s="2" t="s">
        <v>39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</row>
    <row r="13" spans="1:16" x14ac:dyDescent="0.2">
      <c r="B13" s="1" t="s">
        <v>0</v>
      </c>
      <c r="C13">
        <v>1</v>
      </c>
      <c r="E13" s="2" t="s">
        <v>40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">
      <c r="B14" s="1" t="s">
        <v>0</v>
      </c>
      <c r="C14">
        <v>1</v>
      </c>
      <c r="E14" s="2" t="s">
        <v>41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0</v>
      </c>
    </row>
    <row r="15" spans="1:16" x14ac:dyDescent="0.2">
      <c r="B15" s="1" t="s">
        <v>0</v>
      </c>
      <c r="C15">
        <v>1</v>
      </c>
      <c r="E15" s="2" t="s">
        <v>42</v>
      </c>
      <c r="F15">
        <v>0</v>
      </c>
      <c r="G15">
        <v>1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">
      <c r="B16" s="1" t="s">
        <v>0</v>
      </c>
      <c r="C16">
        <v>1</v>
      </c>
      <c r="E16" s="2" t="s">
        <v>43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</row>
    <row r="17" spans="2:16" x14ac:dyDescent="0.2">
      <c r="B17" s="1" t="s">
        <v>0</v>
      </c>
      <c r="C17">
        <v>1</v>
      </c>
      <c r="E17" s="2" t="s">
        <v>44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2:16" x14ac:dyDescent="0.2">
      <c r="B18" s="1" t="s">
        <v>0</v>
      </c>
      <c r="C18">
        <v>1</v>
      </c>
      <c r="E18" s="2" t="s">
        <v>45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2:16" x14ac:dyDescent="0.2">
      <c r="B19" s="1" t="s">
        <v>0</v>
      </c>
      <c r="C19">
        <v>1</v>
      </c>
      <c r="E19" s="2" t="s">
        <v>46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">
      <c r="B20" s="1" t="s">
        <v>0</v>
      </c>
      <c r="C20">
        <v>1</v>
      </c>
      <c r="E20" s="2" t="s">
        <v>47</v>
      </c>
      <c r="F20">
        <v>0</v>
      </c>
      <c r="G20">
        <v>1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</row>
    <row r="21" spans="2:16" x14ac:dyDescent="0.2">
      <c r="B21" s="1" t="s">
        <v>0</v>
      </c>
      <c r="C21">
        <v>1</v>
      </c>
      <c r="E21" s="2" t="s">
        <v>48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2:16" x14ac:dyDescent="0.2">
      <c r="B22" s="1" t="s">
        <v>0</v>
      </c>
      <c r="C22">
        <v>1</v>
      </c>
      <c r="E22" s="2" t="s">
        <v>49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</row>
    <row r="23" spans="2:16" x14ac:dyDescent="0.2">
      <c r="B23" s="1" t="s">
        <v>0</v>
      </c>
      <c r="C23">
        <v>1</v>
      </c>
      <c r="E23" s="2" t="s">
        <v>50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1</v>
      </c>
    </row>
    <row r="24" spans="2:16" x14ac:dyDescent="0.2">
      <c r="B24" s="1" t="s">
        <v>0</v>
      </c>
      <c r="C24">
        <v>1</v>
      </c>
      <c r="E24" s="2" t="s">
        <v>51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</row>
    <row r="25" spans="2:16" x14ac:dyDescent="0.2">
      <c r="B25" s="1" t="s">
        <v>1</v>
      </c>
      <c r="C25">
        <v>1</v>
      </c>
      <c r="E25" s="2" t="s">
        <v>29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</row>
    <row r="26" spans="2:16" x14ac:dyDescent="0.2">
      <c r="B26" s="1" t="s">
        <v>1</v>
      </c>
      <c r="C26">
        <v>1</v>
      </c>
      <c r="E26" s="2" t="s">
        <v>32</v>
      </c>
      <c r="F26">
        <v>1</v>
      </c>
      <c r="G26">
        <v>1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2:16" x14ac:dyDescent="0.2">
      <c r="B27" s="1" t="s">
        <v>1</v>
      </c>
      <c r="C27">
        <v>1</v>
      </c>
      <c r="E27" s="2" t="s">
        <v>35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2:16" x14ac:dyDescent="0.2">
      <c r="B28" s="1" t="s">
        <v>1</v>
      </c>
      <c r="C28">
        <v>1</v>
      </c>
      <c r="E28" s="2" t="s">
        <v>36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2:16" x14ac:dyDescent="0.2">
      <c r="B29" s="1" t="s">
        <v>1</v>
      </c>
      <c r="C29">
        <v>1</v>
      </c>
      <c r="E29" t="s">
        <v>37</v>
      </c>
      <c r="F29">
        <v>0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</row>
    <row r="30" spans="2:16" x14ac:dyDescent="0.2">
      <c r="B30" s="1" t="s">
        <v>1</v>
      </c>
      <c r="C30">
        <v>1</v>
      </c>
      <c r="E30" s="2" t="s">
        <v>53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2:16" x14ac:dyDescent="0.2">
      <c r="B31" s="1" t="s">
        <v>1</v>
      </c>
      <c r="C31">
        <v>1</v>
      </c>
      <c r="E31" s="2" t="s">
        <v>54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2:16" x14ac:dyDescent="0.2">
      <c r="B32" s="1" t="s">
        <v>1</v>
      </c>
      <c r="C32">
        <v>1</v>
      </c>
      <c r="E32" s="2" t="s">
        <v>55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2:16" x14ac:dyDescent="0.2">
      <c r="B33" s="1" t="s">
        <v>1</v>
      </c>
      <c r="C33">
        <v>1</v>
      </c>
      <c r="E33" s="2" t="s">
        <v>56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</row>
    <row r="34" spans="2:16" x14ac:dyDescent="0.2">
      <c r="B34" s="1" t="s">
        <v>1</v>
      </c>
      <c r="C34">
        <v>1</v>
      </c>
      <c r="E34" s="2" t="s">
        <v>57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2:16" x14ac:dyDescent="0.2">
      <c r="B35" s="1" t="s">
        <v>1</v>
      </c>
      <c r="C35">
        <v>1</v>
      </c>
      <c r="E35" s="2" t="s">
        <v>47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2:16" x14ac:dyDescent="0.2">
      <c r="B36" s="1" t="s">
        <v>1</v>
      </c>
      <c r="C36">
        <v>1</v>
      </c>
      <c r="E36" s="2" t="s">
        <v>58</v>
      </c>
      <c r="F36">
        <v>0</v>
      </c>
      <c r="G36">
        <v>1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2:16" x14ac:dyDescent="0.2">
      <c r="B37" s="1" t="s">
        <v>1</v>
      </c>
      <c r="C37">
        <v>1</v>
      </c>
      <c r="E37" s="2" t="s">
        <v>59</v>
      </c>
      <c r="F37">
        <v>0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2:16" x14ac:dyDescent="0.2">
      <c r="B38" s="1" t="s">
        <v>1</v>
      </c>
      <c r="C38">
        <v>1</v>
      </c>
      <c r="E38" s="2" t="s">
        <v>46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</row>
    <row r="39" spans="2:16" x14ac:dyDescent="0.2">
      <c r="B39" s="1" t="s">
        <v>1</v>
      </c>
      <c r="C39">
        <v>1</v>
      </c>
      <c r="E39" s="2" t="s">
        <v>60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</row>
    <row r="40" spans="2:16" x14ac:dyDescent="0.2">
      <c r="B40" s="1" t="s">
        <v>1</v>
      </c>
      <c r="C40">
        <v>1</v>
      </c>
      <c r="E40" s="2" t="s">
        <v>49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</row>
    <row r="41" spans="2:16" x14ac:dyDescent="0.2">
      <c r="B41" s="1" t="s">
        <v>1</v>
      </c>
      <c r="C41">
        <v>1</v>
      </c>
      <c r="E41" s="2" t="s">
        <v>41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</row>
    <row r="42" spans="2:16" x14ac:dyDescent="0.2">
      <c r="B42" s="1" t="s">
        <v>1</v>
      </c>
      <c r="C42">
        <v>1</v>
      </c>
      <c r="E42" s="2" t="s">
        <v>61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</row>
    <row r="43" spans="2:16" x14ac:dyDescent="0.2">
      <c r="B43" s="1" t="s">
        <v>2</v>
      </c>
      <c r="C43">
        <v>1</v>
      </c>
      <c r="E43" s="2" t="s">
        <v>29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2:16" x14ac:dyDescent="0.2">
      <c r="B44" s="1" t="s">
        <v>2</v>
      </c>
      <c r="C44">
        <v>1</v>
      </c>
      <c r="E44" s="2" t="s">
        <v>62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1</v>
      </c>
    </row>
    <row r="45" spans="2:16" x14ac:dyDescent="0.2">
      <c r="B45" s="1" t="s">
        <v>2</v>
      </c>
      <c r="C45">
        <v>1</v>
      </c>
      <c r="E45" s="2" t="s">
        <v>63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</row>
    <row r="46" spans="2:16" x14ac:dyDescent="0.2">
      <c r="B46" s="1" t="s">
        <v>3</v>
      </c>
      <c r="C46">
        <v>1</v>
      </c>
      <c r="E46" s="2" t="s">
        <v>36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2:16" x14ac:dyDescent="0.2">
      <c r="B47" s="1" t="s">
        <v>3</v>
      </c>
      <c r="C47">
        <v>1</v>
      </c>
      <c r="E47" s="2" t="s">
        <v>64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2:16" x14ac:dyDescent="0.2">
      <c r="B48" s="1" t="s">
        <v>3</v>
      </c>
      <c r="C48">
        <v>1</v>
      </c>
      <c r="E48" s="2" t="s">
        <v>66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2:16" x14ac:dyDescent="0.2">
      <c r="B49" s="1" t="s">
        <v>3</v>
      </c>
      <c r="C49">
        <v>1</v>
      </c>
      <c r="E49" s="2" t="s">
        <v>67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</row>
    <row r="50" spans="2:16" x14ac:dyDescent="0.2">
      <c r="B50" s="1" t="s">
        <v>3</v>
      </c>
      <c r="C50">
        <v>1</v>
      </c>
      <c r="E50" s="2" t="s">
        <v>69</v>
      </c>
      <c r="F50" s="1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2:16" x14ac:dyDescent="0.2">
      <c r="B51" s="1" t="s">
        <v>3</v>
      </c>
      <c r="C51">
        <v>1</v>
      </c>
      <c r="E51" s="2" t="s">
        <v>58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</row>
    <row r="52" spans="2:16" x14ac:dyDescent="0.2">
      <c r="B52" s="1" t="s">
        <v>3</v>
      </c>
      <c r="C52">
        <v>1</v>
      </c>
      <c r="E52" s="2" t="s">
        <v>70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2:16" x14ac:dyDescent="0.2">
      <c r="B53" s="1" t="s">
        <v>3</v>
      </c>
      <c r="C53">
        <v>1</v>
      </c>
      <c r="E53" s="2" t="s">
        <v>71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</row>
    <row r="54" spans="2:16" x14ac:dyDescent="0.2">
      <c r="B54" s="1" t="s">
        <v>3</v>
      </c>
      <c r="C54">
        <v>1</v>
      </c>
      <c r="E54" s="2" t="s">
        <v>72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</row>
    <row r="55" spans="2:16" x14ac:dyDescent="0.2">
      <c r="B55" s="1" t="s">
        <v>4</v>
      </c>
      <c r="C55">
        <v>1</v>
      </c>
      <c r="E55" s="5" t="s">
        <v>73</v>
      </c>
      <c r="F55" s="4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</row>
    <row r="56" spans="2:16" x14ac:dyDescent="0.2">
      <c r="B56" s="1" t="s">
        <v>4</v>
      </c>
      <c r="C56">
        <v>1</v>
      </c>
      <c r="E56" s="5" t="s">
        <v>67</v>
      </c>
      <c r="F56" s="4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</row>
    <row r="57" spans="2:16" x14ac:dyDescent="0.2">
      <c r="B57" s="1" t="s">
        <v>4</v>
      </c>
      <c r="C57">
        <v>1</v>
      </c>
      <c r="E57" s="5" t="s">
        <v>74</v>
      </c>
      <c r="F57" s="4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</row>
    <row r="58" spans="2:16" x14ac:dyDescent="0.2">
      <c r="B58" s="1" t="s">
        <v>4</v>
      </c>
      <c r="C58">
        <v>1</v>
      </c>
      <c r="E58" s="5" t="s">
        <v>75</v>
      </c>
      <c r="F58" s="4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2:16" x14ac:dyDescent="0.2">
      <c r="B59" s="1" t="s">
        <v>4</v>
      </c>
      <c r="C59">
        <v>1</v>
      </c>
      <c r="E59" s="5" t="s">
        <v>76</v>
      </c>
      <c r="F59" s="3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2:16" x14ac:dyDescent="0.2">
      <c r="B60" s="1" t="s">
        <v>4</v>
      </c>
      <c r="C60">
        <v>1</v>
      </c>
      <c r="E60" s="5" t="s">
        <v>77</v>
      </c>
      <c r="F60" s="4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2:16" x14ac:dyDescent="0.2">
      <c r="B61" s="1" t="s">
        <v>4</v>
      </c>
      <c r="C61">
        <v>1</v>
      </c>
      <c r="E61" s="5" t="s">
        <v>78</v>
      </c>
      <c r="F61" s="4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</row>
    <row r="62" spans="2:16" x14ac:dyDescent="0.2">
      <c r="B62" s="1" t="s">
        <v>5</v>
      </c>
      <c r="E62" s="5" t="s">
        <v>79</v>
      </c>
      <c r="F62" s="4">
        <v>1</v>
      </c>
      <c r="G62">
        <v>1</v>
      </c>
      <c r="H62">
        <v>1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</row>
    <row r="63" spans="2:16" x14ac:dyDescent="0.2">
      <c r="B63" s="1" t="s">
        <v>6</v>
      </c>
      <c r="E63" s="5" t="s">
        <v>63</v>
      </c>
      <c r="F63" s="4">
        <v>1</v>
      </c>
      <c r="G63">
        <v>1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</row>
    <row r="64" spans="2:16" x14ac:dyDescent="0.2">
      <c r="B64" s="1" t="s">
        <v>6</v>
      </c>
      <c r="E64" s="5" t="s">
        <v>47</v>
      </c>
      <c r="F64" s="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</row>
    <row r="65" spans="2:16" x14ac:dyDescent="0.2">
      <c r="B65" s="1" t="s">
        <v>7</v>
      </c>
      <c r="E65" s="5" t="s">
        <v>63</v>
      </c>
      <c r="F65" s="4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1</v>
      </c>
      <c r="N65">
        <v>0</v>
      </c>
      <c r="O65">
        <v>0</v>
      </c>
      <c r="P65">
        <v>1</v>
      </c>
    </row>
    <row r="66" spans="2:16" x14ac:dyDescent="0.2">
      <c r="B66" s="1" t="s">
        <v>7</v>
      </c>
      <c r="E66" s="5" t="s">
        <v>47</v>
      </c>
      <c r="F66" s="4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</row>
    <row r="67" spans="2:16" x14ac:dyDescent="0.2">
      <c r="B67" s="1" t="s">
        <v>8</v>
      </c>
      <c r="E67" s="5" t="s">
        <v>63</v>
      </c>
      <c r="F67" s="4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</row>
    <row r="68" spans="2:16" x14ac:dyDescent="0.2">
      <c r="B68" s="1" t="s">
        <v>8</v>
      </c>
      <c r="E68" s="5" t="s">
        <v>47</v>
      </c>
      <c r="F68" s="4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2:16" x14ac:dyDescent="0.2">
      <c r="B69" s="1" t="s">
        <v>9</v>
      </c>
      <c r="E69" s="5" t="s">
        <v>81</v>
      </c>
      <c r="F69" s="4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2:16" x14ac:dyDescent="0.2">
      <c r="B70" s="1" t="s">
        <v>10</v>
      </c>
      <c r="E70" s="5" t="s">
        <v>79</v>
      </c>
      <c r="F70" s="4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</row>
    <row r="71" spans="2:16" x14ac:dyDescent="0.2">
      <c r="B71" s="1" t="s">
        <v>11</v>
      </c>
      <c r="E71" s="5" t="s">
        <v>79</v>
      </c>
      <c r="F71" s="4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1</v>
      </c>
      <c r="P71">
        <v>0</v>
      </c>
    </row>
    <row r="72" spans="2:16" x14ac:dyDescent="0.2">
      <c r="B72" s="1" t="s">
        <v>12</v>
      </c>
      <c r="E72" s="5" t="s">
        <v>82</v>
      </c>
      <c r="F72" s="4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</row>
    <row r="73" spans="2:16" x14ac:dyDescent="0.2">
      <c r="B73" s="1" t="s">
        <v>13</v>
      </c>
      <c r="E73" s="5" t="s">
        <v>73</v>
      </c>
      <c r="F73" s="4">
        <v>1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</row>
    <row r="74" spans="2:16" x14ac:dyDescent="0.2">
      <c r="B74" s="2" t="s">
        <v>83</v>
      </c>
      <c r="E74" t="s">
        <v>84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</row>
    <row r="75" spans="2:16" x14ac:dyDescent="0.2">
      <c r="B75" s="2" t="s">
        <v>85</v>
      </c>
      <c r="E75" t="s">
        <v>84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</row>
    <row r="76" spans="2:16" x14ac:dyDescent="0.2">
      <c r="B76" s="2" t="s">
        <v>86</v>
      </c>
      <c r="E76" t="s">
        <v>87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</row>
    <row r="77" spans="2:16" x14ac:dyDescent="0.2">
      <c r="B77" s="2" t="s">
        <v>88</v>
      </c>
      <c r="E77" t="s">
        <v>87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</row>
    <row r="78" spans="2:16" x14ac:dyDescent="0.2">
      <c r="B78" s="2" t="s">
        <v>89</v>
      </c>
      <c r="E78" t="s">
        <v>29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2:16" x14ac:dyDescent="0.2">
      <c r="B79" s="2" t="s">
        <v>90</v>
      </c>
      <c r="E79" t="s">
        <v>91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</row>
  </sheetData>
  <conditionalFormatting sqref="G2:Q24">
    <cfRule type="colorScale" priority="20">
      <colorScale>
        <cfvo type="min"/>
        <cfvo type="max"/>
        <color rgb="FFFCFCFF"/>
        <color rgb="FF63BE7B"/>
      </colorScale>
    </cfRule>
  </conditionalFormatting>
  <conditionalFormatting sqref="G25:Q42">
    <cfRule type="colorScale" priority="18">
      <colorScale>
        <cfvo type="min"/>
        <cfvo type="max"/>
        <color rgb="FFFCFCFF"/>
        <color rgb="FF63BE7B"/>
      </colorScale>
    </cfRule>
  </conditionalFormatting>
  <conditionalFormatting sqref="F29">
    <cfRule type="colorScale" priority="17">
      <colorScale>
        <cfvo type="min"/>
        <cfvo type="max"/>
        <color rgb="FFFCFCFF"/>
        <color rgb="FF63BE7B"/>
      </colorScale>
    </cfRule>
  </conditionalFormatting>
  <conditionalFormatting sqref="F2:P42">
    <cfRule type="colorScale" priority="16">
      <colorScale>
        <cfvo type="min"/>
        <cfvo type="max"/>
        <color rgb="FFFCFCFF"/>
        <color rgb="FF63BE7B"/>
      </colorScale>
    </cfRule>
  </conditionalFormatting>
  <conditionalFormatting sqref="G43:Q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F50">
    <cfRule type="colorScale" priority="13">
      <colorScale>
        <cfvo type="min"/>
        <cfvo type="max"/>
        <color rgb="FFFCFCFF"/>
        <color rgb="FF63BE7B"/>
      </colorScale>
    </cfRule>
  </conditionalFormatting>
  <conditionalFormatting sqref="G55:Q61 G62:P63 G66:P67 G68:L69 M69:P69">
    <cfRule type="colorScale" priority="12">
      <colorScale>
        <cfvo type="min"/>
        <cfvo type="max"/>
        <color rgb="FFFCFCFF"/>
        <color rgb="FF63BE7B"/>
      </colorScale>
    </cfRule>
  </conditionalFormatting>
  <conditionalFormatting sqref="Q48:Q54 G46:P54">
    <cfRule type="colorScale" priority="21">
      <colorScale>
        <cfvo type="min"/>
        <cfvo type="max"/>
        <color rgb="FFFCFCFF"/>
        <color rgb="FF63BE7B"/>
      </colorScale>
    </cfRule>
  </conditionalFormatting>
  <conditionalFormatting sqref="F2:P63 F66:P67 F68:L69 M69:P69 F70">
    <cfRule type="colorScale" priority="11">
      <colorScale>
        <cfvo type="min"/>
        <cfvo type="max"/>
        <color rgb="FFFCFCFF"/>
        <color rgb="FF63BE7B"/>
      </colorScale>
    </cfRule>
  </conditionalFormatting>
  <conditionalFormatting sqref="G64:P64">
    <cfRule type="colorScale" priority="10">
      <colorScale>
        <cfvo type="min"/>
        <cfvo type="max"/>
        <color rgb="FFFCFCFF"/>
        <color rgb="FF63BE7B"/>
      </colorScale>
    </cfRule>
  </conditionalFormatting>
  <conditionalFormatting sqref="F64:P64">
    <cfRule type="colorScale" priority="9">
      <colorScale>
        <cfvo type="min"/>
        <cfvo type="max"/>
        <color rgb="FFFCFCFF"/>
        <color rgb="FF63BE7B"/>
      </colorScale>
    </cfRule>
  </conditionalFormatting>
  <conditionalFormatting sqref="G65:P65">
    <cfRule type="colorScale" priority="8">
      <colorScale>
        <cfvo type="min"/>
        <cfvo type="max"/>
        <color rgb="FFFCFCFF"/>
        <color rgb="FF63BE7B"/>
      </colorScale>
    </cfRule>
  </conditionalFormatting>
  <conditionalFormatting sqref="F65:P65">
    <cfRule type="colorScale" priority="7">
      <colorScale>
        <cfvo type="min"/>
        <cfvo type="max"/>
        <color rgb="FFFCFCFF"/>
        <color rgb="FF63BE7B"/>
      </colorScale>
    </cfRule>
  </conditionalFormatting>
  <conditionalFormatting sqref="M68:R68">
    <cfRule type="colorScale" priority="6">
      <colorScale>
        <cfvo type="min"/>
        <cfvo type="max"/>
        <color rgb="FFFCFCFF"/>
        <color rgb="FF63BE7B"/>
      </colorScale>
    </cfRule>
  </conditionalFormatting>
  <conditionalFormatting sqref="M68:R68">
    <cfRule type="colorScale" priority="5">
      <colorScale>
        <cfvo type="min"/>
        <cfvo type="max"/>
        <color rgb="FFFCFCFF"/>
        <color rgb="FF63BE7B"/>
      </colorScale>
    </cfRule>
  </conditionalFormatting>
  <conditionalFormatting sqref="F71">
    <cfRule type="colorScale" priority="4">
      <colorScale>
        <cfvo type="min"/>
        <cfvo type="max"/>
        <color rgb="FFFCFCFF"/>
        <color rgb="FF63BE7B"/>
      </colorScale>
    </cfRule>
  </conditionalFormatting>
  <conditionalFormatting sqref="F72">
    <cfRule type="colorScale" priority="3">
      <colorScale>
        <cfvo type="min"/>
        <cfvo type="max"/>
        <color rgb="FFFCFCFF"/>
        <color rgb="FF63BE7B"/>
      </colorScale>
    </cfRule>
  </conditionalFormatting>
  <conditionalFormatting sqref="F73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P7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2" sqref="A2:M8"/>
    </sheetView>
  </sheetViews>
  <sheetFormatPr baseColWidth="10" defaultRowHeight="16" x14ac:dyDescent="0.2"/>
  <cols>
    <col min="1" max="1" width="22.5" customWidth="1"/>
  </cols>
  <sheetData>
    <row r="1" spans="1:13" x14ac:dyDescent="0.2"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">
      <c r="A2" s="5" t="s">
        <v>73</v>
      </c>
      <c r="B2" s="4" t="s">
        <v>52</v>
      </c>
      <c r="C2">
        <f>IF(ISNUMBER(SEARCH(1,$B2)),1,0)</f>
        <v>1</v>
      </c>
      <c r="D2">
        <f>IF(ISNUMBER(SEARCH(2,$B2)),1,0)</f>
        <v>0</v>
      </c>
      <c r="E2">
        <f>IF(ISNUMBER(SEARCH(3,$B2)),1,0)</f>
        <v>0</v>
      </c>
      <c r="F2">
        <f>IF(ISNUMBER(SEARCH(4,$B2)),1,0)</f>
        <v>0</v>
      </c>
      <c r="G2">
        <f>IF(ISNUMBER(SEARCH(5,$B2)),1,0)</f>
        <v>0</v>
      </c>
      <c r="H2">
        <f>IF(ISNUMBER(SEARCH(6,$B2)),1,0)</f>
        <v>0</v>
      </c>
      <c r="I2">
        <f>IF(ISNUMBER(SEARCH(7,$B2)),1,0)</f>
        <v>0</v>
      </c>
      <c r="J2">
        <f>IF(ISNUMBER(SEARCH(8,$B2)),1,0)</f>
        <v>1</v>
      </c>
      <c r="K2">
        <f>IF(ISNUMBER(SEARCH(9,$B2)),1,0)</f>
        <v>0</v>
      </c>
      <c r="L2">
        <f>IF(ISNUMBER(SEARCH(10,$B2)),1,0)</f>
        <v>0</v>
      </c>
      <c r="M2">
        <f>IF(ISNUMBER(SEARCH(11,$B2)),1,0)</f>
        <v>0</v>
      </c>
    </row>
    <row r="3" spans="1:13" x14ac:dyDescent="0.2">
      <c r="A3" s="5" t="s">
        <v>67</v>
      </c>
      <c r="B3" s="4" t="s">
        <v>68</v>
      </c>
      <c r="C3">
        <f t="shared" ref="C3:C24" si="0">IF(ISNUMBER(SEARCH(1,$B3)),1,0)</f>
        <v>1</v>
      </c>
      <c r="D3">
        <f t="shared" ref="D3:D24" si="1">IF(ISNUMBER(SEARCH(2,$B3)),1,0)</f>
        <v>0</v>
      </c>
      <c r="E3">
        <f t="shared" ref="E3:E24" si="2">IF(ISNUMBER(SEARCH(3,$B3)),1,0)</f>
        <v>0</v>
      </c>
      <c r="F3">
        <f t="shared" ref="F3:F24" si="3">IF(ISNUMBER(SEARCH(4,$B3)),1,0)</f>
        <v>0</v>
      </c>
      <c r="G3">
        <f t="shared" ref="G3:G24" si="4">IF(ISNUMBER(SEARCH(5,$B3)),1,0)</f>
        <v>0</v>
      </c>
      <c r="H3">
        <f t="shared" ref="H3:H24" si="5">IF(ISNUMBER(SEARCH(6,$B3)),1,0)</f>
        <v>0</v>
      </c>
      <c r="I3">
        <f t="shared" ref="I3:I24" si="6">IF(ISNUMBER(SEARCH(7,$B3)),1,0)</f>
        <v>1</v>
      </c>
      <c r="J3">
        <f t="shared" ref="J3:J24" si="7">IF(ISNUMBER(SEARCH(8,$B3)),1,0)</f>
        <v>0</v>
      </c>
      <c r="K3">
        <f t="shared" ref="K3:K24" si="8">IF(ISNUMBER(SEARCH(9,$B3)),1,0)</f>
        <v>0</v>
      </c>
      <c r="L3">
        <f t="shared" ref="L3:L24" si="9">IF(ISNUMBER(SEARCH(10,$B3)),1,0)</f>
        <v>0</v>
      </c>
      <c r="M3">
        <f t="shared" ref="M3:M24" si="10">IF(ISNUMBER(SEARCH(11,$B3)),1,0)</f>
        <v>0</v>
      </c>
    </row>
    <row r="4" spans="1:13" x14ac:dyDescent="0.2">
      <c r="A4" s="5" t="s">
        <v>74</v>
      </c>
      <c r="B4" s="4" t="s">
        <v>68</v>
      </c>
      <c r="C4">
        <f t="shared" si="0"/>
        <v>1</v>
      </c>
      <c r="D4">
        <f t="shared" si="1"/>
        <v>0</v>
      </c>
      <c r="E4">
        <f t="shared" si="2"/>
        <v>0</v>
      </c>
      <c r="F4">
        <f t="shared" si="3"/>
        <v>0</v>
      </c>
      <c r="G4">
        <f t="shared" si="4"/>
        <v>0</v>
      </c>
      <c r="H4">
        <f t="shared" si="5"/>
        <v>0</v>
      </c>
      <c r="I4">
        <f t="shared" si="6"/>
        <v>1</v>
      </c>
      <c r="J4">
        <f t="shared" si="7"/>
        <v>0</v>
      </c>
      <c r="K4">
        <f t="shared" si="8"/>
        <v>0</v>
      </c>
      <c r="L4">
        <f t="shared" si="9"/>
        <v>0</v>
      </c>
      <c r="M4">
        <f t="shared" si="10"/>
        <v>0</v>
      </c>
    </row>
    <row r="5" spans="1:13" x14ac:dyDescent="0.2">
      <c r="A5" s="5" t="s">
        <v>75</v>
      </c>
      <c r="B5" s="4" t="s">
        <v>65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0</v>
      </c>
      <c r="L5">
        <f t="shared" si="9"/>
        <v>0</v>
      </c>
      <c r="M5">
        <f t="shared" si="10"/>
        <v>1</v>
      </c>
    </row>
    <row r="6" spans="1:13" x14ac:dyDescent="0.2">
      <c r="A6" s="5" t="s">
        <v>76</v>
      </c>
      <c r="B6" s="3">
        <v>2</v>
      </c>
      <c r="C6">
        <f t="shared" si="0"/>
        <v>0</v>
      </c>
      <c r="D6">
        <f t="shared" si="1"/>
        <v>1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5"/>
        <v>0</v>
      </c>
      <c r="I6">
        <f t="shared" si="6"/>
        <v>0</v>
      </c>
      <c r="J6">
        <f t="shared" si="7"/>
        <v>0</v>
      </c>
      <c r="K6">
        <f t="shared" si="8"/>
        <v>0</v>
      </c>
      <c r="L6">
        <f t="shared" si="9"/>
        <v>0</v>
      </c>
      <c r="M6">
        <f t="shared" si="10"/>
        <v>0</v>
      </c>
    </row>
    <row r="7" spans="1:13" x14ac:dyDescent="0.2">
      <c r="A7" s="5" t="s">
        <v>77</v>
      </c>
      <c r="B7" s="4">
        <v>2</v>
      </c>
      <c r="C7">
        <f t="shared" si="0"/>
        <v>0</v>
      </c>
      <c r="D7">
        <f t="shared" si="1"/>
        <v>1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0</v>
      </c>
      <c r="L7">
        <f t="shared" si="9"/>
        <v>0</v>
      </c>
      <c r="M7">
        <f t="shared" si="10"/>
        <v>0</v>
      </c>
    </row>
    <row r="8" spans="1:13" x14ac:dyDescent="0.2">
      <c r="A8" s="5" t="s">
        <v>78</v>
      </c>
      <c r="B8" s="4">
        <v>10</v>
      </c>
      <c r="C8">
        <f t="shared" si="0"/>
        <v>1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  <c r="L8">
        <f t="shared" si="9"/>
        <v>1</v>
      </c>
      <c r="M8">
        <f t="shared" si="10"/>
        <v>0</v>
      </c>
    </row>
    <row r="9" spans="1:13" x14ac:dyDescent="0.2">
      <c r="A9" s="2"/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5"/>
        <v>0</v>
      </c>
      <c r="I9">
        <f t="shared" si="6"/>
        <v>0</v>
      </c>
      <c r="J9">
        <f t="shared" si="7"/>
        <v>0</v>
      </c>
      <c r="K9">
        <f t="shared" si="8"/>
        <v>0</v>
      </c>
      <c r="L9">
        <f t="shared" si="9"/>
        <v>0</v>
      </c>
      <c r="M9">
        <f t="shared" si="10"/>
        <v>0</v>
      </c>
    </row>
    <row r="10" spans="1:13" x14ac:dyDescent="0.2">
      <c r="A10" s="2"/>
      <c r="C10">
        <f>IF(ISNUMBER(SEARCH(1,$B10)),1,0)</f>
        <v>0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0</v>
      </c>
    </row>
    <row r="11" spans="1:13" x14ac:dyDescent="0.2">
      <c r="A11" s="2"/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0</v>
      </c>
      <c r="L11">
        <f t="shared" si="9"/>
        <v>0</v>
      </c>
      <c r="M11">
        <f t="shared" si="10"/>
        <v>0</v>
      </c>
    </row>
    <row r="12" spans="1:13" x14ac:dyDescent="0.2">
      <c r="A12" s="2"/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  <c r="L12">
        <f t="shared" si="9"/>
        <v>0</v>
      </c>
      <c r="M12">
        <f t="shared" si="10"/>
        <v>0</v>
      </c>
    </row>
    <row r="13" spans="1:13" x14ac:dyDescent="0.2">
      <c r="A13" s="2"/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0</v>
      </c>
      <c r="M13">
        <f t="shared" si="10"/>
        <v>0</v>
      </c>
    </row>
    <row r="14" spans="1:13" x14ac:dyDescent="0.2">
      <c r="A14" s="2"/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si="6"/>
        <v>0</v>
      </c>
      <c r="J14">
        <f t="shared" si="7"/>
        <v>0</v>
      </c>
      <c r="K14">
        <f t="shared" si="8"/>
        <v>0</v>
      </c>
      <c r="L14">
        <f t="shared" si="9"/>
        <v>0</v>
      </c>
      <c r="M14">
        <f t="shared" si="10"/>
        <v>0</v>
      </c>
    </row>
    <row r="15" spans="1:13" x14ac:dyDescent="0.2">
      <c r="A15" s="2"/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  <c r="H15">
        <f t="shared" si="5"/>
        <v>0</v>
      </c>
      <c r="I15">
        <f t="shared" si="6"/>
        <v>0</v>
      </c>
      <c r="J15">
        <f t="shared" si="7"/>
        <v>0</v>
      </c>
      <c r="K15">
        <f t="shared" si="8"/>
        <v>0</v>
      </c>
      <c r="L15">
        <f t="shared" si="9"/>
        <v>0</v>
      </c>
      <c r="M15">
        <f t="shared" si="10"/>
        <v>0</v>
      </c>
    </row>
    <row r="16" spans="1:13" x14ac:dyDescent="0.2">
      <c r="A16" s="2"/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  <c r="H16">
        <f t="shared" si="5"/>
        <v>0</v>
      </c>
      <c r="I16">
        <f t="shared" si="6"/>
        <v>0</v>
      </c>
      <c r="J16">
        <f t="shared" si="7"/>
        <v>0</v>
      </c>
      <c r="K16">
        <f t="shared" si="8"/>
        <v>0</v>
      </c>
      <c r="L16">
        <f t="shared" si="9"/>
        <v>0</v>
      </c>
      <c r="M16">
        <f t="shared" si="10"/>
        <v>0</v>
      </c>
    </row>
    <row r="17" spans="1:13" x14ac:dyDescent="0.2">
      <c r="A17" s="2"/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  <c r="H17">
        <f t="shared" si="5"/>
        <v>0</v>
      </c>
      <c r="I17">
        <f t="shared" si="6"/>
        <v>0</v>
      </c>
      <c r="J17">
        <f t="shared" si="7"/>
        <v>0</v>
      </c>
      <c r="K17">
        <f t="shared" si="8"/>
        <v>0</v>
      </c>
      <c r="L17">
        <f t="shared" si="9"/>
        <v>0</v>
      </c>
      <c r="M17">
        <f t="shared" si="10"/>
        <v>0</v>
      </c>
    </row>
    <row r="18" spans="1:13" x14ac:dyDescent="0.2">
      <c r="A18" s="2"/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  <c r="H18">
        <f t="shared" si="5"/>
        <v>0</v>
      </c>
      <c r="I18">
        <f t="shared" si="6"/>
        <v>0</v>
      </c>
      <c r="J18">
        <f t="shared" si="7"/>
        <v>0</v>
      </c>
      <c r="K18">
        <f t="shared" si="8"/>
        <v>0</v>
      </c>
      <c r="L18">
        <f t="shared" si="9"/>
        <v>0</v>
      </c>
      <c r="M18">
        <f t="shared" si="10"/>
        <v>0</v>
      </c>
    </row>
    <row r="19" spans="1:13" x14ac:dyDescent="0.2">
      <c r="A19" s="2"/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0</v>
      </c>
    </row>
    <row r="20" spans="1:13" x14ac:dyDescent="0.2">
      <c r="A20" s="2"/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  <c r="H20">
        <f t="shared" si="5"/>
        <v>0</v>
      </c>
      <c r="I20">
        <f t="shared" si="6"/>
        <v>0</v>
      </c>
      <c r="J20">
        <f t="shared" si="7"/>
        <v>0</v>
      </c>
      <c r="K20">
        <f t="shared" si="8"/>
        <v>0</v>
      </c>
      <c r="L20">
        <f t="shared" si="9"/>
        <v>0</v>
      </c>
      <c r="M20">
        <f t="shared" si="10"/>
        <v>0</v>
      </c>
    </row>
    <row r="21" spans="1:13" x14ac:dyDescent="0.2">
      <c r="A21" s="2"/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  <c r="H21">
        <f t="shared" si="5"/>
        <v>0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0</v>
      </c>
      <c r="M21">
        <f t="shared" si="10"/>
        <v>0</v>
      </c>
    </row>
    <row r="22" spans="1:13" x14ac:dyDescent="0.2">
      <c r="A22" s="2"/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  <c r="H22">
        <f t="shared" si="5"/>
        <v>0</v>
      </c>
      <c r="I22">
        <f t="shared" si="6"/>
        <v>0</v>
      </c>
      <c r="J22">
        <f t="shared" si="7"/>
        <v>0</v>
      </c>
      <c r="K22">
        <f t="shared" si="8"/>
        <v>0</v>
      </c>
      <c r="L22">
        <f t="shared" si="9"/>
        <v>0</v>
      </c>
      <c r="M22">
        <f t="shared" si="10"/>
        <v>0</v>
      </c>
    </row>
    <row r="23" spans="1:13" x14ac:dyDescent="0.2">
      <c r="A23" s="2"/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0</v>
      </c>
    </row>
    <row r="24" spans="1:13" x14ac:dyDescent="0.2">
      <c r="A24" s="2"/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  <c r="H24">
        <f t="shared" si="5"/>
        <v>0</v>
      </c>
      <c r="I24">
        <f t="shared" si="6"/>
        <v>0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</row>
  </sheetData>
  <conditionalFormatting sqref="C2:M2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2017-08-25T15:55:59Z</dcterms:created>
  <dcterms:modified xsi:type="dcterms:W3CDTF">2017-08-25T20:35:48Z</dcterms:modified>
</cp:coreProperties>
</file>