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WebScience\Assignment3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14" i="1"/>
  <c r="D3" i="1" l="1"/>
  <c r="D2" i="1"/>
  <c r="C2" i="1" l="1"/>
  <c r="D4" i="1" l="1"/>
  <c r="D5" i="1"/>
  <c r="D6" i="1"/>
  <c r="D7" i="1"/>
  <c r="D8" i="1"/>
  <c r="D9" i="1"/>
  <c r="D10" i="1"/>
  <c r="D11" i="1"/>
  <c r="C5" i="1"/>
  <c r="C11" i="1"/>
  <c r="C7" i="1"/>
  <c r="E7" i="1" s="1"/>
  <c r="C10" i="1"/>
  <c r="E2" i="1"/>
  <c r="C6" i="1"/>
  <c r="C8" i="1"/>
  <c r="E8" i="1" s="1"/>
  <c r="C3" i="1"/>
  <c r="E3" i="1" s="1"/>
  <c r="C4" i="1"/>
  <c r="E4" i="1" s="1"/>
  <c r="C9" i="1"/>
  <c r="E9" i="1" s="1"/>
  <c r="E6" i="1" l="1"/>
  <c r="E5" i="1"/>
  <c r="E11" i="1"/>
  <c r="E10" i="1"/>
</calcChain>
</file>

<file path=xl/sharedStrings.xml><?xml version="1.0" encoding="utf-8"?>
<sst xmlns="http://schemas.openxmlformats.org/spreadsheetml/2006/main" count="33" uniqueCount="22">
  <si>
    <t>File Number</t>
  </si>
  <si>
    <t>TF</t>
  </si>
  <si>
    <t>Number of Words in File</t>
  </si>
  <si>
    <t>IDF</t>
  </si>
  <si>
    <t>TF-IDF</t>
  </si>
  <si>
    <t>URI</t>
  </si>
  <si>
    <t>http://bit.ly/1KpXwoX</t>
  </si>
  <si>
    <t>http://youtu.be/9KVxBSgxgkI</t>
  </si>
  <si>
    <t>http://ble.ac/1SN0qFI</t>
  </si>
  <si>
    <t>http://es.pn/1R7VpaX</t>
  </si>
  <si>
    <t>http://nym.ag/1X6ZEnB</t>
  </si>
  <si>
    <t>http://ble.ac/1SMZgdo</t>
  </si>
  <si>
    <t>http://cnn.it/1K1HAJD</t>
  </si>
  <si>
    <t>http://soc.cr/XXQU1</t>
  </si>
  <si>
    <t>http://cnn.it/1QgnMPc</t>
  </si>
  <si>
    <t>http://nym.ag/1SMVwIC</t>
  </si>
  <si>
    <t>Page Rank</t>
  </si>
  <si>
    <t>Page Checker Website Used</t>
  </si>
  <si>
    <t>http://www.page-rank-calculator.com/</t>
  </si>
  <si>
    <t>Normalized Score</t>
  </si>
  <si>
    <t>Search Engine</t>
  </si>
  <si>
    <t>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</si>
</sst>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1" fillId="0" borderId="2" xfId="1" applyBorder="1" applyAlignment="1">
      <alignment horizont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nn.it/1K1HAJD" TargetMode="External"/><Relationship Id="rId13" Type="http://schemas.openxmlformats.org/officeDocument/2006/relationships/hyperlink" Target="http://youtu.be/9KVxBSgxgkI" TargetMode="External"/><Relationship Id="rId18" Type="http://schemas.openxmlformats.org/officeDocument/2006/relationships/hyperlink" Target="http://nym.ag/1SMVwIC" TargetMode="External"/><Relationship Id="rId3" Type="http://schemas.openxmlformats.org/officeDocument/2006/relationships/hyperlink" Target="http://es.pn/1R7VpaX" TargetMode="External"/><Relationship Id="rId21" Type="http://schemas.openxmlformats.org/officeDocument/2006/relationships/hyperlink" Target="http://www.page-rank-calculator.com/" TargetMode="External"/><Relationship Id="rId7" Type="http://schemas.openxmlformats.org/officeDocument/2006/relationships/hyperlink" Target="http://ble.ac/1SN0qFI" TargetMode="External"/><Relationship Id="rId12" Type="http://schemas.openxmlformats.org/officeDocument/2006/relationships/hyperlink" Target="http://soc.cr/XXQU1" TargetMode="External"/><Relationship Id="rId17" Type="http://schemas.openxmlformats.org/officeDocument/2006/relationships/hyperlink" Target="http://nym.ag/1X6ZEnB" TargetMode="External"/><Relationship Id="rId2" Type="http://schemas.openxmlformats.org/officeDocument/2006/relationships/hyperlink" Target="http://cnn.it/1K1HAJD" TargetMode="External"/><Relationship Id="rId16" Type="http://schemas.openxmlformats.org/officeDocument/2006/relationships/hyperlink" Target="http://ble.ac/1SMZgdo" TargetMode="External"/><Relationship Id="rId20" Type="http://schemas.openxmlformats.org/officeDocument/2006/relationships/hyperlink" Target="http://ble.ac/1SMZgdo" TargetMode="External"/><Relationship Id="rId1" Type="http://schemas.openxmlformats.org/officeDocument/2006/relationships/hyperlink" Target="http://ble.ac/1SN0qFI" TargetMode="External"/><Relationship Id="rId6" Type="http://schemas.openxmlformats.org/officeDocument/2006/relationships/hyperlink" Target="http://soc.cr/XXQU1" TargetMode="External"/><Relationship Id="rId11" Type="http://schemas.openxmlformats.org/officeDocument/2006/relationships/hyperlink" Target="http://cnn.it/1QgnMPc" TargetMode="External"/><Relationship Id="rId5" Type="http://schemas.openxmlformats.org/officeDocument/2006/relationships/hyperlink" Target="http://cnn.it/1QgnMPc" TargetMode="External"/><Relationship Id="rId15" Type="http://schemas.openxmlformats.org/officeDocument/2006/relationships/hyperlink" Target="http://nym.ag/1X6ZEnB" TargetMode="External"/><Relationship Id="rId10" Type="http://schemas.openxmlformats.org/officeDocument/2006/relationships/hyperlink" Target="http://bit.ly/1KpXwoX" TargetMode="External"/><Relationship Id="rId19" Type="http://schemas.openxmlformats.org/officeDocument/2006/relationships/hyperlink" Target="http://youtu.be/9KVxBSgxgkI" TargetMode="External"/><Relationship Id="rId4" Type="http://schemas.openxmlformats.org/officeDocument/2006/relationships/hyperlink" Target="http://bit.ly/1KpXwoX" TargetMode="External"/><Relationship Id="rId9" Type="http://schemas.openxmlformats.org/officeDocument/2006/relationships/hyperlink" Target="http://es.pn/1R7VpaX" TargetMode="External"/><Relationship Id="rId14" Type="http://schemas.openxmlformats.org/officeDocument/2006/relationships/hyperlink" Target="http://nym.ag/1SMVw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80" zoomScaleNormal="80" workbookViewId="0">
      <selection activeCell="J8" sqref="J8"/>
    </sheetView>
  </sheetViews>
  <sheetFormatPr defaultRowHeight="15" x14ac:dyDescent="0.25"/>
  <cols>
    <col min="1" max="1" width="13.140625" bestFit="1" customWidth="1"/>
    <col min="2" max="2" width="27.5703125" bestFit="1" customWidth="1"/>
    <col min="3" max="3" width="39.42578125" bestFit="1" customWidth="1"/>
    <col min="4" max="4" width="18.42578125" bestFit="1" customWidth="1"/>
    <col min="5" max="5" width="12" bestFit="1" customWidth="1"/>
    <col min="6" max="6" width="27.5703125" bestFit="1" customWidth="1"/>
    <col min="7" max="7" width="15" bestFit="1" customWidth="1"/>
  </cols>
  <sheetData>
    <row r="1" spans="1:7" x14ac:dyDescent="0.2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20</v>
      </c>
    </row>
    <row r="2" spans="1:7" x14ac:dyDescent="0.25">
      <c r="A2" s="1">
        <v>12</v>
      </c>
      <c r="B2" s="1">
        <v>10290</v>
      </c>
      <c r="C2" s="1">
        <f>ROUND(58/B2,6)</f>
        <v>5.6369999999999996E-3</v>
      </c>
      <c r="D2" s="1">
        <f>ROUND(LOG((2000000000/1160000000),2),6)</f>
        <v>0.78587499999999999</v>
      </c>
      <c r="E2" s="1">
        <f>ROUND(C2*D2,6)</f>
        <v>4.4299999999999999E-3</v>
      </c>
      <c r="F2" s="2" t="s">
        <v>9</v>
      </c>
      <c r="G2" s="1" t="s">
        <v>21</v>
      </c>
    </row>
    <row r="3" spans="1:7" x14ac:dyDescent="0.25">
      <c r="A3" s="1">
        <v>1</v>
      </c>
      <c r="B3" s="1">
        <v>3990</v>
      </c>
      <c r="C3" s="1">
        <f>ROUND(5/B3,6)</f>
        <v>1.253E-3</v>
      </c>
      <c r="D3" s="1">
        <f>ROUND(LOG((2000000000/1160000000),2),6)</f>
        <v>0.78587499999999999</v>
      </c>
      <c r="E3" s="1">
        <f>ROUND(C3*D3,6)</f>
        <v>9.8499999999999998E-4</v>
      </c>
      <c r="F3" s="2" t="s">
        <v>6</v>
      </c>
    </row>
    <row r="4" spans="1:7" x14ac:dyDescent="0.25">
      <c r="A4" s="1">
        <v>24</v>
      </c>
      <c r="B4" s="1">
        <v>15496</v>
      </c>
      <c r="C4" s="1">
        <f>ROUND(16/B4,6)</f>
        <v>1.0330000000000001E-3</v>
      </c>
      <c r="D4" s="1">
        <f>ROUND(LOG((2000000000/1160000000),2),6)</f>
        <v>0.78587499999999999</v>
      </c>
      <c r="E4" s="1">
        <f>ROUND(C4*D4,6)</f>
        <v>8.12E-4</v>
      </c>
      <c r="F4" s="2" t="s">
        <v>14</v>
      </c>
    </row>
    <row r="5" spans="1:7" x14ac:dyDescent="0.25">
      <c r="A5" s="1">
        <v>22</v>
      </c>
      <c r="B5" s="1">
        <v>7878</v>
      </c>
      <c r="C5" s="1">
        <f>ROUND(4/B5,6)</f>
        <v>5.0799999999999999E-4</v>
      </c>
      <c r="D5" s="1">
        <f>ROUND(LOG((2000000000/1160000000),2),6)</f>
        <v>0.78587499999999999</v>
      </c>
      <c r="E5" s="1">
        <f>ROUND(C5*D5,6)</f>
        <v>3.9899999999999999E-4</v>
      </c>
      <c r="F5" s="2" t="s">
        <v>13</v>
      </c>
    </row>
    <row r="6" spans="1:7" x14ac:dyDescent="0.25">
      <c r="A6" s="1">
        <v>11</v>
      </c>
      <c r="B6" s="1">
        <v>18401</v>
      </c>
      <c r="C6" s="1">
        <f>ROUND(4/B6,6)</f>
        <v>2.1699999999999999E-4</v>
      </c>
      <c r="D6" s="1">
        <f>ROUND(LOG((2000000000/1160000000),2),6)</f>
        <v>0.78587499999999999</v>
      </c>
      <c r="E6" s="1">
        <f>ROUND(C6*D6,6)</f>
        <v>1.7100000000000001E-4</v>
      </c>
      <c r="F6" s="2" t="s">
        <v>8</v>
      </c>
    </row>
    <row r="7" spans="1:7" x14ac:dyDescent="0.25">
      <c r="A7" s="1">
        <v>17</v>
      </c>
      <c r="B7" s="1">
        <v>18583</v>
      </c>
      <c r="C7" s="1">
        <f>ROUND(3/B7,6)</f>
        <v>1.6100000000000001E-4</v>
      </c>
      <c r="D7" s="1">
        <f>ROUND(LOG((2000000000/1160000000),2),6)</f>
        <v>0.78587499999999999</v>
      </c>
      <c r="E7" s="1">
        <f>ROUND(C7*D7,6)</f>
        <v>1.27E-4</v>
      </c>
      <c r="F7" s="2" t="s">
        <v>11</v>
      </c>
    </row>
    <row r="8" spans="1:7" x14ac:dyDescent="0.25">
      <c r="A8" s="1">
        <v>2</v>
      </c>
      <c r="B8" s="1">
        <v>7558</v>
      </c>
      <c r="C8" s="1">
        <f>ROUND(1/B8,6)</f>
        <v>1.3200000000000001E-4</v>
      </c>
      <c r="D8" s="1">
        <f>ROUND(LOG((2000000000/1160000000),2),6)</f>
        <v>0.78587499999999999</v>
      </c>
      <c r="E8" s="1">
        <f>ROUND(C8*D8,6)</f>
        <v>1.0399999999999999E-4</v>
      </c>
      <c r="F8" s="2" t="s">
        <v>7</v>
      </c>
    </row>
    <row r="9" spans="1:7" x14ac:dyDescent="0.25">
      <c r="A9" s="1">
        <v>29</v>
      </c>
      <c r="B9" s="1">
        <v>45050</v>
      </c>
      <c r="C9" s="1">
        <f>ROUND(4/B9,6)</f>
        <v>8.8999999999999995E-5</v>
      </c>
      <c r="D9" s="1">
        <f>ROUND(LOG((2000000000/1160000000),2),6)</f>
        <v>0.78587499999999999</v>
      </c>
      <c r="E9" s="1">
        <f>ROUND(C9*D9,6)</f>
        <v>6.9999999999999994E-5</v>
      </c>
      <c r="F9" s="2" t="s">
        <v>15</v>
      </c>
    </row>
    <row r="10" spans="1:7" x14ac:dyDescent="0.25">
      <c r="A10" s="1">
        <v>13</v>
      </c>
      <c r="B10" s="1">
        <v>45200</v>
      </c>
      <c r="C10" s="1">
        <f>ROUND(4/B10,6)</f>
        <v>8.7999999999999998E-5</v>
      </c>
      <c r="D10" s="1">
        <f>ROUND(LOG((2000000000/1160000000),2),6)</f>
        <v>0.78587499999999999</v>
      </c>
      <c r="E10" s="1">
        <f>ROUND(C10*D10,6)</f>
        <v>6.8999999999999997E-5</v>
      </c>
      <c r="F10" s="2" t="s">
        <v>10</v>
      </c>
    </row>
    <row r="11" spans="1:7" x14ac:dyDescent="0.25">
      <c r="A11" s="1">
        <v>21</v>
      </c>
      <c r="B11" s="1">
        <v>12699</v>
      </c>
      <c r="C11" s="1">
        <f>ROUND(1/B11,6)</f>
        <v>7.8999999999999996E-5</v>
      </c>
      <c r="D11" s="1">
        <f>ROUND(LOG((2000000000/1160000000),2),6)</f>
        <v>0.78587499999999999</v>
      </c>
      <c r="E11" s="1">
        <f>ROUND(C11*D11,6)</f>
        <v>6.2000000000000003E-5</v>
      </c>
      <c r="F11" s="2" t="s">
        <v>12</v>
      </c>
    </row>
    <row r="13" spans="1:7" x14ac:dyDescent="0.25">
      <c r="A13" s="3" t="s">
        <v>16</v>
      </c>
      <c r="B13" s="3" t="s">
        <v>5</v>
      </c>
      <c r="C13" s="4" t="s">
        <v>17</v>
      </c>
      <c r="D13" s="3" t="s">
        <v>19</v>
      </c>
      <c r="E13" s="5"/>
      <c r="F13" s="5"/>
    </row>
    <row r="14" spans="1:7" x14ac:dyDescent="0.25">
      <c r="A14" s="1">
        <v>0.7</v>
      </c>
      <c r="B14" s="2" t="s">
        <v>13</v>
      </c>
      <c r="C14" s="8" t="s">
        <v>18</v>
      </c>
      <c r="D14" s="7">
        <f>(A14-0)/(0.7-0)</f>
        <v>1</v>
      </c>
      <c r="E14" s="6"/>
      <c r="F14" s="6"/>
    </row>
    <row r="15" spans="1:7" x14ac:dyDescent="0.25">
      <c r="A15" s="1">
        <v>0.7</v>
      </c>
      <c r="B15" s="2" t="s">
        <v>7</v>
      </c>
      <c r="D15" s="7">
        <f>(A15-0)/(0.7-0)</f>
        <v>1</v>
      </c>
    </row>
    <row r="16" spans="1:7" x14ac:dyDescent="0.25">
      <c r="A16" s="1">
        <v>0</v>
      </c>
      <c r="B16" s="2" t="s">
        <v>9</v>
      </c>
      <c r="D16" s="7">
        <f>(A16-0)/(0.7-0)</f>
        <v>0</v>
      </c>
    </row>
    <row r="17" spans="1:4" x14ac:dyDescent="0.25">
      <c r="A17" s="1">
        <v>0</v>
      </c>
      <c r="B17" s="2" t="s">
        <v>6</v>
      </c>
      <c r="C17" s="9"/>
      <c r="D17" s="7">
        <f>(A17-0)/(0.7-0)</f>
        <v>0</v>
      </c>
    </row>
    <row r="18" spans="1:4" x14ac:dyDescent="0.25">
      <c r="A18" s="1">
        <v>0</v>
      </c>
      <c r="B18" s="2" t="s">
        <v>14</v>
      </c>
      <c r="D18" s="7">
        <f>(A18-0)/(0.7-0)</f>
        <v>0</v>
      </c>
    </row>
    <row r="19" spans="1:4" x14ac:dyDescent="0.25">
      <c r="A19" s="1">
        <v>0</v>
      </c>
      <c r="B19" s="2" t="s">
        <v>8</v>
      </c>
      <c r="D19" s="7">
        <f>(A19-0)/(0.7-0)</f>
        <v>0</v>
      </c>
    </row>
    <row r="20" spans="1:4" x14ac:dyDescent="0.25">
      <c r="A20" s="1">
        <v>0</v>
      </c>
      <c r="B20" s="2" t="s">
        <v>11</v>
      </c>
      <c r="D20" s="7">
        <f>(A20-0)/(0.7-0)</f>
        <v>0</v>
      </c>
    </row>
    <row r="21" spans="1:4" x14ac:dyDescent="0.25">
      <c r="A21" s="1">
        <v>0</v>
      </c>
      <c r="B21" s="2" t="s">
        <v>15</v>
      </c>
      <c r="D21" s="7">
        <f>(A21-0)/(0.7-0)</f>
        <v>0</v>
      </c>
    </row>
    <row r="22" spans="1:4" x14ac:dyDescent="0.25">
      <c r="A22" s="1">
        <v>0</v>
      </c>
      <c r="B22" s="2" t="s">
        <v>10</v>
      </c>
      <c r="D22" s="7">
        <f>(A22-0)/(0.7-0)</f>
        <v>0</v>
      </c>
    </row>
    <row r="23" spans="1:4" x14ac:dyDescent="0.25">
      <c r="A23" s="1">
        <v>0</v>
      </c>
      <c r="B23" s="2" t="s">
        <v>12</v>
      </c>
      <c r="D23" s="7">
        <f>(A23-0)/(0.7-0)</f>
        <v>0</v>
      </c>
    </row>
  </sheetData>
  <sortState ref="A2:F11">
    <sortCondition descending="1" ref="D14:D23"/>
  </sortState>
  <hyperlinks>
    <hyperlink ref="F6" r:id="rId1"/>
    <hyperlink ref="F11" r:id="rId2"/>
    <hyperlink ref="F2" r:id="rId3"/>
    <hyperlink ref="F3" r:id="rId4"/>
    <hyperlink ref="F4" r:id="rId5"/>
    <hyperlink ref="F5" r:id="rId6"/>
    <hyperlink ref="B19" r:id="rId7"/>
    <hyperlink ref="B23" r:id="rId8"/>
    <hyperlink ref="B16" r:id="rId9"/>
    <hyperlink ref="B17" r:id="rId10"/>
    <hyperlink ref="B18" r:id="rId11"/>
    <hyperlink ref="B14" r:id="rId12"/>
    <hyperlink ref="B15" r:id="rId13"/>
    <hyperlink ref="B21" r:id="rId14"/>
    <hyperlink ref="B22" r:id="rId15"/>
    <hyperlink ref="B20" r:id="rId16"/>
    <hyperlink ref="F10" r:id="rId17"/>
    <hyperlink ref="F9" r:id="rId18"/>
    <hyperlink ref="F8" r:id="rId19"/>
    <hyperlink ref="F7" r:id="rId20"/>
    <hyperlink ref="C14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Condotta</dc:creator>
  <cp:lastModifiedBy>Ryan Condotta</cp:lastModifiedBy>
  <dcterms:created xsi:type="dcterms:W3CDTF">2016-02-15T17:44:06Z</dcterms:created>
  <dcterms:modified xsi:type="dcterms:W3CDTF">2016-02-17T14:14:15Z</dcterms:modified>
</cp:coreProperties>
</file>