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" i="1" l="1"/>
  <c r="L74" i="1"/>
  <c r="K74" i="1"/>
  <c r="J74" i="1"/>
  <c r="I74" i="1"/>
  <c r="H74" i="1"/>
  <c r="G74" i="1"/>
  <c r="F74" i="1"/>
  <c r="E74" i="1"/>
  <c r="D74" i="1"/>
</calcChain>
</file>

<file path=xl/sharedStrings.xml><?xml version="1.0" encoding="utf-8"?>
<sst xmlns="http://schemas.openxmlformats.org/spreadsheetml/2006/main" count="197" uniqueCount="187">
  <si>
    <t>Original Structures</t>
  </si>
  <si>
    <t>FFX Refined Structures</t>
  </si>
  <si>
    <t>Gene Name</t>
  </si>
  <si>
    <t>Residue Range</t>
  </si>
  <si>
    <t>PDB ID</t>
  </si>
  <si>
    <t>Clash Score</t>
  </si>
  <si>
    <t>Clash Percentile</t>
  </si>
  <si>
    <t>Poor Rotamers</t>
  </si>
  <si>
    <t>Molprobity Score</t>
  </si>
  <si>
    <t>Molprobity Percentile</t>
  </si>
  <si>
    <t>ABL1</t>
  </si>
  <si>
    <t>46-511</t>
  </si>
  <si>
    <t>2FO0</t>
  </si>
  <si>
    <t>1024-1130</t>
  </si>
  <si>
    <t>1ZZP</t>
  </si>
  <si>
    <t>AKT1</t>
  </si>
  <si>
    <t>144-477</t>
  </si>
  <si>
    <t>4GV1</t>
  </si>
  <si>
    <t>4-438</t>
  </si>
  <si>
    <t>4EJN</t>
  </si>
  <si>
    <t>ALK</t>
  </si>
  <si>
    <t>1096-1399</t>
  </si>
  <si>
    <t>3LCS</t>
  </si>
  <si>
    <t>APC</t>
  </si>
  <si>
    <t>130-239</t>
  </si>
  <si>
    <t>3NMZ</t>
  </si>
  <si>
    <t>326-736</t>
  </si>
  <si>
    <t>1M5I</t>
  </si>
  <si>
    <t>1485-1528</t>
  </si>
  <si>
    <t>1VI8</t>
  </si>
  <si>
    <t>ATM</t>
  </si>
  <si>
    <t>3025-3055</t>
  </si>
  <si>
    <t>1W1N</t>
  </si>
  <si>
    <t>BRAF</t>
  </si>
  <si>
    <t>232-283</t>
  </si>
  <si>
    <t>1FAQ</t>
  </si>
  <si>
    <t>448-723</t>
  </si>
  <si>
    <t>3SKC</t>
  </si>
  <si>
    <t>149-232</t>
  </si>
  <si>
    <t>2L05</t>
  </si>
  <si>
    <t>CDH1</t>
  </si>
  <si>
    <t>155-621</t>
  </si>
  <si>
    <t>1L3W</t>
  </si>
  <si>
    <t>CSF1R</t>
  </si>
  <si>
    <t>20-295</t>
  </si>
  <si>
    <t>4DKD</t>
  </si>
  <si>
    <t>547-921</t>
  </si>
  <si>
    <t>2I1M</t>
  </si>
  <si>
    <t>EGFR</t>
  </si>
  <si>
    <t>26-638</t>
  </si>
  <si>
    <t>3QWQ</t>
  </si>
  <si>
    <t>669-721</t>
  </si>
  <si>
    <t>1Z9I</t>
  </si>
  <si>
    <t>701-1017</t>
  </si>
  <si>
    <t>3W32</t>
  </si>
  <si>
    <t>634-677</t>
  </si>
  <si>
    <t>2KS1_B</t>
  </si>
  <si>
    <t>ERBB2</t>
  </si>
  <si>
    <t>23-629</t>
  </si>
  <si>
    <t>3BE1</t>
  </si>
  <si>
    <t>707-1009</t>
  </si>
  <si>
    <t>3PP0</t>
  </si>
  <si>
    <t>ERBB4</t>
  </si>
  <si>
    <t>26-639</t>
  </si>
  <si>
    <t>2AHX</t>
  </si>
  <si>
    <t>703-990</t>
  </si>
  <si>
    <t>3BCE</t>
  </si>
  <si>
    <t>EZH2</t>
  </si>
  <si>
    <t>520-729</t>
  </si>
  <si>
    <t>4MI0</t>
  </si>
  <si>
    <t>FBXW7</t>
  </si>
  <si>
    <t>263-706</t>
  </si>
  <si>
    <t>2OVR</t>
  </si>
  <si>
    <t>FGFR1</t>
  </si>
  <si>
    <t>147-359</t>
  </si>
  <si>
    <t>3OJV</t>
  </si>
  <si>
    <t>FGFR2</t>
  </si>
  <si>
    <t>150-364</t>
  </si>
  <si>
    <t>1IIL</t>
  </si>
  <si>
    <t>462-766</t>
  </si>
  <si>
    <t>4J96</t>
  </si>
  <si>
    <t>47-127</t>
  </si>
  <si>
    <t>4HWU</t>
  </si>
  <si>
    <t>FGFR3</t>
  </si>
  <si>
    <t>459-755</t>
  </si>
  <si>
    <t>4K33</t>
  </si>
  <si>
    <t>FLT3</t>
  </si>
  <si>
    <t>79-529</t>
  </si>
  <si>
    <t>3QS9</t>
  </si>
  <si>
    <t>GNA11</t>
  </si>
  <si>
    <t>37-354</t>
  </si>
  <si>
    <t>3OHM</t>
  </si>
  <si>
    <t>GNAQ</t>
  </si>
  <si>
    <t>18-354</t>
  </si>
  <si>
    <t>4GNK</t>
  </si>
  <si>
    <t>GNAS</t>
  </si>
  <si>
    <t>680-1034</t>
  </si>
  <si>
    <t>1AZT</t>
  </si>
  <si>
    <t>85-654</t>
  </si>
  <si>
    <t>3SN6</t>
  </si>
  <si>
    <t>HNF1A</t>
  </si>
  <si>
    <t>85-278</t>
  </si>
  <si>
    <t>1IC8</t>
  </si>
  <si>
    <t>IDH1</t>
  </si>
  <si>
    <t>3-414</t>
  </si>
  <si>
    <t>4IO3</t>
  </si>
  <si>
    <t>IDH2</t>
  </si>
  <si>
    <t>41-458</t>
  </si>
  <si>
    <t>4JA8</t>
  </si>
  <si>
    <t>JAK3</t>
  </si>
  <si>
    <t>814-1103</t>
  </si>
  <si>
    <t>1YVJ</t>
  </si>
  <si>
    <t>24-489</t>
  </si>
  <si>
    <t>3U6J</t>
  </si>
  <si>
    <t>513-780</t>
  </si>
  <si>
    <t>4FVQ</t>
  </si>
  <si>
    <t>KDR</t>
  </si>
  <si>
    <t>815-1171</t>
  </si>
  <si>
    <t>4PO6</t>
  </si>
  <si>
    <t>122-326</t>
  </si>
  <si>
    <t>2X1X</t>
  </si>
  <si>
    <t>667-756</t>
  </si>
  <si>
    <t>3KVQ</t>
  </si>
  <si>
    <t>KIT</t>
  </si>
  <si>
    <t>33-507</t>
  </si>
  <si>
    <t>2E9W</t>
  </si>
  <si>
    <t>551-931</t>
  </si>
  <si>
    <t>4HVS</t>
  </si>
  <si>
    <t>KRAS</t>
  </si>
  <si>
    <t>1-166</t>
  </si>
  <si>
    <t>4LPK</t>
  </si>
  <si>
    <t>MET</t>
  </si>
  <si>
    <t>40-564</t>
  </si>
  <si>
    <t>1SHY</t>
  </si>
  <si>
    <t>42-741</t>
  </si>
  <si>
    <t>2UZY</t>
  </si>
  <si>
    <t>1024-1352</t>
  </si>
  <si>
    <t>3VW8</t>
  </si>
  <si>
    <t>MLH1</t>
  </si>
  <si>
    <t>487-751</t>
  </si>
  <si>
    <t>3RBN</t>
  </si>
  <si>
    <t>NRAS</t>
  </si>
  <si>
    <t>1-167</t>
  </si>
  <si>
    <t>3CON</t>
  </si>
  <si>
    <t>PDGFRA</t>
  </si>
  <si>
    <t>797-951</t>
  </si>
  <si>
    <t>1T45</t>
  </si>
  <si>
    <t>570-694</t>
  </si>
  <si>
    <t>3G0F</t>
  </si>
  <si>
    <t>30-311</t>
  </si>
  <si>
    <t>3MJG</t>
  </si>
  <si>
    <t>PIK3CA</t>
  </si>
  <si>
    <t>107-1046</t>
  </si>
  <si>
    <t>3ZIM</t>
  </si>
  <si>
    <t>PTEN</t>
  </si>
  <si>
    <t>14-351</t>
  </si>
  <si>
    <t>1D5R</t>
  </si>
  <si>
    <t>PTPN11</t>
  </si>
  <si>
    <t>3-531</t>
  </si>
  <si>
    <t>4DGX</t>
  </si>
  <si>
    <t>RB1</t>
  </si>
  <si>
    <t>53-582</t>
  </si>
  <si>
    <t>4ELJ</t>
  </si>
  <si>
    <t>384-786</t>
  </si>
  <si>
    <t>4ELL</t>
  </si>
  <si>
    <t>RET</t>
  </si>
  <si>
    <t>713-1012</t>
  </si>
  <si>
    <t>2IVS</t>
  </si>
  <si>
    <t>29-272</t>
  </si>
  <si>
    <t>2X2U</t>
  </si>
  <si>
    <t>SMAD4</t>
  </si>
  <si>
    <t>285-552</t>
  </si>
  <si>
    <t>1DD1</t>
  </si>
  <si>
    <t>SMO</t>
  </si>
  <si>
    <t>190-553</t>
  </si>
  <si>
    <t>4N4W</t>
  </si>
  <si>
    <t>55-175</t>
  </si>
  <si>
    <t>2MAH</t>
  </si>
  <si>
    <t>STK11</t>
  </si>
  <si>
    <t>47-342</t>
  </si>
  <si>
    <t>2WTK</t>
  </si>
  <si>
    <t>22-369</t>
  </si>
  <si>
    <t>2ETK</t>
  </si>
  <si>
    <t>TP53</t>
  </si>
  <si>
    <t>94-355</t>
  </si>
  <si>
    <t>3Q05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</si>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</sst>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scheme val="minor"/>
    </font>
    <font>
      <sz val="12"/>
      <name val="Calibri"/>
      <scheme val="minor"/>
    </font>
    <font>
      <sz val="12"/>
      <color rgb="FF000000"/>
      <name val="Calibri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theme="7" tint="0.59999389629810485"/>
      </patternFill>
    </fill>
    <fill>
      <patternFill patternType="solid">
        <fgColor theme="0" tint="-0.14999847407452621"/>
        <bgColor theme="7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4DFEC"/>
      </patternFill>
    </fill>
    <fill>
      <patternFill patternType="solid">
        <fgColor theme="0"/>
        <bgColor rgb="FFCCC0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3" fillId="4" borderId="13" xfId="0" applyFont="1" applyFill="1" applyBorder="1"/>
    <xf numFmtId="0" fontId="0" fillId="0" borderId="13" xfId="0" applyBorder="1"/>
    <xf numFmtId="0" fontId="3" fillId="4" borderId="1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10" fontId="3" fillId="4" borderId="6" xfId="0" applyNumberFormat="1" applyFont="1" applyFill="1" applyBorder="1"/>
    <xf numFmtId="0" fontId="3" fillId="4" borderId="8" xfId="0" applyFont="1" applyFill="1" applyBorder="1"/>
    <xf numFmtId="0" fontId="3" fillId="4" borderId="15" xfId="0" applyFont="1" applyFill="1" applyBorder="1"/>
    <xf numFmtId="10" fontId="3" fillId="4" borderId="13" xfId="0" applyNumberFormat="1" applyFont="1" applyFill="1" applyBorder="1"/>
    <xf numFmtId="0" fontId="3" fillId="4" borderId="16" xfId="0" applyFont="1" applyFill="1" applyBorder="1"/>
    <xf numFmtId="0" fontId="3" fillId="5" borderId="15" xfId="0" applyFont="1" applyFill="1" applyBorder="1"/>
    <xf numFmtId="0" fontId="0" fillId="6" borderId="13" xfId="0" applyFill="1" applyBorder="1"/>
    <xf numFmtId="0" fontId="3" fillId="5" borderId="14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10" fontId="3" fillId="5" borderId="18" xfId="0" applyNumberFormat="1" applyFont="1" applyFill="1" applyBorder="1"/>
    <xf numFmtId="0" fontId="3" fillId="5" borderId="19" xfId="0" applyFont="1" applyFill="1" applyBorder="1"/>
    <xf numFmtId="0" fontId="3" fillId="4" borderId="17" xfId="0" applyFont="1" applyFill="1" applyBorder="1"/>
    <xf numFmtId="0" fontId="0" fillId="0" borderId="18" xfId="0" applyBorder="1"/>
    <xf numFmtId="0" fontId="3" fillId="4" borderId="20" xfId="0" applyFont="1" applyFill="1" applyBorder="1"/>
    <xf numFmtId="0" fontId="3" fillId="4" borderId="18" xfId="0" applyFont="1" applyFill="1" applyBorder="1"/>
    <xf numFmtId="10" fontId="3" fillId="4" borderId="18" xfId="0" applyNumberFormat="1" applyFont="1" applyFill="1" applyBorder="1"/>
    <xf numFmtId="0" fontId="3" fillId="4" borderId="19" xfId="0" applyFont="1" applyFill="1" applyBorder="1"/>
    <xf numFmtId="0" fontId="0" fillId="6" borderId="18" xfId="0" applyFill="1" applyBorder="1"/>
    <xf numFmtId="0" fontId="3" fillId="5" borderId="20" xfId="0" applyFont="1" applyFill="1" applyBorder="1"/>
    <xf numFmtId="0" fontId="3" fillId="7" borderId="17" xfId="0" applyFont="1" applyFill="1" applyBorder="1"/>
    <xf numFmtId="0" fontId="3" fillId="7" borderId="20" xfId="0" applyFont="1" applyFill="1" applyBorder="1"/>
    <xf numFmtId="0" fontId="3" fillId="7" borderId="18" xfId="0" applyFont="1" applyFill="1" applyBorder="1"/>
    <xf numFmtId="10" fontId="3" fillId="7" borderId="18" xfId="0" applyNumberFormat="1" applyFont="1" applyFill="1" applyBorder="1"/>
    <xf numFmtId="0" fontId="3" fillId="7" borderId="19" xfId="0" applyFont="1" applyFill="1" applyBorder="1"/>
    <xf numFmtId="0" fontId="3" fillId="8" borderId="17" xfId="0" applyFont="1" applyFill="1" applyBorder="1"/>
    <xf numFmtId="0" fontId="3" fillId="8" borderId="20" xfId="0" applyFont="1" applyFill="1" applyBorder="1"/>
    <xf numFmtId="0" fontId="3" fillId="8" borderId="18" xfId="0" applyFont="1" applyFill="1" applyBorder="1"/>
    <xf numFmtId="10" fontId="3" fillId="8" borderId="18" xfId="0" applyNumberFormat="1" applyFont="1" applyFill="1" applyBorder="1"/>
    <xf numFmtId="0" fontId="3" fillId="8" borderId="19" xfId="0" applyFont="1" applyFill="1" applyBorder="1"/>
    <xf numFmtId="0" fontId="3" fillId="5" borderId="21" xfId="0" applyFont="1" applyFill="1" applyBorder="1"/>
    <xf numFmtId="0" fontId="0" fillId="6" borderId="22" xfId="0" applyFill="1" applyBorder="1"/>
    <xf numFmtId="0" fontId="3" fillId="5" borderId="23" xfId="0" applyFont="1" applyFill="1" applyBorder="1"/>
    <xf numFmtId="0" fontId="4" fillId="9" borderId="24" xfId="0" applyFont="1" applyFill="1" applyBorder="1" applyAlignment="1">
      <alignment horizontal="left" wrapText="1"/>
    </xf>
    <xf numFmtId="0" fontId="4" fillId="9" borderId="25" xfId="0" applyFont="1" applyFill="1" applyBorder="1" applyAlignment="1">
      <alignment horizontal="left" wrapText="1"/>
    </xf>
    <xf numFmtId="0" fontId="4" fillId="9" borderId="26" xfId="0" applyFont="1" applyFill="1" applyBorder="1" applyAlignment="1">
      <alignment horizontal="left" wrapText="1"/>
    </xf>
    <xf numFmtId="0" fontId="0" fillId="0" borderId="17" xfId="0" applyBorder="1"/>
    <xf numFmtId="0" fontId="4" fillId="9" borderId="18" xfId="0" applyFont="1" applyFill="1" applyBorder="1" applyAlignment="1">
      <alignment horizontal="right" wrapText="1"/>
    </xf>
    <xf numFmtId="10" fontId="0" fillId="0" borderId="18" xfId="0" applyNumberFormat="1" applyBorder="1"/>
    <xf numFmtId="0" fontId="4" fillId="9" borderId="19" xfId="0" applyFont="1" applyFill="1" applyBorder="1" applyAlignment="1">
      <alignment horizontal="right" wrapText="1"/>
    </xf>
    <xf numFmtId="0" fontId="5" fillId="9" borderId="18" xfId="0" applyFont="1" applyFill="1" applyBorder="1"/>
    <xf numFmtId="0" fontId="4" fillId="9" borderId="19" xfId="0" applyFont="1" applyFill="1" applyBorder="1"/>
    <xf numFmtId="0" fontId="4" fillId="6" borderId="17" xfId="0" applyFont="1" applyFill="1" applyBorder="1" applyAlignment="1">
      <alignment horizontal="left" wrapText="1"/>
    </xf>
    <xf numFmtId="0" fontId="4" fillId="6" borderId="18" xfId="0" applyFont="1" applyFill="1" applyBorder="1" applyAlignment="1">
      <alignment horizontal="left" wrapText="1"/>
    </xf>
    <xf numFmtId="0" fontId="4" fillId="6" borderId="20" xfId="0" applyFont="1" applyFill="1" applyBorder="1" applyAlignment="1">
      <alignment horizontal="left" wrapText="1"/>
    </xf>
    <xf numFmtId="0" fontId="0" fillId="6" borderId="17" xfId="0" applyFill="1" applyBorder="1"/>
    <xf numFmtId="0" fontId="4" fillId="6" borderId="18" xfId="0" applyFont="1" applyFill="1" applyBorder="1" applyAlignment="1">
      <alignment horizontal="right" wrapText="1"/>
    </xf>
    <xf numFmtId="10" fontId="0" fillId="6" borderId="18" xfId="0" applyNumberFormat="1" applyFill="1" applyBorder="1"/>
    <xf numFmtId="0" fontId="4" fillId="6" borderId="19" xfId="0" applyFont="1" applyFill="1" applyBorder="1" applyAlignment="1">
      <alignment horizontal="right" wrapText="1"/>
    </xf>
    <xf numFmtId="0" fontId="5" fillId="6" borderId="18" xfId="0" applyFont="1" applyFill="1" applyBorder="1"/>
    <xf numFmtId="0" fontId="4" fillId="6" borderId="19" xfId="0" applyFont="1" applyFill="1" applyBorder="1"/>
    <xf numFmtId="0" fontId="4" fillId="9" borderId="17" xfId="0" applyFont="1" applyFill="1" applyBorder="1" applyAlignment="1">
      <alignment horizontal="left" wrapText="1"/>
    </xf>
    <xf numFmtId="0" fontId="4" fillId="9" borderId="18" xfId="0" applyFont="1" applyFill="1" applyBorder="1" applyAlignment="1">
      <alignment horizontal="left" wrapText="1"/>
    </xf>
    <xf numFmtId="0" fontId="4" fillId="9" borderId="20" xfId="0" applyFont="1" applyFill="1" applyBorder="1" applyAlignment="1">
      <alignment horizontal="left" wrapText="1"/>
    </xf>
    <xf numFmtId="0" fontId="0" fillId="9" borderId="17" xfId="0" applyFill="1" applyBorder="1"/>
    <xf numFmtId="10" fontId="0" fillId="9" borderId="18" xfId="0" applyNumberFormat="1" applyFill="1" applyBorder="1"/>
    <xf numFmtId="0" fontId="4" fillId="6" borderId="9" xfId="0" applyFont="1" applyFill="1" applyBorder="1" applyAlignment="1">
      <alignment horizontal="left" wrapText="1"/>
    </xf>
    <xf numFmtId="0" fontId="4" fillId="6" borderId="10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0" fontId="0" fillId="6" borderId="9" xfId="0" applyFill="1" applyBorder="1"/>
    <xf numFmtId="0" fontId="4" fillId="6" borderId="10" xfId="0" applyFont="1" applyFill="1" applyBorder="1" applyAlignment="1">
      <alignment horizontal="right" wrapText="1"/>
    </xf>
    <xf numFmtId="10" fontId="0" fillId="6" borderId="10" xfId="0" applyNumberFormat="1" applyFill="1" applyBorder="1"/>
    <xf numFmtId="0" fontId="4" fillId="6" borderId="12" xfId="0" applyFont="1" applyFill="1" applyBorder="1" applyAlignment="1">
      <alignment horizontal="right" wrapText="1"/>
    </xf>
    <xf numFmtId="0" fontId="5" fillId="6" borderId="10" xfId="0" applyFont="1" applyFill="1" applyBorder="1"/>
    <xf numFmtId="0" fontId="5" fillId="6" borderId="12" xfId="0" applyFont="1" applyFill="1" applyBorder="1"/>
    <xf numFmtId="0" fontId="1" fillId="10" borderId="27" xfId="0" applyFont="1" applyFill="1" applyBorder="1"/>
    <xf numFmtId="0" fontId="1" fillId="10" borderId="28" xfId="0" applyFont="1" applyFill="1" applyBorder="1"/>
    <xf numFmtId="10" fontId="1" fillId="10" borderId="28" xfId="0" applyNumberFormat="1" applyFont="1" applyFill="1" applyBorder="1"/>
    <xf numFmtId="0" fontId="1" fillId="10" borderId="28" xfId="0" applyFont="1" applyFill="1" applyBorder="1" applyAlignment="1">
      <alignment vertical="center"/>
    </xf>
    <xf numFmtId="0" fontId="1" fillId="10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B1" workbookViewId="0">
      <selection activeCell="P16" sqref="P16"/>
    </sheetView>
  </sheetViews>
  <sheetFormatPr baseColWidth="10" defaultRowHeight="15" x14ac:dyDescent="0"/>
  <cols>
    <col min="1" max="1" width="11" bestFit="1" customWidth="1"/>
    <col min="2" max="2" width="13.33203125" bestFit="1" customWidth="1"/>
    <col min="3" max="3" width="7.33203125" bestFit="1" customWidth="1"/>
    <col min="4" max="4" width="12.1640625" bestFit="1" customWidth="1"/>
    <col min="5" max="5" width="14.5" bestFit="1" customWidth="1"/>
    <col min="6" max="6" width="13.6640625" bestFit="1" customWidth="1"/>
    <col min="7" max="7" width="15.6640625" bestFit="1" customWidth="1"/>
    <col min="8" max="8" width="19.5" bestFit="1" customWidth="1"/>
    <col min="9" max="9" width="12.1640625" bestFit="1" customWidth="1"/>
    <col min="10" max="10" width="14.5" bestFit="1" customWidth="1"/>
    <col min="11" max="11" width="13.6640625" bestFit="1" customWidth="1"/>
    <col min="12" max="12" width="15.6640625" bestFit="1" customWidth="1"/>
    <col min="13" max="13" width="19.5" bestFit="1" customWidth="1"/>
  </cols>
  <sheetData>
    <row r="1" spans="1:13" ht="24" thickBot="1">
      <c r="D1" s="1" t="s">
        <v>0</v>
      </c>
      <c r="E1" s="2"/>
      <c r="F1" s="2"/>
      <c r="G1" s="2"/>
      <c r="H1" s="3"/>
      <c r="I1" s="1" t="s">
        <v>1</v>
      </c>
      <c r="J1" s="2"/>
      <c r="K1" s="2"/>
      <c r="L1" s="2"/>
      <c r="M1" s="4"/>
    </row>
    <row r="2" spans="1:13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9" t="s">
        <v>7</v>
      </c>
      <c r="G2" s="9" t="s">
        <v>8</v>
      </c>
      <c r="H2" s="10" t="s">
        <v>9</v>
      </c>
      <c r="I2" s="8" t="s">
        <v>5</v>
      </c>
      <c r="J2" s="9" t="s">
        <v>6</v>
      </c>
      <c r="K2" s="9" t="s">
        <v>7</v>
      </c>
      <c r="L2" s="9" t="s">
        <v>8</v>
      </c>
      <c r="M2" s="11" t="s">
        <v>9</v>
      </c>
    </row>
    <row r="3" spans="1:13" ht="16" thickBot="1">
      <c r="A3" s="12"/>
      <c r="B3" s="13"/>
      <c r="C3" s="14"/>
      <c r="D3" s="15"/>
      <c r="E3" s="16"/>
      <c r="F3" s="16"/>
      <c r="G3" s="16"/>
      <c r="H3" s="17"/>
      <c r="I3" s="15"/>
      <c r="J3" s="16"/>
      <c r="K3" s="16"/>
      <c r="L3" s="16"/>
      <c r="M3" s="18"/>
    </row>
    <row r="4" spans="1:13">
      <c r="A4" s="19" t="s">
        <v>10</v>
      </c>
      <c r="B4" s="20" t="s">
        <v>11</v>
      </c>
      <c r="C4" s="21" t="s">
        <v>12</v>
      </c>
      <c r="D4" s="22">
        <v>3.93</v>
      </c>
      <c r="E4" s="23">
        <v>96</v>
      </c>
      <c r="F4" s="24">
        <v>1.9800000000000002E-2</v>
      </c>
      <c r="G4" s="23">
        <v>1.77</v>
      </c>
      <c r="H4" s="25">
        <v>86</v>
      </c>
      <c r="I4" s="26">
        <v>0.27</v>
      </c>
      <c r="J4" s="19">
        <v>99</v>
      </c>
      <c r="K4" s="27">
        <v>4.2000000000000003E-2</v>
      </c>
      <c r="L4" s="19">
        <v>1.34</v>
      </c>
      <c r="M4" s="28">
        <v>98</v>
      </c>
    </row>
    <row r="5" spans="1:13">
      <c r="A5" s="29"/>
      <c r="B5" s="30" t="s">
        <v>13</v>
      </c>
      <c r="C5" s="31" t="s">
        <v>14</v>
      </c>
      <c r="D5" s="32">
        <v>27.64</v>
      </c>
      <c r="E5" s="33">
        <v>17</v>
      </c>
      <c r="F5" s="34">
        <v>0.17780000000000001</v>
      </c>
      <c r="G5" s="33">
        <v>3.63</v>
      </c>
      <c r="H5" s="35">
        <v>7</v>
      </c>
      <c r="I5" s="32">
        <v>1.84</v>
      </c>
      <c r="J5" s="33">
        <v>99</v>
      </c>
      <c r="K5" s="34">
        <v>0.1111</v>
      </c>
      <c r="L5" s="33">
        <v>2.39</v>
      </c>
      <c r="M5" s="35">
        <v>54</v>
      </c>
    </row>
    <row r="6" spans="1:13">
      <c r="A6" s="36" t="s">
        <v>15</v>
      </c>
      <c r="B6" s="37" t="s">
        <v>16</v>
      </c>
      <c r="C6" s="38" t="s">
        <v>17</v>
      </c>
      <c r="D6" s="36">
        <v>2.41</v>
      </c>
      <c r="E6" s="39">
        <v>99</v>
      </c>
      <c r="F6" s="40">
        <v>6.7999999999999996E-3</v>
      </c>
      <c r="G6" s="39">
        <v>1.23</v>
      </c>
      <c r="H6" s="41">
        <v>99</v>
      </c>
      <c r="I6" s="36">
        <v>0.18</v>
      </c>
      <c r="J6" s="39">
        <v>99</v>
      </c>
      <c r="K6" s="40">
        <v>2.0299999999999999E-2</v>
      </c>
      <c r="L6" s="39">
        <v>1.01</v>
      </c>
      <c r="M6" s="41">
        <v>100</v>
      </c>
    </row>
    <row r="7" spans="1:13">
      <c r="A7" s="32"/>
      <c r="B7" s="42" t="s">
        <v>18</v>
      </c>
      <c r="C7" s="43" t="s">
        <v>19</v>
      </c>
      <c r="D7" s="32">
        <v>37.229999999999997</v>
      </c>
      <c r="E7" s="33">
        <v>9</v>
      </c>
      <c r="F7" s="34">
        <v>2.5999999999999999E-2</v>
      </c>
      <c r="G7" s="33">
        <v>2.75</v>
      </c>
      <c r="H7" s="35">
        <v>34</v>
      </c>
      <c r="I7" s="32">
        <v>0.48</v>
      </c>
      <c r="J7" s="33">
        <v>99</v>
      </c>
      <c r="K7" s="34">
        <v>5.11E-2</v>
      </c>
      <c r="L7" s="33">
        <v>1.51</v>
      </c>
      <c r="M7" s="35">
        <v>95</v>
      </c>
    </row>
    <row r="8" spans="1:13">
      <c r="A8" s="36" t="s">
        <v>20</v>
      </c>
      <c r="B8" s="37" t="s">
        <v>21</v>
      </c>
      <c r="C8" s="38" t="s">
        <v>22</v>
      </c>
      <c r="D8" s="36">
        <v>5.67</v>
      </c>
      <c r="E8" s="39">
        <v>92</v>
      </c>
      <c r="F8" s="40">
        <v>4.9200000000000001E-2</v>
      </c>
      <c r="G8" s="39">
        <v>2.16</v>
      </c>
      <c r="H8" s="41">
        <v>67</v>
      </c>
      <c r="I8" s="36">
        <v>0.63</v>
      </c>
      <c r="J8" s="39">
        <v>99</v>
      </c>
      <c r="K8" s="40">
        <v>7.9500000000000001E-2</v>
      </c>
      <c r="L8" s="39">
        <v>1.71</v>
      </c>
      <c r="M8" s="41">
        <v>89</v>
      </c>
    </row>
    <row r="9" spans="1:13">
      <c r="A9" s="32" t="s">
        <v>23</v>
      </c>
      <c r="B9" s="42" t="s">
        <v>24</v>
      </c>
      <c r="C9" s="43" t="s">
        <v>25</v>
      </c>
      <c r="D9" s="32">
        <v>8.01</v>
      </c>
      <c r="E9" s="33">
        <v>82</v>
      </c>
      <c r="F9" s="34">
        <v>4.0099999999999997E-2</v>
      </c>
      <c r="G9" s="33">
        <v>2.23</v>
      </c>
      <c r="H9" s="35">
        <v>62</v>
      </c>
      <c r="I9" s="32">
        <v>1.41</v>
      </c>
      <c r="J9" s="33">
        <v>99</v>
      </c>
      <c r="K9" s="34">
        <v>5.4399999999999997E-2</v>
      </c>
      <c r="L9" s="33">
        <v>1.72</v>
      </c>
      <c r="M9" s="35">
        <v>88</v>
      </c>
    </row>
    <row r="10" spans="1:13">
      <c r="A10" s="36"/>
      <c r="B10" s="37" t="s">
        <v>26</v>
      </c>
      <c r="C10" s="38" t="s">
        <v>27</v>
      </c>
      <c r="D10" s="36">
        <v>8.58</v>
      </c>
      <c r="E10" s="39">
        <v>79</v>
      </c>
      <c r="F10" s="40">
        <v>5.9400000000000001E-2</v>
      </c>
      <c r="G10" s="39">
        <v>2.0499999999999998</v>
      </c>
      <c r="H10" s="41">
        <v>73</v>
      </c>
      <c r="I10" s="36">
        <v>0</v>
      </c>
      <c r="J10" s="39">
        <v>100</v>
      </c>
      <c r="K10" s="40">
        <v>0</v>
      </c>
      <c r="L10" s="39">
        <v>0.5</v>
      </c>
      <c r="M10" s="41">
        <v>100</v>
      </c>
    </row>
    <row r="11" spans="1:13">
      <c r="A11" s="32"/>
      <c r="B11" s="42" t="s">
        <v>28</v>
      </c>
      <c r="C11" s="43" t="s">
        <v>29</v>
      </c>
      <c r="D11" s="32">
        <v>4.57</v>
      </c>
      <c r="E11" s="33">
        <v>95</v>
      </c>
      <c r="F11" s="34">
        <v>2.5000000000000001E-2</v>
      </c>
      <c r="G11" s="33">
        <v>2.0699999999999998</v>
      </c>
      <c r="H11" s="35">
        <v>72</v>
      </c>
      <c r="I11" s="32">
        <v>0</v>
      </c>
      <c r="J11" s="33">
        <v>100</v>
      </c>
      <c r="K11" s="34">
        <v>0.17499999999999999</v>
      </c>
      <c r="L11" s="33">
        <v>1.9</v>
      </c>
      <c r="M11" s="35">
        <v>81</v>
      </c>
    </row>
    <row r="12" spans="1:13">
      <c r="A12" s="36" t="s">
        <v>30</v>
      </c>
      <c r="B12" s="37" t="s">
        <v>31</v>
      </c>
      <c r="C12" s="38" t="s">
        <v>32</v>
      </c>
      <c r="D12" s="36">
        <v>52.1</v>
      </c>
      <c r="E12" s="39">
        <v>3</v>
      </c>
      <c r="F12" s="40">
        <v>0</v>
      </c>
      <c r="G12" s="39">
        <v>3.01</v>
      </c>
      <c r="H12" s="41">
        <v>22</v>
      </c>
      <c r="I12" s="36">
        <v>0</v>
      </c>
      <c r="J12" s="39">
        <v>100</v>
      </c>
      <c r="K12" s="40">
        <v>3.85E-2</v>
      </c>
      <c r="L12" s="39">
        <v>1.39</v>
      </c>
      <c r="M12" s="41">
        <v>97</v>
      </c>
    </row>
    <row r="13" spans="1:13">
      <c r="A13" s="32" t="s">
        <v>33</v>
      </c>
      <c r="B13" s="42" t="s">
        <v>34</v>
      </c>
      <c r="C13" s="43" t="s">
        <v>35</v>
      </c>
      <c r="D13" s="32">
        <v>46.46</v>
      </c>
      <c r="E13" s="33">
        <v>5</v>
      </c>
      <c r="F13" s="34">
        <v>0.1429</v>
      </c>
      <c r="G13" s="33">
        <v>3.89</v>
      </c>
      <c r="H13" s="35">
        <v>3</v>
      </c>
      <c r="I13" s="32">
        <v>1.1499999999999999</v>
      </c>
      <c r="J13" s="33">
        <v>99</v>
      </c>
      <c r="K13" s="34">
        <v>0.1837</v>
      </c>
      <c r="L13" s="33">
        <v>2.52</v>
      </c>
      <c r="M13" s="35">
        <v>46</v>
      </c>
    </row>
    <row r="14" spans="1:13">
      <c r="A14" s="36"/>
      <c r="B14" s="37" t="s">
        <v>36</v>
      </c>
      <c r="C14" s="38" t="s">
        <v>37</v>
      </c>
      <c r="D14" s="36">
        <v>25.72</v>
      </c>
      <c r="E14" s="39">
        <v>87</v>
      </c>
      <c r="F14" s="40">
        <v>0.10920000000000001</v>
      </c>
      <c r="G14" s="39">
        <v>3.29</v>
      </c>
      <c r="H14" s="41">
        <v>66</v>
      </c>
      <c r="I14" s="36">
        <v>1.43</v>
      </c>
      <c r="J14" s="39">
        <v>99</v>
      </c>
      <c r="K14" s="40">
        <v>8.3000000000000004E-2</v>
      </c>
      <c r="L14" s="39">
        <v>2.06</v>
      </c>
      <c r="M14" s="41">
        <v>73</v>
      </c>
    </row>
    <row r="15" spans="1:13">
      <c r="A15" s="32"/>
      <c r="B15" s="42" t="s">
        <v>38</v>
      </c>
      <c r="C15" s="43" t="s">
        <v>39</v>
      </c>
      <c r="D15" s="32">
        <v>4.3</v>
      </c>
      <c r="E15" s="33">
        <v>96</v>
      </c>
      <c r="F15" s="34">
        <v>2.5600000000000001E-2</v>
      </c>
      <c r="G15" s="33">
        <v>1.76</v>
      </c>
      <c r="H15" s="35">
        <v>87</v>
      </c>
      <c r="I15" s="32">
        <v>0</v>
      </c>
      <c r="J15" s="33">
        <v>100</v>
      </c>
      <c r="K15" s="34">
        <v>2.5600000000000001E-2</v>
      </c>
      <c r="L15" s="33">
        <v>1.1399999999999999</v>
      </c>
      <c r="M15" s="35">
        <v>99</v>
      </c>
    </row>
    <row r="16" spans="1:13">
      <c r="A16" s="36" t="s">
        <v>40</v>
      </c>
      <c r="B16" s="37" t="s">
        <v>41</v>
      </c>
      <c r="C16" s="38" t="s">
        <v>42</v>
      </c>
      <c r="D16" s="36">
        <v>46.54</v>
      </c>
      <c r="E16" s="39">
        <v>5</v>
      </c>
      <c r="F16" s="40">
        <v>7.3499999999999996E-2</v>
      </c>
      <c r="G16" s="39">
        <v>3.57</v>
      </c>
      <c r="H16" s="41">
        <v>7</v>
      </c>
      <c r="I16" s="36">
        <v>2.11</v>
      </c>
      <c r="J16" s="39">
        <v>99</v>
      </c>
      <c r="K16" s="40">
        <v>8.8200000000000001E-2</v>
      </c>
      <c r="L16" s="39">
        <v>2.3199999999999998</v>
      </c>
      <c r="M16" s="41">
        <v>57</v>
      </c>
    </row>
    <row r="17" spans="1:13">
      <c r="A17" s="32" t="s">
        <v>43</v>
      </c>
      <c r="B17" s="42" t="s">
        <v>44</v>
      </c>
      <c r="C17" s="43" t="s">
        <v>45</v>
      </c>
      <c r="D17" s="32">
        <v>25.67</v>
      </c>
      <c r="E17" s="33">
        <v>20</v>
      </c>
      <c r="F17" s="34">
        <v>1.67E-2</v>
      </c>
      <c r="G17" s="33">
        <v>2.58</v>
      </c>
      <c r="H17" s="35">
        <v>43</v>
      </c>
      <c r="I17" s="32">
        <v>0.94</v>
      </c>
      <c r="J17" s="33">
        <v>99</v>
      </c>
      <c r="K17" s="34">
        <v>2.5000000000000001E-2</v>
      </c>
      <c r="L17" s="33">
        <v>1.61</v>
      </c>
      <c r="M17" s="35">
        <v>92</v>
      </c>
    </row>
    <row r="18" spans="1:13">
      <c r="A18" s="36"/>
      <c r="B18" s="37" t="s">
        <v>46</v>
      </c>
      <c r="C18" s="38" t="s">
        <v>47</v>
      </c>
      <c r="D18" s="36">
        <v>59.35</v>
      </c>
      <c r="E18" s="39">
        <v>2</v>
      </c>
      <c r="F18" s="40">
        <v>1.5599999999999999E-2</v>
      </c>
      <c r="G18" s="39">
        <v>2.95</v>
      </c>
      <c r="H18" s="41">
        <v>25</v>
      </c>
      <c r="I18" s="36">
        <v>3.75</v>
      </c>
      <c r="J18" s="39">
        <v>96</v>
      </c>
      <c r="K18" s="40">
        <v>2.1999999999999999E-2</v>
      </c>
      <c r="L18" s="39">
        <v>1.94</v>
      </c>
      <c r="M18" s="41">
        <v>79</v>
      </c>
    </row>
    <row r="19" spans="1:13">
      <c r="A19" s="44" t="s">
        <v>48</v>
      </c>
      <c r="B19" s="42" t="s">
        <v>49</v>
      </c>
      <c r="C19" s="45" t="s">
        <v>50</v>
      </c>
      <c r="D19" s="44">
        <v>3.33</v>
      </c>
      <c r="E19" s="46">
        <v>100</v>
      </c>
      <c r="F19" s="47">
        <v>7.8600000000000003E-2</v>
      </c>
      <c r="G19" s="46">
        <v>2.2999999999999998</v>
      </c>
      <c r="H19" s="48">
        <v>94</v>
      </c>
      <c r="I19" s="44">
        <v>1.3</v>
      </c>
      <c r="J19" s="46">
        <v>99</v>
      </c>
      <c r="K19" s="47">
        <v>7.4099999999999999E-2</v>
      </c>
      <c r="L19" s="46">
        <v>1.92</v>
      </c>
      <c r="M19" s="48">
        <v>80</v>
      </c>
    </row>
    <row r="20" spans="1:13">
      <c r="A20" s="36"/>
      <c r="B20" s="37" t="s">
        <v>51</v>
      </c>
      <c r="C20" s="38" t="s">
        <v>52</v>
      </c>
      <c r="D20" s="36">
        <v>22.65</v>
      </c>
      <c r="E20" s="39">
        <v>26</v>
      </c>
      <c r="F20" s="40">
        <v>0.375</v>
      </c>
      <c r="G20" s="39">
        <v>3.8</v>
      </c>
      <c r="H20" s="41">
        <v>4</v>
      </c>
      <c r="I20" s="36">
        <v>1.08</v>
      </c>
      <c r="J20" s="39">
        <v>99</v>
      </c>
      <c r="K20" s="40">
        <v>0.125</v>
      </c>
      <c r="L20" s="39">
        <v>2.44</v>
      </c>
      <c r="M20" s="41">
        <v>50</v>
      </c>
    </row>
    <row r="21" spans="1:13">
      <c r="A21" s="32"/>
      <c r="B21" s="42" t="s">
        <v>53</v>
      </c>
      <c r="C21" s="43" t="s">
        <v>54</v>
      </c>
      <c r="D21" s="32">
        <v>1.1599999999999999</v>
      </c>
      <c r="E21" s="33">
        <v>100</v>
      </c>
      <c r="F21" s="34">
        <v>7.1000000000000004E-3</v>
      </c>
      <c r="G21" s="33">
        <v>0.83</v>
      </c>
      <c r="H21" s="35">
        <v>100</v>
      </c>
      <c r="I21" s="32">
        <v>0.78</v>
      </c>
      <c r="J21" s="33">
        <v>99</v>
      </c>
      <c r="K21" s="34">
        <v>5.3600000000000002E-2</v>
      </c>
      <c r="L21" s="33">
        <v>1.3</v>
      </c>
      <c r="M21" s="35">
        <v>98</v>
      </c>
    </row>
    <row r="22" spans="1:13">
      <c r="A22" s="49"/>
      <c r="B22" s="37" t="s">
        <v>55</v>
      </c>
      <c r="C22" s="50" t="s">
        <v>56</v>
      </c>
      <c r="D22" s="49">
        <v>19.75</v>
      </c>
      <c r="E22" s="51">
        <v>33</v>
      </c>
      <c r="F22" s="52">
        <v>0.1961</v>
      </c>
      <c r="G22" s="51">
        <v>3.38</v>
      </c>
      <c r="H22" s="53">
        <v>11</v>
      </c>
      <c r="I22" s="49">
        <v>0</v>
      </c>
      <c r="J22" s="51">
        <v>100</v>
      </c>
      <c r="K22" s="52">
        <v>5.7700000000000001E-2</v>
      </c>
      <c r="L22" s="51">
        <v>1.68</v>
      </c>
      <c r="M22" s="53">
        <v>90</v>
      </c>
    </row>
    <row r="23" spans="1:13">
      <c r="A23" s="44"/>
      <c r="B23" s="42" t="s">
        <v>51</v>
      </c>
      <c r="C23" s="45" t="s">
        <v>52</v>
      </c>
      <c r="D23" s="44">
        <v>22.65</v>
      </c>
      <c r="E23" s="46">
        <v>26</v>
      </c>
      <c r="F23" s="47">
        <v>0.375</v>
      </c>
      <c r="G23" s="46">
        <v>3.8</v>
      </c>
      <c r="H23" s="48">
        <v>4</v>
      </c>
      <c r="I23" s="44">
        <v>1.08</v>
      </c>
      <c r="J23" s="46">
        <v>99</v>
      </c>
      <c r="K23" s="47">
        <v>0.125</v>
      </c>
      <c r="L23" s="46">
        <v>2.44</v>
      </c>
      <c r="M23" s="48">
        <v>50</v>
      </c>
    </row>
    <row r="24" spans="1:13">
      <c r="A24" s="49"/>
      <c r="B24" s="37" t="s">
        <v>53</v>
      </c>
      <c r="C24" s="50" t="s">
        <v>54</v>
      </c>
      <c r="D24" s="49">
        <v>1.1599999999999999</v>
      </c>
      <c r="E24" s="51">
        <v>100</v>
      </c>
      <c r="F24" s="52">
        <v>7.1000000000000004E-3</v>
      </c>
      <c r="G24" s="51">
        <v>0.83</v>
      </c>
      <c r="H24" s="53">
        <v>100</v>
      </c>
      <c r="I24" s="49">
        <v>0.78</v>
      </c>
      <c r="J24" s="51">
        <v>99</v>
      </c>
      <c r="K24" s="52">
        <v>5.3600000000000002E-2</v>
      </c>
      <c r="L24" s="51">
        <v>1.3</v>
      </c>
      <c r="M24" s="53">
        <v>98</v>
      </c>
    </row>
    <row r="25" spans="1:13">
      <c r="A25" s="32" t="s">
        <v>57</v>
      </c>
      <c r="B25" s="42" t="s">
        <v>58</v>
      </c>
      <c r="C25" s="43" t="s">
        <v>59</v>
      </c>
      <c r="D25" s="32">
        <v>15.97</v>
      </c>
      <c r="E25" s="33">
        <v>46</v>
      </c>
      <c r="F25" s="34">
        <v>1.15E-2</v>
      </c>
      <c r="G25" s="33">
        <v>2.31</v>
      </c>
      <c r="H25" s="35">
        <v>58</v>
      </c>
      <c r="I25" s="32">
        <v>2.1800000000000002</v>
      </c>
      <c r="J25" s="33">
        <v>99</v>
      </c>
      <c r="K25" s="34">
        <v>5.3499999999999999E-2</v>
      </c>
      <c r="L25" s="33">
        <v>1.99</v>
      </c>
      <c r="M25" s="35">
        <v>76</v>
      </c>
    </row>
    <row r="26" spans="1:13">
      <c r="A26" s="36"/>
      <c r="B26" s="37" t="s">
        <v>60</v>
      </c>
      <c r="C26" s="38" t="s">
        <v>61</v>
      </c>
      <c r="D26" s="36">
        <v>14.76</v>
      </c>
      <c r="E26" s="39">
        <v>50</v>
      </c>
      <c r="F26" s="40">
        <v>1.12E-2</v>
      </c>
      <c r="G26" s="39">
        <v>2.1</v>
      </c>
      <c r="H26" s="41">
        <v>70</v>
      </c>
      <c r="I26" s="36">
        <v>1.02</v>
      </c>
      <c r="J26" s="39">
        <v>99</v>
      </c>
      <c r="K26" s="40">
        <v>4.1200000000000001E-2</v>
      </c>
      <c r="L26" s="39">
        <v>1.63</v>
      </c>
      <c r="M26" s="41">
        <v>91</v>
      </c>
    </row>
    <row r="27" spans="1:13">
      <c r="A27" s="32" t="s">
        <v>62</v>
      </c>
      <c r="B27" s="42" t="s">
        <v>63</v>
      </c>
      <c r="C27" s="43" t="s">
        <v>64</v>
      </c>
      <c r="D27" s="32">
        <v>6.13</v>
      </c>
      <c r="E27" s="33">
        <v>90</v>
      </c>
      <c r="F27" s="34">
        <v>5.4999999999999997E-3</v>
      </c>
      <c r="G27" s="33">
        <v>1.8</v>
      </c>
      <c r="H27" s="35">
        <v>85</v>
      </c>
      <c r="I27" s="32">
        <v>1.07</v>
      </c>
      <c r="J27" s="33">
        <v>99</v>
      </c>
      <c r="K27" s="34">
        <v>4.9700000000000001E-2</v>
      </c>
      <c r="L27" s="33">
        <v>1.72</v>
      </c>
      <c r="M27" s="35">
        <v>88</v>
      </c>
    </row>
    <row r="28" spans="1:13">
      <c r="A28" s="36"/>
      <c r="B28" s="37" t="s">
        <v>65</v>
      </c>
      <c r="C28" s="38" t="s">
        <v>66</v>
      </c>
      <c r="D28" s="36">
        <v>8.1999999999999993</v>
      </c>
      <c r="E28" s="39">
        <v>81</v>
      </c>
      <c r="F28" s="40">
        <v>4.7800000000000002E-2</v>
      </c>
      <c r="G28" s="39">
        <v>2.2799999999999998</v>
      </c>
      <c r="H28" s="41">
        <v>60</v>
      </c>
      <c r="I28" s="36">
        <v>0.43</v>
      </c>
      <c r="J28" s="39">
        <v>99</v>
      </c>
      <c r="K28" s="40">
        <v>1.9900000000000001E-2</v>
      </c>
      <c r="L28" s="39">
        <v>1.1399999999999999</v>
      </c>
      <c r="M28" s="41">
        <v>99</v>
      </c>
    </row>
    <row r="29" spans="1:13">
      <c r="A29" s="32" t="s">
        <v>67</v>
      </c>
      <c r="B29" s="42" t="s">
        <v>68</v>
      </c>
      <c r="C29" s="43" t="s">
        <v>69</v>
      </c>
      <c r="D29" s="32">
        <v>10.46</v>
      </c>
      <c r="E29" s="33">
        <v>69</v>
      </c>
      <c r="F29" s="34">
        <v>0</v>
      </c>
      <c r="G29" s="33">
        <v>1.9</v>
      </c>
      <c r="H29" s="35">
        <v>81</v>
      </c>
      <c r="I29" s="32">
        <v>0.61</v>
      </c>
      <c r="J29" s="33">
        <v>99</v>
      </c>
      <c r="K29" s="34">
        <v>2.69E-2</v>
      </c>
      <c r="L29" s="33">
        <v>1.52</v>
      </c>
      <c r="M29" s="35">
        <v>95</v>
      </c>
    </row>
    <row r="30" spans="1:13">
      <c r="A30" s="36" t="s">
        <v>70</v>
      </c>
      <c r="B30" s="37" t="s">
        <v>71</v>
      </c>
      <c r="C30" s="38" t="s">
        <v>72</v>
      </c>
      <c r="D30" s="36">
        <v>13.81</v>
      </c>
      <c r="E30" s="39">
        <v>55</v>
      </c>
      <c r="F30" s="40">
        <v>3.0499999999999999E-2</v>
      </c>
      <c r="G30" s="39">
        <v>2.5299999999999998</v>
      </c>
      <c r="H30" s="41">
        <v>45</v>
      </c>
      <c r="I30" s="36">
        <v>1.1399999999999999</v>
      </c>
      <c r="J30" s="39">
        <v>99</v>
      </c>
      <c r="K30" s="40">
        <v>5.0799999999999998E-2</v>
      </c>
      <c r="L30" s="39">
        <v>1.81</v>
      </c>
      <c r="M30" s="41">
        <v>85</v>
      </c>
    </row>
    <row r="31" spans="1:13">
      <c r="A31" s="32" t="s">
        <v>73</v>
      </c>
      <c r="B31" s="42" t="s">
        <v>74</v>
      </c>
      <c r="C31" s="43" t="s">
        <v>75</v>
      </c>
      <c r="D31" s="32">
        <v>23.62</v>
      </c>
      <c r="E31" s="33">
        <v>23</v>
      </c>
      <c r="F31" s="34">
        <v>4.2799999999999998E-2</v>
      </c>
      <c r="G31" s="33">
        <v>2.9</v>
      </c>
      <c r="H31" s="35">
        <v>27</v>
      </c>
      <c r="I31" s="32">
        <v>1.49</v>
      </c>
      <c r="J31" s="33">
        <v>99</v>
      </c>
      <c r="K31" s="34">
        <v>5.8799999999999998E-2</v>
      </c>
      <c r="L31" s="33">
        <v>1.93</v>
      </c>
      <c r="M31" s="35">
        <v>79</v>
      </c>
    </row>
    <row r="32" spans="1:13">
      <c r="A32" s="36" t="s">
        <v>76</v>
      </c>
      <c r="B32" s="37" t="s">
        <v>77</v>
      </c>
      <c r="C32" s="38" t="s">
        <v>78</v>
      </c>
      <c r="D32" s="36">
        <v>14.02</v>
      </c>
      <c r="E32" s="39">
        <v>54</v>
      </c>
      <c r="F32" s="40">
        <v>3.85E-2</v>
      </c>
      <c r="G32" s="39">
        <v>2.6</v>
      </c>
      <c r="H32" s="41">
        <v>41</v>
      </c>
      <c r="I32" s="36">
        <v>0</v>
      </c>
      <c r="J32" s="39">
        <v>100</v>
      </c>
      <c r="K32" s="40">
        <v>5.4899999999999997E-2</v>
      </c>
      <c r="L32" s="39">
        <v>1.35</v>
      </c>
      <c r="M32" s="41">
        <v>98</v>
      </c>
    </row>
    <row r="33" spans="1:13">
      <c r="A33" s="32"/>
      <c r="B33" s="42" t="s">
        <v>79</v>
      </c>
      <c r="C33" s="43" t="s">
        <v>80</v>
      </c>
      <c r="D33" s="32">
        <v>9.84</v>
      </c>
      <c r="E33" s="33">
        <v>72</v>
      </c>
      <c r="F33" s="34">
        <v>3.7000000000000002E-3</v>
      </c>
      <c r="G33" s="33">
        <v>1.51</v>
      </c>
      <c r="H33" s="35">
        <v>95</v>
      </c>
      <c r="I33" s="32">
        <v>0.82</v>
      </c>
      <c r="J33" s="33">
        <v>99</v>
      </c>
      <c r="K33" s="34">
        <v>3.73E-2</v>
      </c>
      <c r="L33" s="33">
        <v>1.26</v>
      </c>
      <c r="M33" s="35">
        <v>99</v>
      </c>
    </row>
    <row r="34" spans="1:13">
      <c r="A34" s="36" t="s">
        <v>76</v>
      </c>
      <c r="B34" s="37" t="s">
        <v>81</v>
      </c>
      <c r="C34" s="38" t="s">
        <v>82</v>
      </c>
      <c r="D34" s="36">
        <v>8.1300000000000008</v>
      </c>
      <c r="E34" s="39">
        <v>81</v>
      </c>
      <c r="F34" s="40">
        <v>1.49E-2</v>
      </c>
      <c r="G34" s="39">
        <v>2.04</v>
      </c>
      <c r="H34" s="41">
        <v>73</v>
      </c>
      <c r="I34" s="36">
        <v>0</v>
      </c>
      <c r="J34" s="39">
        <v>100</v>
      </c>
      <c r="K34" s="40">
        <v>2.9899999999999999E-2</v>
      </c>
      <c r="L34" s="39">
        <v>1.21</v>
      </c>
      <c r="M34" s="41">
        <v>99</v>
      </c>
    </row>
    <row r="35" spans="1:13">
      <c r="A35" s="32" t="s">
        <v>83</v>
      </c>
      <c r="B35" s="42" t="s">
        <v>84</v>
      </c>
      <c r="C35" s="43" t="s">
        <v>85</v>
      </c>
      <c r="D35" s="32">
        <v>7.41</v>
      </c>
      <c r="E35" s="33">
        <v>85</v>
      </c>
      <c r="F35" s="34">
        <v>1.5699999999999999E-2</v>
      </c>
      <c r="G35" s="33">
        <v>1.64</v>
      </c>
      <c r="H35" s="35">
        <v>91</v>
      </c>
      <c r="I35" s="32">
        <v>0.43</v>
      </c>
      <c r="J35" s="33">
        <v>99</v>
      </c>
      <c r="K35" s="34">
        <v>2.7799999999999998E-2</v>
      </c>
      <c r="L35" s="33">
        <v>1.01</v>
      </c>
      <c r="M35" s="35">
        <v>100</v>
      </c>
    </row>
    <row r="36" spans="1:13">
      <c r="A36" s="36" t="s">
        <v>86</v>
      </c>
      <c r="B36" s="37" t="s">
        <v>87</v>
      </c>
      <c r="C36" s="38" t="s">
        <v>88</v>
      </c>
      <c r="D36" s="36">
        <v>65.11</v>
      </c>
      <c r="E36" s="39">
        <v>1</v>
      </c>
      <c r="F36" s="40">
        <v>2.2200000000000001E-2</v>
      </c>
      <c r="G36" s="39">
        <v>3.21</v>
      </c>
      <c r="H36" s="41">
        <v>16</v>
      </c>
      <c r="I36" s="36">
        <v>3.37</v>
      </c>
      <c r="J36" s="39">
        <v>97</v>
      </c>
      <c r="K36" s="40">
        <v>5.91E-2</v>
      </c>
      <c r="L36" s="39">
        <v>2.36</v>
      </c>
      <c r="M36" s="41">
        <v>55</v>
      </c>
    </row>
    <row r="37" spans="1:13">
      <c r="A37" s="54" t="s">
        <v>89</v>
      </c>
      <c r="B37" s="55" t="s">
        <v>90</v>
      </c>
      <c r="C37" s="56" t="s">
        <v>91</v>
      </c>
      <c r="D37" s="32">
        <v>11.9</v>
      </c>
      <c r="E37" s="33">
        <v>63</v>
      </c>
      <c r="F37" s="34">
        <v>2.7699999999999999E-2</v>
      </c>
      <c r="G37" s="33">
        <v>2.41</v>
      </c>
      <c r="H37" s="35">
        <v>52</v>
      </c>
      <c r="I37" s="32">
        <v>0.56999999999999995</v>
      </c>
      <c r="J37" s="33">
        <v>99</v>
      </c>
      <c r="K37" s="34">
        <v>7.6100000000000001E-2</v>
      </c>
      <c r="L37" s="33">
        <v>1.62</v>
      </c>
      <c r="M37" s="35">
        <v>92</v>
      </c>
    </row>
    <row r="38" spans="1:13">
      <c r="A38" s="57" t="s">
        <v>92</v>
      </c>
      <c r="B38" s="58" t="s">
        <v>93</v>
      </c>
      <c r="C38" s="59" t="s">
        <v>94</v>
      </c>
      <c r="D38" s="60">
        <v>5.35</v>
      </c>
      <c r="E38" s="61">
        <v>93</v>
      </c>
      <c r="F38" s="62">
        <v>9.7999999999999997E-3</v>
      </c>
      <c r="G38" s="61">
        <v>1.66</v>
      </c>
      <c r="H38" s="63">
        <v>91</v>
      </c>
      <c r="I38" s="60">
        <v>0.54</v>
      </c>
      <c r="J38" s="64">
        <v>99</v>
      </c>
      <c r="K38" s="62">
        <v>3.3E-3</v>
      </c>
      <c r="L38" s="64">
        <v>1.19</v>
      </c>
      <c r="M38" s="65">
        <v>99</v>
      </c>
    </row>
    <row r="39" spans="1:13">
      <c r="A39" s="66" t="s">
        <v>95</v>
      </c>
      <c r="B39" s="67" t="s">
        <v>96</v>
      </c>
      <c r="C39" s="68" t="s">
        <v>97</v>
      </c>
      <c r="D39" s="69">
        <v>3.85</v>
      </c>
      <c r="E39" s="70">
        <v>96</v>
      </c>
      <c r="F39" s="71">
        <v>1.2699999999999999E-2</v>
      </c>
      <c r="G39" s="70">
        <v>1.5</v>
      </c>
      <c r="H39" s="72">
        <v>95</v>
      </c>
      <c r="I39" s="69">
        <v>0.88</v>
      </c>
      <c r="J39" s="73">
        <v>99</v>
      </c>
      <c r="K39" s="71">
        <v>1.9E-2</v>
      </c>
      <c r="L39" s="73">
        <v>1.57</v>
      </c>
      <c r="M39" s="74">
        <v>94</v>
      </c>
    </row>
    <row r="40" spans="1:13">
      <c r="A40" s="75"/>
      <c r="B40" s="76" t="s">
        <v>98</v>
      </c>
      <c r="C40" s="77" t="s">
        <v>99</v>
      </c>
      <c r="D40" s="60">
        <v>32.950000000000003</v>
      </c>
      <c r="E40" s="61">
        <v>13</v>
      </c>
      <c r="F40" s="62">
        <v>1.17E-2</v>
      </c>
      <c r="G40" s="61">
        <v>2.38</v>
      </c>
      <c r="H40" s="63">
        <v>54</v>
      </c>
      <c r="I40" s="60">
        <v>1.29</v>
      </c>
      <c r="J40" s="64">
        <v>99</v>
      </c>
      <c r="K40" s="62">
        <v>0</v>
      </c>
      <c r="L40" s="64">
        <v>1.48</v>
      </c>
      <c r="M40" s="65">
        <v>96</v>
      </c>
    </row>
    <row r="41" spans="1:13">
      <c r="A41" s="66" t="s">
        <v>100</v>
      </c>
      <c r="B41" s="67" t="s">
        <v>101</v>
      </c>
      <c r="C41" s="68" t="s">
        <v>102</v>
      </c>
      <c r="D41" s="69">
        <v>18.72</v>
      </c>
      <c r="E41" s="70">
        <v>10</v>
      </c>
      <c r="F41" s="71">
        <v>6.5100000000000005E-2</v>
      </c>
      <c r="G41" s="70">
        <v>3.17</v>
      </c>
      <c r="H41" s="72">
        <v>17</v>
      </c>
      <c r="I41" s="69">
        <v>0.95</v>
      </c>
      <c r="J41" s="73">
        <v>99</v>
      </c>
      <c r="K41" s="71">
        <v>2.9600000000000001E-2</v>
      </c>
      <c r="L41" s="70">
        <v>1.66</v>
      </c>
      <c r="M41" s="74">
        <v>91</v>
      </c>
    </row>
    <row r="42" spans="1:13">
      <c r="A42" s="75" t="s">
        <v>103</v>
      </c>
      <c r="B42" s="76" t="s">
        <v>104</v>
      </c>
      <c r="C42" s="77" t="s">
        <v>105</v>
      </c>
      <c r="D42" s="60">
        <v>5.09</v>
      </c>
      <c r="E42" s="61">
        <v>93</v>
      </c>
      <c r="F42" s="62">
        <v>8.6E-3</v>
      </c>
      <c r="G42" s="61">
        <v>1.43</v>
      </c>
      <c r="H42" s="63">
        <v>96</v>
      </c>
      <c r="I42" s="60">
        <v>0.15</v>
      </c>
      <c r="J42" s="64">
        <v>99</v>
      </c>
      <c r="K42" s="62">
        <v>2.7300000000000001E-2</v>
      </c>
      <c r="L42" s="61">
        <v>1.35</v>
      </c>
      <c r="M42" s="65">
        <v>98</v>
      </c>
    </row>
    <row r="43" spans="1:13">
      <c r="A43" s="66" t="s">
        <v>106</v>
      </c>
      <c r="B43" s="67" t="s">
        <v>107</v>
      </c>
      <c r="C43" s="68" t="s">
        <v>108</v>
      </c>
      <c r="D43" s="69">
        <v>2.52</v>
      </c>
      <c r="E43" s="70">
        <v>98</v>
      </c>
      <c r="F43" s="71">
        <v>0.02</v>
      </c>
      <c r="G43" s="70">
        <v>1.47</v>
      </c>
      <c r="H43" s="72">
        <v>96</v>
      </c>
      <c r="I43" s="69">
        <v>0.31</v>
      </c>
      <c r="J43" s="73">
        <v>99</v>
      </c>
      <c r="K43" s="71">
        <v>1.8499999999999999E-2</v>
      </c>
      <c r="L43" s="70">
        <v>1.31</v>
      </c>
      <c r="M43" s="74">
        <v>98</v>
      </c>
    </row>
    <row r="44" spans="1:13">
      <c r="A44" s="75" t="s">
        <v>109</v>
      </c>
      <c r="B44" s="76" t="s">
        <v>110</v>
      </c>
      <c r="C44" s="77" t="s">
        <v>111</v>
      </c>
      <c r="D44" s="60">
        <v>12.56</v>
      </c>
      <c r="E44" s="61">
        <v>60</v>
      </c>
      <c r="F44" s="62">
        <v>3.1600000000000003E-2</v>
      </c>
      <c r="G44" s="61">
        <v>2.5099999999999998</v>
      </c>
      <c r="H44" s="63">
        <v>47</v>
      </c>
      <c r="I44" s="60">
        <v>0</v>
      </c>
      <c r="J44" s="64">
        <v>100</v>
      </c>
      <c r="K44" s="62">
        <v>1.5800000000000002E-2</v>
      </c>
      <c r="L44" s="64">
        <v>1.1000000000000001</v>
      </c>
      <c r="M44" s="65">
        <v>100</v>
      </c>
    </row>
    <row r="45" spans="1:13">
      <c r="A45" s="66"/>
      <c r="B45" s="67" t="s">
        <v>112</v>
      </c>
      <c r="C45" s="68" t="s">
        <v>113</v>
      </c>
      <c r="D45" s="69">
        <v>8.08</v>
      </c>
      <c r="E45" s="70">
        <v>81</v>
      </c>
      <c r="F45" s="71">
        <v>3.2000000000000002E-3</v>
      </c>
      <c r="G45" s="70">
        <v>1.75</v>
      </c>
      <c r="H45" s="72">
        <v>87</v>
      </c>
      <c r="I45" s="69">
        <v>0.35</v>
      </c>
      <c r="J45" s="73">
        <v>99</v>
      </c>
      <c r="K45" s="71">
        <v>2.9100000000000001E-2</v>
      </c>
      <c r="L45" s="70">
        <v>1.53</v>
      </c>
      <c r="M45" s="74">
        <v>94</v>
      </c>
    </row>
    <row r="46" spans="1:13">
      <c r="A46" s="75"/>
      <c r="B46" s="76" t="s">
        <v>114</v>
      </c>
      <c r="C46" s="77" t="s">
        <v>115</v>
      </c>
      <c r="D46" s="60">
        <v>28.29</v>
      </c>
      <c r="E46" s="61">
        <v>17</v>
      </c>
      <c r="F46" s="62">
        <v>4.4000000000000003E-3</v>
      </c>
      <c r="G46" s="61">
        <v>2.2799999999999998</v>
      </c>
      <c r="H46" s="63">
        <v>60</v>
      </c>
      <c r="I46" s="60">
        <v>0.94</v>
      </c>
      <c r="J46" s="64">
        <v>99</v>
      </c>
      <c r="K46" s="62">
        <v>4.3900000000000002E-2</v>
      </c>
      <c r="L46" s="61">
        <v>1.39</v>
      </c>
      <c r="M46" s="65">
        <v>97</v>
      </c>
    </row>
    <row r="47" spans="1:13">
      <c r="A47" s="66" t="s">
        <v>116</v>
      </c>
      <c r="B47" s="67" t="s">
        <v>117</v>
      </c>
      <c r="C47" s="68" t="s">
        <v>118</v>
      </c>
      <c r="D47" s="69">
        <v>127.96</v>
      </c>
      <c r="E47" s="70">
        <v>0</v>
      </c>
      <c r="F47" s="71">
        <v>2.5999999999999999E-3</v>
      </c>
      <c r="G47" s="70">
        <v>3.05</v>
      </c>
      <c r="H47" s="72">
        <v>21</v>
      </c>
      <c r="I47" s="69">
        <v>1.93</v>
      </c>
      <c r="J47" s="73">
        <v>99</v>
      </c>
      <c r="K47" s="71">
        <v>2.5999999999999999E-3</v>
      </c>
      <c r="L47" s="73">
        <v>1.63</v>
      </c>
      <c r="M47" s="74">
        <v>92</v>
      </c>
    </row>
    <row r="48" spans="1:13">
      <c r="A48" s="75"/>
      <c r="B48" s="76" t="s">
        <v>119</v>
      </c>
      <c r="C48" s="77" t="s">
        <v>120</v>
      </c>
      <c r="D48" s="60">
        <v>17.39</v>
      </c>
      <c r="E48" s="61">
        <v>40</v>
      </c>
      <c r="F48" s="62">
        <v>1.6199999999999999E-2</v>
      </c>
      <c r="G48" s="61">
        <v>2.46</v>
      </c>
      <c r="H48" s="63">
        <v>49</v>
      </c>
      <c r="I48" s="60">
        <v>1.55</v>
      </c>
      <c r="J48" s="64">
        <v>99</v>
      </c>
      <c r="K48" s="62">
        <v>0</v>
      </c>
      <c r="L48" s="61">
        <v>1.54</v>
      </c>
      <c r="M48" s="65">
        <v>94</v>
      </c>
    </row>
    <row r="49" spans="1:13">
      <c r="A49" s="66"/>
      <c r="B49" s="67" t="s">
        <v>121</v>
      </c>
      <c r="C49" s="68" t="s">
        <v>122</v>
      </c>
      <c r="D49" s="69">
        <v>7.35</v>
      </c>
      <c r="E49" s="70">
        <v>85</v>
      </c>
      <c r="F49" s="71">
        <v>3.85E-2</v>
      </c>
      <c r="G49" s="70">
        <v>2.4300000000000002</v>
      </c>
      <c r="H49" s="72">
        <v>51</v>
      </c>
      <c r="I49" s="69">
        <v>1.47</v>
      </c>
      <c r="J49" s="73">
        <v>99</v>
      </c>
      <c r="K49" s="71">
        <v>1.2800000000000001E-2</v>
      </c>
      <c r="L49" s="73">
        <v>1.6</v>
      </c>
      <c r="M49" s="74">
        <v>92</v>
      </c>
    </row>
    <row r="50" spans="1:13">
      <c r="A50" s="75" t="s">
        <v>123</v>
      </c>
      <c r="B50" s="76" t="s">
        <v>124</v>
      </c>
      <c r="C50" s="77" t="s">
        <v>125</v>
      </c>
      <c r="D50" s="60">
        <v>31.9</v>
      </c>
      <c r="E50" s="61">
        <v>13</v>
      </c>
      <c r="F50" s="62">
        <v>4.4600000000000001E-2</v>
      </c>
      <c r="G50" s="61">
        <v>3.21</v>
      </c>
      <c r="H50" s="63">
        <v>16</v>
      </c>
      <c r="I50" s="60">
        <v>3.23</v>
      </c>
      <c r="J50" s="64">
        <v>99</v>
      </c>
      <c r="K50" s="62">
        <v>2.3E-3</v>
      </c>
      <c r="L50" s="64">
        <v>1.7</v>
      </c>
      <c r="M50" s="65">
        <v>95</v>
      </c>
    </row>
    <row r="51" spans="1:13">
      <c r="A51" s="66"/>
      <c r="B51" s="67" t="s">
        <v>126</v>
      </c>
      <c r="C51" s="68" t="s">
        <v>127</v>
      </c>
      <c r="D51" s="69">
        <v>62.82</v>
      </c>
      <c r="E51" s="70">
        <v>0</v>
      </c>
      <c r="F51" s="71">
        <v>0.1051</v>
      </c>
      <c r="G51" s="70">
        <v>3.49</v>
      </c>
      <c r="H51" s="72">
        <v>9</v>
      </c>
      <c r="I51" s="69">
        <v>0.83</v>
      </c>
      <c r="J51" s="73">
        <v>99</v>
      </c>
      <c r="K51" s="71">
        <v>1.2E-2</v>
      </c>
      <c r="L51" s="70">
        <v>1.51</v>
      </c>
      <c r="M51" s="74">
        <v>95</v>
      </c>
    </row>
    <row r="52" spans="1:13">
      <c r="A52" s="75" t="s">
        <v>128</v>
      </c>
      <c r="B52" s="76" t="s">
        <v>129</v>
      </c>
      <c r="C52" s="77" t="s">
        <v>130</v>
      </c>
      <c r="D52" s="60">
        <v>31.9</v>
      </c>
      <c r="E52" s="61">
        <v>13</v>
      </c>
      <c r="F52" s="62">
        <v>4.4600000000000001E-2</v>
      </c>
      <c r="G52" s="61">
        <v>3.21</v>
      </c>
      <c r="H52" s="63">
        <v>16</v>
      </c>
      <c r="I52" s="60">
        <v>2.02</v>
      </c>
      <c r="J52" s="64">
        <v>99</v>
      </c>
      <c r="K52" s="62">
        <v>0</v>
      </c>
      <c r="L52" s="64">
        <v>1.46</v>
      </c>
      <c r="M52" s="65">
        <v>96</v>
      </c>
    </row>
    <row r="53" spans="1:13">
      <c r="A53" s="66" t="s">
        <v>131</v>
      </c>
      <c r="B53" s="67" t="s">
        <v>132</v>
      </c>
      <c r="C53" s="68" t="s">
        <v>133</v>
      </c>
      <c r="D53" s="69">
        <v>26.01</v>
      </c>
      <c r="E53" s="70">
        <v>20</v>
      </c>
      <c r="F53" s="71">
        <v>0.1326</v>
      </c>
      <c r="G53" s="70">
        <v>3.42</v>
      </c>
      <c r="H53" s="72">
        <v>10</v>
      </c>
      <c r="I53" s="69">
        <v>0.24</v>
      </c>
      <c r="J53" s="73">
        <v>99</v>
      </c>
      <c r="K53" s="71">
        <v>1.89E-2</v>
      </c>
      <c r="L53" s="70">
        <v>1.5</v>
      </c>
      <c r="M53" s="74">
        <v>95</v>
      </c>
    </row>
    <row r="54" spans="1:13">
      <c r="A54" s="75"/>
      <c r="B54" s="76" t="s">
        <v>134</v>
      </c>
      <c r="C54" s="77" t="s">
        <v>135</v>
      </c>
      <c r="D54" s="60">
        <v>35.04</v>
      </c>
      <c r="E54" s="61">
        <v>10</v>
      </c>
      <c r="F54" s="62">
        <v>8.8999999999999996E-2</v>
      </c>
      <c r="G54" s="61">
        <v>3.48</v>
      </c>
      <c r="H54" s="63">
        <v>9</v>
      </c>
      <c r="I54" s="60">
        <v>1.56</v>
      </c>
      <c r="J54" s="64">
        <v>99</v>
      </c>
      <c r="K54" s="62">
        <v>9.4999999999999998E-3</v>
      </c>
      <c r="L54" s="61">
        <v>1.53</v>
      </c>
      <c r="M54" s="65">
        <v>94</v>
      </c>
    </row>
    <row r="55" spans="1:13">
      <c r="A55" s="66"/>
      <c r="B55" s="67" t="s">
        <v>136</v>
      </c>
      <c r="C55" s="68" t="s">
        <v>137</v>
      </c>
      <c r="D55" s="69">
        <v>12.42</v>
      </c>
      <c r="E55" s="70">
        <v>61</v>
      </c>
      <c r="F55" s="71">
        <v>2.0400000000000001E-2</v>
      </c>
      <c r="G55" s="70">
        <v>2.23</v>
      </c>
      <c r="H55" s="72">
        <v>63</v>
      </c>
      <c r="I55" s="69">
        <v>0.56999999999999995</v>
      </c>
      <c r="J55" s="73">
        <v>99</v>
      </c>
      <c r="K55" s="71">
        <v>2.3800000000000002E-2</v>
      </c>
      <c r="L55" s="73">
        <v>1.51</v>
      </c>
      <c r="M55" s="74">
        <v>95</v>
      </c>
    </row>
    <row r="56" spans="1:13">
      <c r="A56" s="75" t="s">
        <v>138</v>
      </c>
      <c r="B56" s="76" t="s">
        <v>139</v>
      </c>
      <c r="C56" s="77" t="s">
        <v>140</v>
      </c>
      <c r="D56" s="60">
        <v>7.04</v>
      </c>
      <c r="E56" s="61">
        <v>86</v>
      </c>
      <c r="F56" s="62">
        <v>8.3999999999999995E-3</v>
      </c>
      <c r="G56" s="61">
        <v>1.61</v>
      </c>
      <c r="H56" s="63">
        <v>92</v>
      </c>
      <c r="I56" s="60">
        <v>0.23</v>
      </c>
      <c r="J56" s="64">
        <v>99</v>
      </c>
      <c r="K56" s="62">
        <v>2.52E-2</v>
      </c>
      <c r="L56" s="61">
        <v>1.49</v>
      </c>
      <c r="M56" s="65">
        <v>98</v>
      </c>
    </row>
    <row r="57" spans="1:13">
      <c r="A57" s="66" t="s">
        <v>141</v>
      </c>
      <c r="B57" s="67" t="s">
        <v>142</v>
      </c>
      <c r="C57" s="68" t="s">
        <v>143</v>
      </c>
      <c r="D57" s="69">
        <v>15.13</v>
      </c>
      <c r="E57" s="70">
        <v>49</v>
      </c>
      <c r="F57" s="71">
        <v>6.7999999999999996E-3</v>
      </c>
      <c r="G57" s="70">
        <v>1.98</v>
      </c>
      <c r="H57" s="72">
        <v>77</v>
      </c>
      <c r="I57" s="69">
        <v>0.38</v>
      </c>
      <c r="J57" s="73">
        <v>99</v>
      </c>
      <c r="K57" s="71">
        <v>1.37E-2</v>
      </c>
      <c r="L57" s="70">
        <v>1.22</v>
      </c>
      <c r="M57" s="74">
        <v>99</v>
      </c>
    </row>
    <row r="58" spans="1:13">
      <c r="A58" s="75" t="s">
        <v>144</v>
      </c>
      <c r="B58" s="76" t="s">
        <v>145</v>
      </c>
      <c r="C58" s="77" t="s">
        <v>146</v>
      </c>
      <c r="D58" s="78">
        <v>17.84</v>
      </c>
      <c r="E58" s="61">
        <v>38</v>
      </c>
      <c r="F58" s="79">
        <v>0</v>
      </c>
      <c r="G58" s="61">
        <v>2.02</v>
      </c>
      <c r="H58" s="63">
        <v>75</v>
      </c>
      <c r="I58" s="78">
        <v>0.41</v>
      </c>
      <c r="J58" s="64">
        <v>99</v>
      </c>
      <c r="K58" s="79">
        <v>1.46E-2</v>
      </c>
      <c r="L58" s="64">
        <v>1.36</v>
      </c>
      <c r="M58" s="65">
        <v>98</v>
      </c>
    </row>
    <row r="59" spans="1:13">
      <c r="A59" s="66"/>
      <c r="B59" s="67" t="s">
        <v>147</v>
      </c>
      <c r="C59" s="68" t="s">
        <v>148</v>
      </c>
      <c r="D59" s="69">
        <v>13.09</v>
      </c>
      <c r="E59" s="70">
        <v>57</v>
      </c>
      <c r="F59" s="71">
        <v>4.6300000000000001E-2</v>
      </c>
      <c r="G59" s="70">
        <v>2.33</v>
      </c>
      <c r="H59" s="72">
        <v>57</v>
      </c>
      <c r="I59" s="69">
        <v>0</v>
      </c>
      <c r="J59" s="73">
        <v>100</v>
      </c>
      <c r="K59" s="71">
        <v>3.6999999999999998E-2</v>
      </c>
      <c r="L59" s="73">
        <v>1.21</v>
      </c>
      <c r="M59" s="74">
        <v>99</v>
      </c>
    </row>
    <row r="60" spans="1:13">
      <c r="A60" s="75"/>
      <c r="B60" s="76" t="s">
        <v>149</v>
      </c>
      <c r="C60" s="77" t="s">
        <v>150</v>
      </c>
      <c r="D60" s="60">
        <v>57.39</v>
      </c>
      <c r="E60" s="61">
        <v>2</v>
      </c>
      <c r="F60" s="62">
        <v>1.1900000000000001E-2</v>
      </c>
      <c r="G60" s="61">
        <v>2.97</v>
      </c>
      <c r="H60" s="63">
        <v>24</v>
      </c>
      <c r="I60" s="60">
        <v>1.1499999999999999</v>
      </c>
      <c r="J60" s="64">
        <v>99</v>
      </c>
      <c r="K60" s="62">
        <v>4.0000000000000001E-3</v>
      </c>
      <c r="L60" s="61">
        <v>1.57</v>
      </c>
      <c r="M60" s="65">
        <v>93</v>
      </c>
    </row>
    <row r="61" spans="1:13">
      <c r="A61" s="66" t="s">
        <v>151</v>
      </c>
      <c r="B61" s="67" t="s">
        <v>152</v>
      </c>
      <c r="C61" s="68" t="s">
        <v>153</v>
      </c>
      <c r="D61" s="69">
        <v>9.58</v>
      </c>
      <c r="E61" s="70">
        <v>74</v>
      </c>
      <c r="F61" s="71">
        <v>2.3E-3</v>
      </c>
      <c r="G61" s="70">
        <v>1.94</v>
      </c>
      <c r="H61" s="72">
        <v>79</v>
      </c>
      <c r="I61" s="69">
        <v>0.65</v>
      </c>
      <c r="J61" s="73">
        <v>99</v>
      </c>
      <c r="K61" s="71">
        <v>5.7999999999999996E-3</v>
      </c>
      <c r="L61" s="70">
        <v>1.1399999999999999</v>
      </c>
      <c r="M61" s="74">
        <v>99</v>
      </c>
    </row>
    <row r="62" spans="1:13">
      <c r="A62" s="75" t="s">
        <v>154</v>
      </c>
      <c r="B62" s="76" t="s">
        <v>155</v>
      </c>
      <c r="C62" s="77" t="s">
        <v>156</v>
      </c>
      <c r="D62" s="60">
        <v>93.17</v>
      </c>
      <c r="E62" s="61">
        <v>0</v>
      </c>
      <c r="F62" s="62">
        <v>4.5499999999999999E-2</v>
      </c>
      <c r="G62" s="61">
        <v>3.59</v>
      </c>
      <c r="H62" s="63">
        <v>7</v>
      </c>
      <c r="I62" s="60">
        <v>0.54</v>
      </c>
      <c r="J62" s="64">
        <v>99</v>
      </c>
      <c r="K62" s="62">
        <v>1.6199999999999999E-2</v>
      </c>
      <c r="L62" s="64">
        <v>1.51</v>
      </c>
      <c r="M62" s="65">
        <v>95</v>
      </c>
    </row>
    <row r="63" spans="1:13">
      <c r="A63" s="66" t="s">
        <v>157</v>
      </c>
      <c r="B63" s="67" t="s">
        <v>158</v>
      </c>
      <c r="C63" s="68" t="s">
        <v>159</v>
      </c>
      <c r="D63" s="69">
        <v>20.55</v>
      </c>
      <c r="E63" s="70">
        <v>31</v>
      </c>
      <c r="F63" s="71">
        <v>1.2E-2</v>
      </c>
      <c r="G63" s="70">
        <v>2.42</v>
      </c>
      <c r="H63" s="72">
        <v>52</v>
      </c>
      <c r="I63" s="69">
        <v>0.94</v>
      </c>
      <c r="J63" s="73">
        <v>99</v>
      </c>
      <c r="K63" s="71">
        <v>1.49E-2</v>
      </c>
      <c r="L63" s="73">
        <v>1.38</v>
      </c>
      <c r="M63" s="74">
        <v>97</v>
      </c>
    </row>
    <row r="64" spans="1:13">
      <c r="A64" s="75" t="s">
        <v>160</v>
      </c>
      <c r="B64" s="76" t="s">
        <v>161</v>
      </c>
      <c r="C64" s="77" t="s">
        <v>162</v>
      </c>
      <c r="D64" s="60">
        <v>139.9</v>
      </c>
      <c r="E64" s="61">
        <v>0</v>
      </c>
      <c r="F64" s="62">
        <v>2.8400000000000002E-2</v>
      </c>
      <c r="G64" s="61">
        <v>3.49</v>
      </c>
      <c r="H64" s="63">
        <v>9</v>
      </c>
      <c r="I64" s="60">
        <v>4.5</v>
      </c>
      <c r="J64" s="64">
        <v>95</v>
      </c>
      <c r="K64" s="62">
        <v>3.0000000000000001E-3</v>
      </c>
      <c r="L64" s="64">
        <v>1.8</v>
      </c>
      <c r="M64" s="65">
        <v>85</v>
      </c>
    </row>
    <row r="65" spans="1:13">
      <c r="A65" s="66"/>
      <c r="B65" s="67" t="s">
        <v>163</v>
      </c>
      <c r="C65" s="68" t="s">
        <v>164</v>
      </c>
      <c r="D65" s="69">
        <v>56.94</v>
      </c>
      <c r="E65" s="70">
        <v>3</v>
      </c>
      <c r="F65" s="71">
        <v>2.6800000000000001E-2</v>
      </c>
      <c r="G65" s="70">
        <v>2.8</v>
      </c>
      <c r="H65" s="72">
        <v>32</v>
      </c>
      <c r="I65" s="69">
        <v>0.15</v>
      </c>
      <c r="J65" s="73">
        <v>99</v>
      </c>
      <c r="K65" s="71">
        <v>1.34E-2</v>
      </c>
      <c r="L65" s="73">
        <v>1.22</v>
      </c>
      <c r="M65" s="74">
        <v>99</v>
      </c>
    </row>
    <row r="66" spans="1:13">
      <c r="A66" s="75" t="s">
        <v>165</v>
      </c>
      <c r="B66" s="76" t="s">
        <v>166</v>
      </c>
      <c r="C66" s="77" t="s">
        <v>167</v>
      </c>
      <c r="D66" s="36">
        <v>41.74</v>
      </c>
      <c r="E66" s="61">
        <v>7</v>
      </c>
      <c r="F66" s="62">
        <v>7.7000000000000002E-3</v>
      </c>
      <c r="G66" s="61">
        <v>2.23</v>
      </c>
      <c r="H66" s="63">
        <v>63</v>
      </c>
      <c r="I66" s="60">
        <v>0.21</v>
      </c>
      <c r="J66" s="64">
        <v>99</v>
      </c>
      <c r="K66" s="62">
        <v>1.9199999999999998E-2</v>
      </c>
      <c r="L66" s="61">
        <v>1.51</v>
      </c>
      <c r="M66" s="65">
        <v>98</v>
      </c>
    </row>
    <row r="67" spans="1:13">
      <c r="A67" s="66"/>
      <c r="B67" s="67" t="s">
        <v>168</v>
      </c>
      <c r="C67" s="68" t="s">
        <v>169</v>
      </c>
      <c r="D67" s="32">
        <v>26.01</v>
      </c>
      <c r="E67" s="70">
        <v>20</v>
      </c>
      <c r="F67" s="71">
        <v>0.1326</v>
      </c>
      <c r="G67" s="70">
        <v>3.42</v>
      </c>
      <c r="H67" s="72">
        <v>10</v>
      </c>
      <c r="I67" s="69">
        <v>0</v>
      </c>
      <c r="J67" s="73">
        <v>99</v>
      </c>
      <c r="K67" s="71">
        <v>7.1599999999999997E-2</v>
      </c>
      <c r="L67" s="73">
        <v>1.61</v>
      </c>
      <c r="M67" s="74">
        <v>92</v>
      </c>
    </row>
    <row r="68" spans="1:13">
      <c r="A68" s="75" t="s">
        <v>170</v>
      </c>
      <c r="B68" s="76" t="s">
        <v>171</v>
      </c>
      <c r="C68" s="77" t="s">
        <v>172</v>
      </c>
      <c r="D68" s="36">
        <v>14.73</v>
      </c>
      <c r="E68" s="61">
        <v>50</v>
      </c>
      <c r="F68" s="62">
        <v>4.1500000000000002E-2</v>
      </c>
      <c r="G68" s="61">
        <v>2.72</v>
      </c>
      <c r="H68" s="63">
        <v>36</v>
      </c>
      <c r="I68" s="60">
        <v>1.72</v>
      </c>
      <c r="J68" s="64">
        <v>99</v>
      </c>
      <c r="K68" s="37">
        <v>0</v>
      </c>
      <c r="L68" s="61">
        <v>1.59</v>
      </c>
      <c r="M68" s="65">
        <v>93</v>
      </c>
    </row>
    <row r="69" spans="1:13">
      <c r="A69" s="66" t="s">
        <v>173</v>
      </c>
      <c r="B69" s="67" t="s">
        <v>174</v>
      </c>
      <c r="C69" s="68" t="s">
        <v>175</v>
      </c>
      <c r="D69" s="32">
        <v>12.01</v>
      </c>
      <c r="E69" s="70">
        <v>63</v>
      </c>
      <c r="F69" s="71">
        <v>5.8400000000000001E-2</v>
      </c>
      <c r="G69" s="70">
        <v>2.59</v>
      </c>
      <c r="H69" s="72">
        <v>42</v>
      </c>
      <c r="I69" s="69">
        <v>0.17</v>
      </c>
      <c r="J69" s="73">
        <v>99</v>
      </c>
      <c r="K69" s="71">
        <v>9.7000000000000003E-3</v>
      </c>
      <c r="L69" s="73">
        <v>0.91</v>
      </c>
      <c r="M69" s="74">
        <v>100</v>
      </c>
    </row>
    <row r="70" spans="1:13">
      <c r="A70" s="75"/>
      <c r="B70" s="76" t="s">
        <v>176</v>
      </c>
      <c r="C70" s="77" t="s">
        <v>177</v>
      </c>
      <c r="D70" s="36">
        <v>43.12</v>
      </c>
      <c r="E70" s="61">
        <v>6</v>
      </c>
      <c r="F70" s="62">
        <v>6.8599999999999994E-2</v>
      </c>
      <c r="G70" s="61">
        <v>3.46</v>
      </c>
      <c r="H70" s="63">
        <v>9</v>
      </c>
      <c r="I70" s="60">
        <v>0</v>
      </c>
      <c r="J70" s="64">
        <v>100</v>
      </c>
      <c r="K70" s="62">
        <v>2.9399999999999999E-2</v>
      </c>
      <c r="L70" s="61">
        <v>1.61</v>
      </c>
      <c r="M70" s="65">
        <v>92</v>
      </c>
    </row>
    <row r="71" spans="1:13">
      <c r="A71" s="66" t="s">
        <v>178</v>
      </c>
      <c r="B71" s="67" t="s">
        <v>179</v>
      </c>
      <c r="C71" s="68" t="s">
        <v>180</v>
      </c>
      <c r="D71" s="32">
        <v>15.43</v>
      </c>
      <c r="E71" s="70">
        <v>48</v>
      </c>
      <c r="F71" s="71">
        <v>6.0299999999999999E-2</v>
      </c>
      <c r="G71" s="70">
        <v>2.84</v>
      </c>
      <c r="H71" s="72">
        <v>30</v>
      </c>
      <c r="I71" s="69">
        <v>0.7</v>
      </c>
      <c r="J71" s="73">
        <v>99</v>
      </c>
      <c r="K71" s="71">
        <v>2.5899999999999999E-2</v>
      </c>
      <c r="L71" s="73">
        <v>1.63</v>
      </c>
      <c r="M71" s="74">
        <v>92</v>
      </c>
    </row>
    <row r="72" spans="1:13">
      <c r="A72" s="75"/>
      <c r="B72" s="76" t="s">
        <v>181</v>
      </c>
      <c r="C72" s="77" t="s">
        <v>182</v>
      </c>
      <c r="D72" s="36">
        <v>70.739999999999995</v>
      </c>
      <c r="E72" s="61">
        <v>1</v>
      </c>
      <c r="F72" s="62">
        <v>2.29E-2</v>
      </c>
      <c r="G72" s="61">
        <v>3.19</v>
      </c>
      <c r="H72" s="63">
        <v>16</v>
      </c>
      <c r="I72" s="60">
        <v>0.54</v>
      </c>
      <c r="J72" s="64">
        <v>99</v>
      </c>
      <c r="K72" s="62">
        <v>4.9000000000000002E-2</v>
      </c>
      <c r="L72" s="64">
        <v>1.57</v>
      </c>
      <c r="M72" s="65">
        <v>93</v>
      </c>
    </row>
    <row r="73" spans="1:13" ht="16" thickBot="1">
      <c r="A73" s="80" t="s">
        <v>183</v>
      </c>
      <c r="B73" s="81" t="s">
        <v>184</v>
      </c>
      <c r="C73" s="82" t="s">
        <v>185</v>
      </c>
      <c r="D73" s="83">
        <v>59.91</v>
      </c>
      <c r="E73" s="84">
        <v>2</v>
      </c>
      <c r="F73" s="85">
        <v>3.3099999999999997E-2</v>
      </c>
      <c r="G73" s="84">
        <v>3.11</v>
      </c>
      <c r="H73" s="86">
        <v>19</v>
      </c>
      <c r="I73" s="83">
        <v>2.66</v>
      </c>
      <c r="J73" s="87">
        <v>98</v>
      </c>
      <c r="K73" s="85">
        <v>3.3E-3</v>
      </c>
      <c r="L73" s="87">
        <v>1.68</v>
      </c>
      <c r="M73" s="88">
        <v>90</v>
      </c>
    </row>
    <row r="74" spans="1:13" ht="16" thickBot="1">
      <c r="A74" s="89" t="s">
        <v>186</v>
      </c>
      <c r="B74" s="90"/>
      <c r="C74" s="90"/>
      <c r="D74" s="90">
        <f t="shared" ref="D74:M74" si="0">AVERAGE(D4:D73)</f>
        <v>26.039428571428576</v>
      </c>
      <c r="E74" s="90">
        <f t="shared" si="0"/>
        <v>46.885714285714286</v>
      </c>
      <c r="F74" s="91">
        <f t="shared" si="0"/>
        <v>4.8181428571428569E-2</v>
      </c>
      <c r="G74" s="90">
        <f t="shared" si="0"/>
        <v>2.527857142857143</v>
      </c>
      <c r="H74" s="92">
        <f t="shared" si="0"/>
        <v>49.657142857142858</v>
      </c>
      <c r="I74" s="90">
        <f t="shared" si="0"/>
        <v>0.94428571428571417</v>
      </c>
      <c r="J74" s="90">
        <f t="shared" si="0"/>
        <v>99</v>
      </c>
      <c r="K74" s="91">
        <f t="shared" si="0"/>
        <v>3.8551428571428563E-2</v>
      </c>
      <c r="L74" s="90">
        <f t="shared" si="0"/>
        <v>1.5608571428571425</v>
      </c>
      <c r="M74" s="93">
        <f t="shared" si="0"/>
        <v>89.957142857142856</v>
      </c>
    </row>
  </sheetData>
  <mergeCells count="15">
    <mergeCell ref="I2:I3"/>
    <mergeCell ref="J2:J3"/>
    <mergeCell ref="K2:K3"/>
    <mergeCell ref="L2:L3"/>
    <mergeCell ref="M2:M3"/>
    <mergeCell ref="D1:H1"/>
    <mergeCell ref="I1:M1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Tollefson</dc:creator>
  <cp:lastModifiedBy>Mallory Tollefson</cp:lastModifiedBy>
  <dcterms:created xsi:type="dcterms:W3CDTF">2015-07-02T16:16:19Z</dcterms:created>
  <dcterms:modified xsi:type="dcterms:W3CDTF">2015-07-02T16:17:14Z</dcterms:modified>
</cp:coreProperties>
</file>