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BACKUP/Doutorado_Bio Comparada/Analises_dados/Sete_RESEX/RN_multi_species_model/SUR_Hunting/data/"/>
    </mc:Choice>
  </mc:AlternateContent>
  <xr:revisionPtr revIDLastSave="0" documentId="13_ncr:1_{9FFC13C1-8DA0-D845-B8BD-D2D035947B6F}" xr6:coauthVersionLast="47" xr6:coauthVersionMax="47" xr10:uidLastSave="{00000000-0000-0000-0000-000000000000}"/>
  <bookViews>
    <workbookView xWindow="0" yWindow="460" windowWidth="25240" windowHeight="16260" activeTab="2" xr2:uid="{ECE86E15-AB58-4D25-806C-5D953A3C2F25}"/>
  </bookViews>
  <sheets>
    <sheet name="Original species" sheetId="1" r:id="rId1"/>
    <sheet name="Selected species" sheetId="2" r:id="rId2"/>
    <sheet name="guilds_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O26" i="2" s="1"/>
  <c r="M26" i="2"/>
  <c r="N18" i="2"/>
  <c r="M18" i="2"/>
  <c r="O29" i="1"/>
  <c r="N29" i="1"/>
  <c r="M29" i="1"/>
  <c r="O18" i="1"/>
  <c r="N18" i="1"/>
  <c r="M18" i="1"/>
  <c r="O18" i="2" l="1"/>
</calcChain>
</file>

<file path=xl/sharedStrings.xml><?xml version="1.0" encoding="utf-8"?>
<sst xmlns="http://schemas.openxmlformats.org/spreadsheetml/2006/main" count="762" uniqueCount="129">
  <si>
    <t>Scientific name</t>
  </si>
  <si>
    <t>English name</t>
  </si>
  <si>
    <t>Game</t>
  </si>
  <si>
    <t>MJR</t>
  </si>
  <si>
    <t>UatR</t>
  </si>
  <si>
    <t>CIR</t>
  </si>
  <si>
    <t>LR</t>
  </si>
  <si>
    <t>AR</t>
  </si>
  <si>
    <t>MPR</t>
  </si>
  <si>
    <t>Trophic guild</t>
  </si>
  <si>
    <t>Mammals</t>
  </si>
  <si>
    <t>Tapirus terrestris</t>
  </si>
  <si>
    <t>Lowland tapir</t>
  </si>
  <si>
    <t>Yes</t>
  </si>
  <si>
    <t>R</t>
  </si>
  <si>
    <t>Browser-Frugivorous</t>
  </si>
  <si>
    <t>Panthera onca</t>
  </si>
  <si>
    <t>Jaguar</t>
  </si>
  <si>
    <t>Carnivore</t>
  </si>
  <si>
    <t>Puma concolor</t>
  </si>
  <si>
    <t>Puma</t>
  </si>
  <si>
    <t>Tayassu pecari</t>
  </si>
  <si>
    <t>White lipped peccary</t>
  </si>
  <si>
    <t>NR</t>
  </si>
  <si>
    <t>Frugivore-Browser</t>
  </si>
  <si>
    <t>Mazama americana</t>
  </si>
  <si>
    <t>Red brocket deer</t>
  </si>
  <si>
    <t>Priodontes maximus</t>
  </si>
  <si>
    <t>Giant armadillo</t>
  </si>
  <si>
    <t>Insectivore</t>
  </si>
  <si>
    <t>Pecari tajacu</t>
  </si>
  <si>
    <t>Collared peccary</t>
  </si>
  <si>
    <t>Mazama nemorivaga</t>
  </si>
  <si>
    <t>Grey brocket deer</t>
  </si>
  <si>
    <t>NO</t>
  </si>
  <si>
    <t>Leopardus pardalis</t>
  </si>
  <si>
    <t>Ocelot</t>
  </si>
  <si>
    <t>Cuniculus paca</t>
  </si>
  <si>
    <t>Paca</t>
  </si>
  <si>
    <t>Puma yagouaroundi</t>
  </si>
  <si>
    <t>Jaguarundi</t>
  </si>
  <si>
    <t>Leopardus wiedii</t>
  </si>
  <si>
    <t>Margay</t>
  </si>
  <si>
    <t>Nasua nasua</t>
  </si>
  <si>
    <t>South American coati</t>
  </si>
  <si>
    <t>Frugivore-Omnivorous</t>
  </si>
  <si>
    <r>
      <t xml:space="preserve">Dasyprocta </t>
    </r>
    <r>
      <rPr>
        <sz val="11"/>
        <color rgb="FF000000"/>
        <rFont val="Times New Roman"/>
        <family val="1"/>
      </rPr>
      <t>spp.</t>
    </r>
  </si>
  <si>
    <t>Agouti</t>
  </si>
  <si>
    <t>Frugivore-Granivore</t>
  </si>
  <si>
    <t>Nonspecific cingulata small</t>
  </si>
  <si>
    <t>Small cingulata</t>
  </si>
  <si>
    <t>Insectivore-Omnivorous</t>
  </si>
  <si>
    <t>Soma</t>
  </si>
  <si>
    <t>Total</t>
  </si>
  <si>
    <t>Proporção</t>
  </si>
  <si>
    <t>Hadrosciurus spadiceus</t>
  </si>
  <si>
    <t>Southern Amazon red squirrel</t>
  </si>
  <si>
    <t>Granivore-Frugivore</t>
  </si>
  <si>
    <t>Myrmecophaga tridactyla</t>
  </si>
  <si>
    <t>Giant anteater</t>
  </si>
  <si>
    <t>No</t>
  </si>
  <si>
    <t>Dinomys branickii</t>
  </si>
  <si>
    <t>Pacarana</t>
  </si>
  <si>
    <t>Atelocynus microtis</t>
  </si>
  <si>
    <t>Short-eared dog</t>
  </si>
  <si>
    <t>Speothos venaticus</t>
  </si>
  <si>
    <t>Bush dog</t>
  </si>
  <si>
    <t>Procyon cancrivorus</t>
  </si>
  <si>
    <t>Crab-eating raccoon</t>
  </si>
  <si>
    <t>Eira barbara</t>
  </si>
  <si>
    <t>Tayara</t>
  </si>
  <si>
    <t>Tamandua tetradactyla</t>
  </si>
  <si>
    <t>Southern Tamandua</t>
  </si>
  <si>
    <t>Galictis vittata</t>
  </si>
  <si>
    <t>Greater Grison</t>
  </si>
  <si>
    <t>Sylvilagus brasiliensis</t>
  </si>
  <si>
    <t>Tapiti</t>
  </si>
  <si>
    <t>Browser</t>
  </si>
  <si>
    <t>Didelphis marsupialis</t>
  </si>
  <si>
    <t>Commom opossum</t>
  </si>
  <si>
    <r>
      <t xml:space="preserve">Myoprocta </t>
    </r>
    <r>
      <rPr>
        <sz val="11"/>
        <color rgb="FF000000"/>
        <rFont val="Times New Roman"/>
        <family val="1"/>
      </rPr>
      <t>spp.</t>
    </r>
  </si>
  <si>
    <t>Acouchi</t>
  </si>
  <si>
    <t>Bids</t>
  </si>
  <si>
    <r>
      <t xml:space="preserve">Mitu </t>
    </r>
    <r>
      <rPr>
        <sz val="11"/>
        <color rgb="FF000000"/>
        <rFont val="Times New Roman"/>
        <family val="1"/>
      </rPr>
      <t>or</t>
    </r>
    <r>
      <rPr>
        <i/>
        <sz val="11"/>
        <color rgb="FF000000"/>
        <rFont val="Times New Roman"/>
        <family val="1"/>
      </rPr>
      <t xml:space="preserve"> Crax </t>
    </r>
    <r>
      <rPr>
        <sz val="11"/>
        <color rgb="FF000000"/>
        <rFont val="Times New Roman"/>
        <family val="1"/>
      </rPr>
      <t>spp.</t>
    </r>
  </si>
  <si>
    <t>Curassow</t>
  </si>
  <si>
    <t>Frugivore</t>
  </si>
  <si>
    <t>Penelope jacquacu</t>
  </si>
  <si>
    <t>Spix's guan</t>
  </si>
  <si>
    <r>
      <t xml:space="preserve">Psophia </t>
    </r>
    <r>
      <rPr>
        <sz val="11"/>
        <color rgb="FF000000"/>
        <rFont val="Times New Roman"/>
        <family val="1"/>
      </rPr>
      <t>spp.</t>
    </r>
  </si>
  <si>
    <t>Trumpeters</t>
  </si>
  <si>
    <t>Frugivore-Insectivore</t>
  </si>
  <si>
    <r>
      <t xml:space="preserve">Tinamus </t>
    </r>
    <r>
      <rPr>
        <sz val="11"/>
        <color rgb="FF000000"/>
        <rFont val="Times New Roman"/>
        <family val="1"/>
      </rPr>
      <t>spp.</t>
    </r>
  </si>
  <si>
    <t>Large tinamou</t>
  </si>
  <si>
    <t>Granivore-frugivore</t>
  </si>
  <si>
    <r>
      <t>Crypturellus</t>
    </r>
    <r>
      <rPr>
        <sz val="11"/>
        <color rgb="FF000000"/>
        <rFont val="Times New Roman"/>
        <family val="1"/>
      </rPr>
      <t xml:space="preserve"> spp.</t>
    </r>
  </si>
  <si>
    <t>Small tinamou</t>
  </si>
  <si>
    <t>anta</t>
  </si>
  <si>
    <t>onca.p</t>
  </si>
  <si>
    <t>onca.v</t>
  </si>
  <si>
    <t>queixada</t>
  </si>
  <si>
    <t>vermelho</t>
  </si>
  <si>
    <t>canastra</t>
  </si>
  <si>
    <t>catitu</t>
  </si>
  <si>
    <t>cinza</t>
  </si>
  <si>
    <t>m.acu</t>
  </si>
  <si>
    <t>paca</t>
  </si>
  <si>
    <t>m.preto</t>
  </si>
  <si>
    <t>m.peludo</t>
  </si>
  <si>
    <t>coati</t>
  </si>
  <si>
    <t>cutia</t>
  </si>
  <si>
    <t>tatu</t>
  </si>
  <si>
    <t>catipuru</t>
  </si>
  <si>
    <t>bandeira</t>
  </si>
  <si>
    <t>atelocynus</t>
  </si>
  <si>
    <t>vinagre</t>
  </si>
  <si>
    <t>procyon</t>
  </si>
  <si>
    <t>irara</t>
  </si>
  <si>
    <t>mambira</t>
  </si>
  <si>
    <t>mucura</t>
  </si>
  <si>
    <t>cutiara</t>
  </si>
  <si>
    <t>mutum</t>
  </si>
  <si>
    <t>jacu</t>
  </si>
  <si>
    <t>jacamim</t>
  </si>
  <si>
    <t>nambu</t>
  </si>
  <si>
    <t>crypturellus</t>
  </si>
  <si>
    <t>Granivore</t>
  </si>
  <si>
    <t>Guild</t>
  </si>
  <si>
    <t>Trophic guild - original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</si>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</sst>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B9CF-8016-41F1-BD07-89579D4CAA27}">
  <dimension ref="A1:O36"/>
  <sheetViews>
    <sheetView workbookViewId="0">
      <selection sqref="A1:XFD1048576"/>
    </sheetView>
  </sheetViews>
  <sheetFormatPr baseColWidth="10" defaultColWidth="11.6640625" defaultRowHeight="15" x14ac:dyDescent="0.2"/>
  <cols>
    <col min="1" max="1" width="24.6640625" bestFit="1" customWidth="1"/>
    <col min="2" max="2" width="27.1640625" bestFit="1" customWidth="1"/>
    <col min="10" max="10" width="22" bestFit="1" customWidth="1"/>
  </cols>
  <sheetData>
    <row r="1" spans="1:12" ht="16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2" x14ac:dyDescent="0.2">
      <c r="A2" s="5" t="s">
        <v>10</v>
      </c>
      <c r="B2" s="6"/>
      <c r="C2" s="6"/>
      <c r="D2" s="7"/>
      <c r="E2" s="7"/>
      <c r="F2" s="6"/>
      <c r="G2" s="6"/>
      <c r="H2" s="6"/>
      <c r="I2" s="6"/>
    </row>
    <row r="3" spans="1:12" x14ac:dyDescent="0.2">
      <c r="A3" s="8" t="s">
        <v>11</v>
      </c>
      <c r="B3" s="9" t="s">
        <v>12</v>
      </c>
      <c r="C3" s="10" t="s">
        <v>13</v>
      </c>
      <c r="D3" s="11" t="s">
        <v>14</v>
      </c>
      <c r="E3" s="11" t="s">
        <v>14</v>
      </c>
      <c r="F3" s="10" t="s">
        <v>14</v>
      </c>
      <c r="G3" s="10" t="s">
        <v>14</v>
      </c>
      <c r="H3" s="10" t="s">
        <v>14</v>
      </c>
      <c r="I3" s="10" t="s">
        <v>14</v>
      </c>
      <c r="J3" s="10" t="s">
        <v>15</v>
      </c>
      <c r="K3">
        <v>1</v>
      </c>
      <c r="L3">
        <v>1</v>
      </c>
    </row>
    <row r="4" spans="1:12" x14ac:dyDescent="0.2">
      <c r="A4" s="8" t="s">
        <v>16</v>
      </c>
      <c r="B4" s="9" t="s">
        <v>17</v>
      </c>
      <c r="C4" s="10" t="s">
        <v>13</v>
      </c>
      <c r="D4" s="11" t="s">
        <v>14</v>
      </c>
      <c r="E4" s="11" t="s">
        <v>14</v>
      </c>
      <c r="F4" s="10" t="s">
        <v>14</v>
      </c>
      <c r="G4" s="10" t="s">
        <v>14</v>
      </c>
      <c r="H4" s="10" t="s">
        <v>14</v>
      </c>
      <c r="I4" s="10" t="s">
        <v>14</v>
      </c>
      <c r="J4" s="10" t="s">
        <v>18</v>
      </c>
      <c r="L4">
        <v>1</v>
      </c>
    </row>
    <row r="5" spans="1:12" x14ac:dyDescent="0.2">
      <c r="A5" s="8" t="s">
        <v>19</v>
      </c>
      <c r="B5" s="9" t="s">
        <v>20</v>
      </c>
      <c r="C5" s="10" t="s">
        <v>13</v>
      </c>
      <c r="D5" s="11" t="s">
        <v>14</v>
      </c>
      <c r="E5" s="11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18</v>
      </c>
      <c r="L5">
        <v>1</v>
      </c>
    </row>
    <row r="6" spans="1:12" x14ac:dyDescent="0.2">
      <c r="A6" s="8" t="s">
        <v>21</v>
      </c>
      <c r="B6" s="9" t="s">
        <v>22</v>
      </c>
      <c r="C6" s="10" t="s">
        <v>13</v>
      </c>
      <c r="D6" s="11" t="s">
        <v>14</v>
      </c>
      <c r="E6" s="11" t="s">
        <v>23</v>
      </c>
      <c r="F6" s="10" t="s">
        <v>14</v>
      </c>
      <c r="G6" s="10" t="s">
        <v>14</v>
      </c>
      <c r="H6" s="10" t="s">
        <v>14</v>
      </c>
      <c r="I6" s="10" t="s">
        <v>14</v>
      </c>
      <c r="J6" s="10" t="s">
        <v>24</v>
      </c>
      <c r="K6">
        <v>1</v>
      </c>
      <c r="L6">
        <v>1</v>
      </c>
    </row>
    <row r="7" spans="1:12" x14ac:dyDescent="0.2">
      <c r="A7" s="8" t="s">
        <v>25</v>
      </c>
      <c r="B7" s="9" t="s">
        <v>26</v>
      </c>
      <c r="C7" s="10" t="s">
        <v>13</v>
      </c>
      <c r="D7" s="11" t="s">
        <v>14</v>
      </c>
      <c r="E7" s="11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24</v>
      </c>
      <c r="K7">
        <v>1</v>
      </c>
      <c r="L7">
        <v>1</v>
      </c>
    </row>
    <row r="8" spans="1:12" x14ac:dyDescent="0.2">
      <c r="A8" s="8" t="s">
        <v>27</v>
      </c>
      <c r="B8" s="9" t="s">
        <v>28</v>
      </c>
      <c r="C8" s="10" t="s">
        <v>13</v>
      </c>
      <c r="D8" s="11" t="s">
        <v>14</v>
      </c>
      <c r="E8" s="11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29</v>
      </c>
      <c r="L8">
        <v>1</v>
      </c>
    </row>
    <row r="9" spans="1:12" x14ac:dyDescent="0.2">
      <c r="A9" s="8" t="s">
        <v>30</v>
      </c>
      <c r="B9" s="9" t="s">
        <v>31</v>
      </c>
      <c r="C9" s="10" t="s">
        <v>13</v>
      </c>
      <c r="D9" s="11" t="s">
        <v>14</v>
      </c>
      <c r="E9" s="11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24</v>
      </c>
      <c r="K9">
        <v>1</v>
      </c>
      <c r="L9">
        <v>1</v>
      </c>
    </row>
    <row r="10" spans="1:12" x14ac:dyDescent="0.2">
      <c r="A10" s="8" t="s">
        <v>32</v>
      </c>
      <c r="B10" s="9" t="s">
        <v>33</v>
      </c>
      <c r="C10" s="10" t="s">
        <v>13</v>
      </c>
      <c r="D10" s="11" t="s">
        <v>14</v>
      </c>
      <c r="E10" s="11" t="s">
        <v>14</v>
      </c>
      <c r="F10" s="10" t="s">
        <v>34</v>
      </c>
      <c r="G10" s="10" t="s">
        <v>14</v>
      </c>
      <c r="H10" s="10" t="s">
        <v>14</v>
      </c>
      <c r="I10" s="10" t="s">
        <v>14</v>
      </c>
      <c r="J10" s="10" t="s">
        <v>24</v>
      </c>
      <c r="K10">
        <v>1</v>
      </c>
      <c r="L10">
        <v>1</v>
      </c>
    </row>
    <row r="11" spans="1:12" x14ac:dyDescent="0.2">
      <c r="A11" s="8" t="s">
        <v>35</v>
      </c>
      <c r="B11" s="9" t="s">
        <v>36</v>
      </c>
      <c r="C11" s="10" t="s">
        <v>13</v>
      </c>
      <c r="D11" s="11" t="s">
        <v>14</v>
      </c>
      <c r="E11" s="11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18</v>
      </c>
      <c r="L11">
        <v>1</v>
      </c>
    </row>
    <row r="12" spans="1:12" x14ac:dyDescent="0.2">
      <c r="A12" s="8" t="s">
        <v>37</v>
      </c>
      <c r="B12" s="9" t="s">
        <v>38</v>
      </c>
      <c r="C12" s="10" t="s">
        <v>13</v>
      </c>
      <c r="D12" s="11" t="s">
        <v>14</v>
      </c>
      <c r="E12" s="11" t="s">
        <v>14</v>
      </c>
      <c r="F12" s="10" t="s">
        <v>14</v>
      </c>
      <c r="G12" s="10" t="s">
        <v>14</v>
      </c>
      <c r="H12" s="10" t="s">
        <v>14</v>
      </c>
      <c r="I12" s="10" t="s">
        <v>14</v>
      </c>
      <c r="J12" s="10" t="s">
        <v>24</v>
      </c>
      <c r="K12">
        <v>1</v>
      </c>
      <c r="L12">
        <v>1</v>
      </c>
    </row>
    <row r="13" spans="1:12" x14ac:dyDescent="0.2">
      <c r="A13" s="8" t="s">
        <v>39</v>
      </c>
      <c r="B13" s="9" t="s">
        <v>40</v>
      </c>
      <c r="C13" s="10" t="s">
        <v>13</v>
      </c>
      <c r="D13" s="11" t="s">
        <v>14</v>
      </c>
      <c r="E13" s="11" t="s">
        <v>14</v>
      </c>
      <c r="F13" s="10" t="s">
        <v>14</v>
      </c>
      <c r="G13" s="10" t="s">
        <v>14</v>
      </c>
      <c r="H13" s="10" t="s">
        <v>14</v>
      </c>
      <c r="I13" s="10" t="s">
        <v>14</v>
      </c>
      <c r="J13" s="10" t="s">
        <v>18</v>
      </c>
      <c r="L13">
        <v>1</v>
      </c>
    </row>
    <row r="14" spans="1:12" x14ac:dyDescent="0.2">
      <c r="A14" s="8" t="s">
        <v>41</v>
      </c>
      <c r="B14" s="9" t="s">
        <v>42</v>
      </c>
      <c r="C14" s="10" t="s">
        <v>13</v>
      </c>
      <c r="D14" s="11" t="s">
        <v>14</v>
      </c>
      <c r="E14" s="11" t="s">
        <v>14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18</v>
      </c>
      <c r="L14">
        <v>1</v>
      </c>
    </row>
    <row r="15" spans="1:12" x14ac:dyDescent="0.2">
      <c r="A15" s="8" t="s">
        <v>43</v>
      </c>
      <c r="B15" s="9" t="s">
        <v>44</v>
      </c>
      <c r="C15" s="10" t="s">
        <v>13</v>
      </c>
      <c r="D15" s="11" t="s">
        <v>14</v>
      </c>
      <c r="E15" s="11" t="s">
        <v>14</v>
      </c>
      <c r="F15" s="10" t="s">
        <v>14</v>
      </c>
      <c r="G15" s="10" t="s">
        <v>14</v>
      </c>
      <c r="H15" s="10" t="s">
        <v>14</v>
      </c>
      <c r="I15" s="10" t="s">
        <v>14</v>
      </c>
      <c r="J15" s="10" t="s">
        <v>45</v>
      </c>
      <c r="K15">
        <v>1</v>
      </c>
      <c r="L15">
        <v>1</v>
      </c>
    </row>
    <row r="16" spans="1:12" x14ac:dyDescent="0.2">
      <c r="A16" s="8" t="s">
        <v>46</v>
      </c>
      <c r="B16" s="9" t="s">
        <v>47</v>
      </c>
      <c r="C16" s="10" t="s">
        <v>13</v>
      </c>
      <c r="D16" s="11" t="s">
        <v>14</v>
      </c>
      <c r="E16" s="11" t="s">
        <v>14</v>
      </c>
      <c r="F16" s="10" t="s">
        <v>14</v>
      </c>
      <c r="G16" s="10" t="s">
        <v>14</v>
      </c>
      <c r="H16" s="10" t="s">
        <v>14</v>
      </c>
      <c r="I16" s="10" t="s">
        <v>14</v>
      </c>
      <c r="J16" s="10" t="s">
        <v>48</v>
      </c>
      <c r="K16">
        <v>1</v>
      </c>
      <c r="L16">
        <v>1</v>
      </c>
    </row>
    <row r="17" spans="1:15" x14ac:dyDescent="0.2">
      <c r="A17" s="9" t="s">
        <v>49</v>
      </c>
      <c r="B17" s="9" t="s">
        <v>50</v>
      </c>
      <c r="C17" s="10" t="s">
        <v>13</v>
      </c>
      <c r="D17" s="11" t="s">
        <v>14</v>
      </c>
      <c r="E17" s="11" t="s">
        <v>14</v>
      </c>
      <c r="F17" s="10" t="s">
        <v>14</v>
      </c>
      <c r="G17" s="10" t="s">
        <v>14</v>
      </c>
      <c r="H17" s="10" t="s">
        <v>14</v>
      </c>
      <c r="I17" s="10" t="s">
        <v>14</v>
      </c>
      <c r="J17" s="10" t="s">
        <v>51</v>
      </c>
      <c r="L17">
        <v>1</v>
      </c>
      <c r="M17" s="10" t="s">
        <v>52</v>
      </c>
      <c r="N17" s="10" t="s">
        <v>53</v>
      </c>
      <c r="O17" s="10" t="s">
        <v>54</v>
      </c>
    </row>
    <row r="18" spans="1:15" x14ac:dyDescent="0.2">
      <c r="A18" s="8" t="s">
        <v>55</v>
      </c>
      <c r="B18" s="9" t="s">
        <v>56</v>
      </c>
      <c r="C18" s="10" t="s">
        <v>13</v>
      </c>
      <c r="D18" s="11" t="s">
        <v>14</v>
      </c>
      <c r="E18" s="11" t="s">
        <v>34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57</v>
      </c>
      <c r="K18">
        <v>1</v>
      </c>
      <c r="L18">
        <v>1</v>
      </c>
      <c r="M18">
        <f>(SUM(K3:K18)+5)</f>
        <v>14</v>
      </c>
      <c r="N18">
        <f>(SUM(L3:L18)+5)</f>
        <v>21</v>
      </c>
      <c r="O18">
        <f>M18/N18</f>
        <v>0.66666666666666663</v>
      </c>
    </row>
    <row r="19" spans="1:15" x14ac:dyDescent="0.2">
      <c r="A19" s="8" t="s">
        <v>58</v>
      </c>
      <c r="B19" s="9" t="s">
        <v>59</v>
      </c>
      <c r="C19" s="10" t="s">
        <v>60</v>
      </c>
      <c r="D19" s="11" t="s">
        <v>14</v>
      </c>
      <c r="E19" s="11" t="s">
        <v>14</v>
      </c>
      <c r="F19" s="10" t="s">
        <v>14</v>
      </c>
      <c r="G19" s="10" t="s">
        <v>14</v>
      </c>
      <c r="H19" s="10" t="s">
        <v>14</v>
      </c>
      <c r="I19" s="10" t="s">
        <v>14</v>
      </c>
      <c r="J19" s="10" t="s">
        <v>29</v>
      </c>
      <c r="L19">
        <v>1</v>
      </c>
    </row>
    <row r="20" spans="1:15" x14ac:dyDescent="0.2">
      <c r="A20" s="8" t="s">
        <v>61</v>
      </c>
      <c r="B20" s="9" t="s">
        <v>62</v>
      </c>
      <c r="C20" s="10" t="s">
        <v>60</v>
      </c>
      <c r="D20" s="11" t="s">
        <v>34</v>
      </c>
      <c r="E20" s="11" t="s">
        <v>34</v>
      </c>
      <c r="F20" s="10" t="s">
        <v>14</v>
      </c>
      <c r="G20" s="10" t="s">
        <v>14</v>
      </c>
      <c r="H20" s="10" t="s">
        <v>34</v>
      </c>
      <c r="I20" s="10" t="s">
        <v>34</v>
      </c>
      <c r="J20" s="10" t="s">
        <v>24</v>
      </c>
      <c r="K20">
        <v>1</v>
      </c>
      <c r="L20">
        <v>1</v>
      </c>
    </row>
    <row r="21" spans="1:15" x14ac:dyDescent="0.2">
      <c r="A21" s="8" t="s">
        <v>63</v>
      </c>
      <c r="B21" s="9" t="s">
        <v>64</v>
      </c>
      <c r="C21" s="10" t="s">
        <v>60</v>
      </c>
      <c r="D21" s="11" t="s">
        <v>14</v>
      </c>
      <c r="E21" s="11" t="s">
        <v>34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18</v>
      </c>
      <c r="L21">
        <v>1</v>
      </c>
    </row>
    <row r="22" spans="1:15" x14ac:dyDescent="0.2">
      <c r="A22" s="8" t="s">
        <v>65</v>
      </c>
      <c r="B22" s="9" t="s">
        <v>66</v>
      </c>
      <c r="C22" s="10" t="s">
        <v>60</v>
      </c>
      <c r="D22" s="11" t="s">
        <v>23</v>
      </c>
      <c r="E22" s="11" t="s">
        <v>23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18</v>
      </c>
      <c r="L22">
        <v>1</v>
      </c>
    </row>
    <row r="23" spans="1:15" x14ac:dyDescent="0.2">
      <c r="A23" s="8" t="s">
        <v>67</v>
      </c>
      <c r="B23" s="9" t="s">
        <v>68</v>
      </c>
      <c r="C23" s="10" t="s">
        <v>60</v>
      </c>
      <c r="D23" s="11" t="s">
        <v>14</v>
      </c>
      <c r="E23" s="11" t="s">
        <v>23</v>
      </c>
      <c r="F23" s="10" t="s">
        <v>14</v>
      </c>
      <c r="G23" s="10" t="s">
        <v>14</v>
      </c>
      <c r="H23" s="10" t="s">
        <v>14</v>
      </c>
      <c r="I23" s="10" t="s">
        <v>14</v>
      </c>
      <c r="J23" s="10" t="s">
        <v>45</v>
      </c>
      <c r="K23">
        <v>1</v>
      </c>
      <c r="L23">
        <v>1</v>
      </c>
    </row>
    <row r="24" spans="1:15" x14ac:dyDescent="0.2">
      <c r="A24" s="8" t="s">
        <v>69</v>
      </c>
      <c r="B24" s="9" t="s">
        <v>70</v>
      </c>
      <c r="C24" s="10" t="s">
        <v>60</v>
      </c>
      <c r="D24" s="11" t="s">
        <v>14</v>
      </c>
      <c r="E24" s="11" t="s">
        <v>14</v>
      </c>
      <c r="F24" s="10" t="s">
        <v>14</v>
      </c>
      <c r="G24" s="10" t="s">
        <v>14</v>
      </c>
      <c r="H24" s="10" t="s">
        <v>14</v>
      </c>
      <c r="I24" s="10" t="s">
        <v>14</v>
      </c>
      <c r="J24" s="10" t="s">
        <v>45</v>
      </c>
      <c r="K24">
        <v>1</v>
      </c>
      <c r="L24">
        <v>1</v>
      </c>
    </row>
    <row r="25" spans="1:15" x14ac:dyDescent="0.2">
      <c r="A25" s="8" t="s">
        <v>71</v>
      </c>
      <c r="B25" s="9" t="s">
        <v>72</v>
      </c>
      <c r="C25" s="10" t="s">
        <v>60</v>
      </c>
      <c r="D25" s="11" t="s">
        <v>14</v>
      </c>
      <c r="E25" s="11" t="s">
        <v>14</v>
      </c>
      <c r="F25" s="10" t="s">
        <v>14</v>
      </c>
      <c r="G25" s="10" t="s">
        <v>14</v>
      </c>
      <c r="H25" s="10" t="s">
        <v>14</v>
      </c>
      <c r="I25" s="10" t="s">
        <v>14</v>
      </c>
      <c r="J25" s="10" t="s">
        <v>29</v>
      </c>
      <c r="L25">
        <v>1</v>
      </c>
    </row>
    <row r="26" spans="1:15" x14ac:dyDescent="0.2">
      <c r="A26" s="8" t="s">
        <v>73</v>
      </c>
      <c r="B26" s="9" t="s">
        <v>74</v>
      </c>
      <c r="C26" s="10" t="s">
        <v>60</v>
      </c>
      <c r="D26" s="11" t="s">
        <v>23</v>
      </c>
      <c r="E26" s="11" t="s">
        <v>23</v>
      </c>
      <c r="F26" s="10" t="s">
        <v>14</v>
      </c>
      <c r="G26" s="10" t="s">
        <v>14</v>
      </c>
      <c r="H26" s="10" t="s">
        <v>23</v>
      </c>
      <c r="I26" s="10" t="s">
        <v>23</v>
      </c>
      <c r="J26" s="10" t="s">
        <v>18</v>
      </c>
      <c r="L26">
        <v>1</v>
      </c>
    </row>
    <row r="27" spans="1:15" x14ac:dyDescent="0.2">
      <c r="A27" s="8" t="s">
        <v>75</v>
      </c>
      <c r="B27" s="9" t="s">
        <v>76</v>
      </c>
      <c r="C27" s="10" t="s">
        <v>60</v>
      </c>
      <c r="D27" s="11" t="s">
        <v>34</v>
      </c>
      <c r="E27" s="11" t="s">
        <v>34</v>
      </c>
      <c r="F27" s="10" t="s">
        <v>14</v>
      </c>
      <c r="G27" s="10" t="s">
        <v>14</v>
      </c>
      <c r="H27" s="10" t="s">
        <v>34</v>
      </c>
      <c r="I27" s="10" t="s">
        <v>34</v>
      </c>
      <c r="J27" s="10" t="s">
        <v>77</v>
      </c>
      <c r="L27">
        <v>1</v>
      </c>
    </row>
    <row r="28" spans="1:15" x14ac:dyDescent="0.2">
      <c r="A28" s="8" t="s">
        <v>78</v>
      </c>
      <c r="B28" s="9" t="s">
        <v>79</v>
      </c>
      <c r="C28" s="10" t="s">
        <v>60</v>
      </c>
      <c r="D28" s="11" t="s">
        <v>14</v>
      </c>
      <c r="E28" s="11" t="s">
        <v>14</v>
      </c>
      <c r="F28" s="10" t="s">
        <v>14</v>
      </c>
      <c r="G28" s="10" t="s">
        <v>14</v>
      </c>
      <c r="H28" s="10" t="s">
        <v>14</v>
      </c>
      <c r="I28" s="10" t="s">
        <v>14</v>
      </c>
      <c r="J28" s="10" t="s">
        <v>45</v>
      </c>
      <c r="K28">
        <v>1</v>
      </c>
      <c r="L28">
        <v>1</v>
      </c>
    </row>
    <row r="29" spans="1:15" x14ac:dyDescent="0.2">
      <c r="A29" s="8" t="s">
        <v>80</v>
      </c>
      <c r="B29" s="9" t="s">
        <v>81</v>
      </c>
      <c r="C29" s="10" t="s">
        <v>60</v>
      </c>
      <c r="D29" s="11" t="s">
        <v>14</v>
      </c>
      <c r="E29" s="11" t="s">
        <v>14</v>
      </c>
      <c r="F29" s="10" t="s">
        <v>14</v>
      </c>
      <c r="G29" s="10" t="s">
        <v>14</v>
      </c>
      <c r="H29" s="10" t="s">
        <v>14</v>
      </c>
      <c r="I29" s="10" t="s">
        <v>14</v>
      </c>
      <c r="J29" s="10" t="s">
        <v>48</v>
      </c>
      <c r="K29">
        <v>1</v>
      </c>
      <c r="L29">
        <v>1</v>
      </c>
      <c r="M29">
        <f>(SUM(K19:K29))</f>
        <v>5</v>
      </c>
      <c r="N29">
        <f>(SUM(L19:L29))</f>
        <v>11</v>
      </c>
      <c r="O29">
        <f>M29/N29</f>
        <v>0.45454545454545453</v>
      </c>
    </row>
    <row r="30" spans="1:15" x14ac:dyDescent="0.2">
      <c r="D30" s="12"/>
      <c r="E30" s="12"/>
    </row>
    <row r="31" spans="1:15" x14ac:dyDescent="0.2">
      <c r="A31" s="5" t="s">
        <v>82</v>
      </c>
      <c r="B31" s="6"/>
      <c r="C31" s="6"/>
      <c r="D31" s="12"/>
      <c r="E31" s="12"/>
    </row>
    <row r="32" spans="1:15" x14ac:dyDescent="0.2">
      <c r="A32" s="8" t="s">
        <v>83</v>
      </c>
      <c r="B32" s="9" t="s">
        <v>84</v>
      </c>
      <c r="C32" s="10" t="s">
        <v>13</v>
      </c>
      <c r="D32" s="11" t="s">
        <v>14</v>
      </c>
      <c r="E32" s="11" t="s">
        <v>14</v>
      </c>
      <c r="F32" s="10" t="s">
        <v>23</v>
      </c>
      <c r="G32" s="10" t="s">
        <v>23</v>
      </c>
      <c r="H32" s="10" t="s">
        <v>14</v>
      </c>
      <c r="I32" s="10" t="s">
        <v>14</v>
      </c>
      <c r="J32" s="10" t="s">
        <v>85</v>
      </c>
    </row>
    <row r="33" spans="1:10" x14ac:dyDescent="0.2">
      <c r="A33" s="8" t="s">
        <v>86</v>
      </c>
      <c r="B33" s="13" t="s">
        <v>87</v>
      </c>
      <c r="C33" s="10" t="s">
        <v>13</v>
      </c>
      <c r="D33" s="11" t="s">
        <v>14</v>
      </c>
      <c r="E33" s="11" t="s">
        <v>34</v>
      </c>
      <c r="F33" s="10" t="s">
        <v>14</v>
      </c>
      <c r="G33" s="10" t="s">
        <v>14</v>
      </c>
      <c r="H33" s="10" t="s">
        <v>14</v>
      </c>
      <c r="I33" s="10" t="s">
        <v>14</v>
      </c>
      <c r="J33" s="10" t="s">
        <v>85</v>
      </c>
    </row>
    <row r="34" spans="1:10" x14ac:dyDescent="0.2">
      <c r="A34" s="8" t="s">
        <v>88</v>
      </c>
      <c r="B34" s="9" t="s">
        <v>89</v>
      </c>
      <c r="C34" s="10" t="s">
        <v>13</v>
      </c>
      <c r="D34" s="11" t="s">
        <v>14</v>
      </c>
      <c r="E34" s="11" t="s">
        <v>14</v>
      </c>
      <c r="F34" s="10" t="s">
        <v>14</v>
      </c>
      <c r="G34" s="10" t="s">
        <v>14</v>
      </c>
      <c r="H34" s="10" t="s">
        <v>14</v>
      </c>
      <c r="I34" s="10" t="s">
        <v>14</v>
      </c>
      <c r="J34" s="10" t="s">
        <v>90</v>
      </c>
    </row>
    <row r="35" spans="1:10" x14ac:dyDescent="0.2">
      <c r="A35" s="8" t="s">
        <v>91</v>
      </c>
      <c r="B35" s="9" t="s">
        <v>92</v>
      </c>
      <c r="C35" s="10" t="s">
        <v>13</v>
      </c>
      <c r="D35" s="11" t="s">
        <v>14</v>
      </c>
      <c r="E35" s="11" t="s">
        <v>14</v>
      </c>
      <c r="F35" s="10" t="s">
        <v>14</v>
      </c>
      <c r="G35" s="10" t="s">
        <v>14</v>
      </c>
      <c r="H35" s="10" t="s">
        <v>14</v>
      </c>
      <c r="I35" s="10" t="s">
        <v>14</v>
      </c>
      <c r="J35" s="10" t="s">
        <v>93</v>
      </c>
    </row>
    <row r="36" spans="1:10" ht="16" thickBot="1" x14ac:dyDescent="0.25">
      <c r="A36" s="14" t="s">
        <v>94</v>
      </c>
      <c r="B36" s="15" t="s">
        <v>95</v>
      </c>
      <c r="C36" s="16" t="s">
        <v>13</v>
      </c>
      <c r="D36" s="17" t="s">
        <v>14</v>
      </c>
      <c r="E36" s="17" t="s">
        <v>14</v>
      </c>
      <c r="F36" s="16" t="s">
        <v>14</v>
      </c>
      <c r="G36" s="16" t="s">
        <v>14</v>
      </c>
      <c r="H36" s="16" t="s">
        <v>14</v>
      </c>
      <c r="I36" s="16" t="s">
        <v>14</v>
      </c>
      <c r="J36" s="10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8B60-76F6-4AC1-80B3-BE06AE7AC221}">
  <dimension ref="A1:O33"/>
  <sheetViews>
    <sheetView zoomScale="80" zoomScaleNormal="80" workbookViewId="0">
      <selection activeCell="J1" sqref="J1:J1048576"/>
    </sheetView>
  </sheetViews>
  <sheetFormatPr baseColWidth="10" defaultColWidth="11.6640625" defaultRowHeight="15" x14ac:dyDescent="0.2"/>
  <cols>
    <col min="1" max="1" width="24.6640625" bestFit="1" customWidth="1"/>
    <col min="2" max="2" width="27.1640625" bestFit="1" customWidth="1"/>
    <col min="10" max="10" width="22" bestFit="1" customWidth="1"/>
  </cols>
  <sheetData>
    <row r="1" spans="1:12" ht="16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2" x14ac:dyDescent="0.2">
      <c r="A2" s="5" t="s">
        <v>10</v>
      </c>
      <c r="B2" s="6"/>
      <c r="C2" s="6"/>
      <c r="D2" s="7"/>
      <c r="E2" s="7"/>
      <c r="F2" s="6"/>
      <c r="G2" s="6"/>
      <c r="H2" s="6"/>
      <c r="I2" s="6"/>
    </row>
    <row r="3" spans="1:12" x14ac:dyDescent="0.2">
      <c r="A3" s="8" t="s">
        <v>11</v>
      </c>
      <c r="B3" s="9" t="s">
        <v>12</v>
      </c>
      <c r="C3" s="10" t="s">
        <v>13</v>
      </c>
      <c r="D3" s="11" t="s">
        <v>14</v>
      </c>
      <c r="E3" s="11" t="s">
        <v>14</v>
      </c>
      <c r="F3" s="10" t="s">
        <v>14</v>
      </c>
      <c r="G3" s="10" t="s">
        <v>14</v>
      </c>
      <c r="H3" s="10" t="s">
        <v>14</v>
      </c>
      <c r="I3" s="10" t="s">
        <v>14</v>
      </c>
      <c r="J3" s="10" t="s">
        <v>15</v>
      </c>
      <c r="K3">
        <v>1</v>
      </c>
      <c r="L3">
        <v>1</v>
      </c>
    </row>
    <row r="4" spans="1:12" x14ac:dyDescent="0.2">
      <c r="A4" s="8" t="s">
        <v>16</v>
      </c>
      <c r="B4" s="9" t="s">
        <v>17</v>
      </c>
      <c r="C4" s="10" t="s">
        <v>13</v>
      </c>
      <c r="D4" s="11" t="s">
        <v>14</v>
      </c>
      <c r="E4" s="11" t="s">
        <v>14</v>
      </c>
      <c r="F4" s="10" t="s">
        <v>14</v>
      </c>
      <c r="G4" s="10" t="s">
        <v>14</v>
      </c>
      <c r="H4" s="10" t="s">
        <v>14</v>
      </c>
      <c r="I4" s="10" t="s">
        <v>14</v>
      </c>
      <c r="J4" s="10" t="s">
        <v>18</v>
      </c>
      <c r="L4">
        <v>1</v>
      </c>
    </row>
    <row r="5" spans="1:12" x14ac:dyDescent="0.2">
      <c r="A5" s="8" t="s">
        <v>19</v>
      </c>
      <c r="B5" s="9" t="s">
        <v>20</v>
      </c>
      <c r="C5" s="10" t="s">
        <v>13</v>
      </c>
      <c r="D5" s="11" t="s">
        <v>14</v>
      </c>
      <c r="E5" s="11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18</v>
      </c>
      <c r="L5">
        <v>1</v>
      </c>
    </row>
    <row r="6" spans="1:12" x14ac:dyDescent="0.2">
      <c r="A6" s="8" t="s">
        <v>21</v>
      </c>
      <c r="B6" s="9" t="s">
        <v>22</v>
      </c>
      <c r="C6" s="10" t="s">
        <v>13</v>
      </c>
      <c r="D6" s="11" t="s">
        <v>14</v>
      </c>
      <c r="E6" s="11" t="s">
        <v>23</v>
      </c>
      <c r="F6" s="10" t="s">
        <v>14</v>
      </c>
      <c r="G6" s="10" t="s">
        <v>14</v>
      </c>
      <c r="H6" s="10" t="s">
        <v>14</v>
      </c>
      <c r="I6" s="10" t="s">
        <v>14</v>
      </c>
      <c r="J6" s="10" t="s">
        <v>24</v>
      </c>
      <c r="K6">
        <v>1</v>
      </c>
      <c r="L6">
        <v>1</v>
      </c>
    </row>
    <row r="7" spans="1:12" x14ac:dyDescent="0.2">
      <c r="A7" s="8" t="s">
        <v>25</v>
      </c>
      <c r="B7" s="9" t="s">
        <v>26</v>
      </c>
      <c r="C7" s="10" t="s">
        <v>13</v>
      </c>
      <c r="D7" s="11" t="s">
        <v>14</v>
      </c>
      <c r="E7" s="11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24</v>
      </c>
      <c r="K7">
        <v>1</v>
      </c>
      <c r="L7">
        <v>1</v>
      </c>
    </row>
    <row r="8" spans="1:12" x14ac:dyDescent="0.2">
      <c r="A8" s="8" t="s">
        <v>27</v>
      </c>
      <c r="B8" s="9" t="s">
        <v>28</v>
      </c>
      <c r="C8" s="10" t="s">
        <v>13</v>
      </c>
      <c r="D8" s="11" t="s">
        <v>14</v>
      </c>
      <c r="E8" s="11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29</v>
      </c>
      <c r="L8">
        <v>1</v>
      </c>
    </row>
    <row r="9" spans="1:12" x14ac:dyDescent="0.2">
      <c r="A9" s="8" t="s">
        <v>30</v>
      </c>
      <c r="B9" s="9" t="s">
        <v>31</v>
      </c>
      <c r="C9" s="10" t="s">
        <v>13</v>
      </c>
      <c r="D9" s="11" t="s">
        <v>14</v>
      </c>
      <c r="E9" s="11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24</v>
      </c>
      <c r="K9">
        <v>1</v>
      </c>
      <c r="L9">
        <v>1</v>
      </c>
    </row>
    <row r="10" spans="1:12" x14ac:dyDescent="0.2">
      <c r="A10" s="8" t="s">
        <v>32</v>
      </c>
      <c r="B10" s="9" t="s">
        <v>33</v>
      </c>
      <c r="C10" s="10" t="s">
        <v>13</v>
      </c>
      <c r="D10" s="11" t="s">
        <v>14</v>
      </c>
      <c r="E10" s="11" t="s">
        <v>14</v>
      </c>
      <c r="F10" s="10" t="s">
        <v>34</v>
      </c>
      <c r="G10" s="10" t="s">
        <v>14</v>
      </c>
      <c r="H10" s="10" t="s">
        <v>14</v>
      </c>
      <c r="I10" s="10" t="s">
        <v>14</v>
      </c>
      <c r="J10" s="10" t="s">
        <v>24</v>
      </c>
      <c r="K10">
        <v>1</v>
      </c>
      <c r="L10">
        <v>1</v>
      </c>
    </row>
    <row r="11" spans="1:12" x14ac:dyDescent="0.2">
      <c r="A11" s="8" t="s">
        <v>35</v>
      </c>
      <c r="B11" s="9" t="s">
        <v>36</v>
      </c>
      <c r="C11" s="10" t="s">
        <v>13</v>
      </c>
      <c r="D11" s="11" t="s">
        <v>14</v>
      </c>
      <c r="E11" s="11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18</v>
      </c>
      <c r="L11">
        <v>1</v>
      </c>
    </row>
    <row r="12" spans="1:12" x14ac:dyDescent="0.2">
      <c r="A12" s="8" t="s">
        <v>37</v>
      </c>
      <c r="B12" s="9" t="s">
        <v>38</v>
      </c>
      <c r="C12" s="10" t="s">
        <v>13</v>
      </c>
      <c r="D12" s="11" t="s">
        <v>14</v>
      </c>
      <c r="E12" s="11" t="s">
        <v>14</v>
      </c>
      <c r="F12" s="10" t="s">
        <v>14</v>
      </c>
      <c r="G12" s="10" t="s">
        <v>14</v>
      </c>
      <c r="H12" s="10" t="s">
        <v>14</v>
      </c>
      <c r="I12" s="10" t="s">
        <v>14</v>
      </c>
      <c r="J12" s="10" t="s">
        <v>24</v>
      </c>
      <c r="K12">
        <v>1</v>
      </c>
      <c r="L12">
        <v>1</v>
      </c>
    </row>
    <row r="13" spans="1:12" x14ac:dyDescent="0.2">
      <c r="A13" s="8" t="s">
        <v>39</v>
      </c>
      <c r="B13" s="9" t="s">
        <v>40</v>
      </c>
      <c r="C13" s="10" t="s">
        <v>13</v>
      </c>
      <c r="D13" s="11" t="s">
        <v>14</v>
      </c>
      <c r="E13" s="11" t="s">
        <v>14</v>
      </c>
      <c r="F13" s="10" t="s">
        <v>14</v>
      </c>
      <c r="G13" s="10" t="s">
        <v>14</v>
      </c>
      <c r="H13" s="10" t="s">
        <v>14</v>
      </c>
      <c r="I13" s="10" t="s">
        <v>14</v>
      </c>
      <c r="J13" s="10" t="s">
        <v>18</v>
      </c>
      <c r="L13">
        <v>1</v>
      </c>
    </row>
    <row r="14" spans="1:12" x14ac:dyDescent="0.2">
      <c r="A14" s="8" t="s">
        <v>41</v>
      </c>
      <c r="B14" s="9" t="s">
        <v>42</v>
      </c>
      <c r="C14" s="10" t="s">
        <v>13</v>
      </c>
      <c r="D14" s="11" t="s">
        <v>14</v>
      </c>
      <c r="E14" s="11" t="s">
        <v>14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18</v>
      </c>
      <c r="L14">
        <v>1</v>
      </c>
    </row>
    <row r="15" spans="1:12" x14ac:dyDescent="0.2">
      <c r="A15" s="8" t="s">
        <v>43</v>
      </c>
      <c r="B15" s="9" t="s">
        <v>44</v>
      </c>
      <c r="C15" s="10" t="s">
        <v>13</v>
      </c>
      <c r="D15" s="11" t="s">
        <v>14</v>
      </c>
      <c r="E15" s="11" t="s">
        <v>14</v>
      </c>
      <c r="F15" s="10" t="s">
        <v>14</v>
      </c>
      <c r="G15" s="10" t="s">
        <v>14</v>
      </c>
      <c r="H15" s="10" t="s">
        <v>14</v>
      </c>
      <c r="I15" s="10" t="s">
        <v>14</v>
      </c>
      <c r="J15" s="10" t="s">
        <v>45</v>
      </c>
      <c r="K15">
        <v>1</v>
      </c>
      <c r="L15">
        <v>1</v>
      </c>
    </row>
    <row r="16" spans="1:12" x14ac:dyDescent="0.2">
      <c r="A16" s="8" t="s">
        <v>46</v>
      </c>
      <c r="B16" s="9" t="s">
        <v>47</v>
      </c>
      <c r="C16" s="10" t="s">
        <v>13</v>
      </c>
      <c r="D16" s="11" t="s">
        <v>14</v>
      </c>
      <c r="E16" s="11" t="s">
        <v>14</v>
      </c>
      <c r="F16" s="10" t="s">
        <v>14</v>
      </c>
      <c r="G16" s="10" t="s">
        <v>14</v>
      </c>
      <c r="H16" s="10" t="s">
        <v>14</v>
      </c>
      <c r="I16" s="10" t="s">
        <v>14</v>
      </c>
      <c r="J16" s="10" t="s">
        <v>48</v>
      </c>
      <c r="K16">
        <v>1</v>
      </c>
      <c r="L16">
        <v>1</v>
      </c>
    </row>
    <row r="17" spans="1:15" x14ac:dyDescent="0.2">
      <c r="A17" s="9" t="s">
        <v>49</v>
      </c>
      <c r="B17" s="9" t="s">
        <v>50</v>
      </c>
      <c r="C17" s="10" t="s">
        <v>13</v>
      </c>
      <c r="D17" s="11" t="s">
        <v>14</v>
      </c>
      <c r="E17" s="11" t="s">
        <v>14</v>
      </c>
      <c r="F17" s="10" t="s">
        <v>14</v>
      </c>
      <c r="G17" s="10" t="s">
        <v>14</v>
      </c>
      <c r="H17" s="10" t="s">
        <v>14</v>
      </c>
      <c r="I17" s="10" t="s">
        <v>14</v>
      </c>
      <c r="J17" s="10" t="s">
        <v>51</v>
      </c>
      <c r="L17">
        <v>1</v>
      </c>
      <c r="M17" s="10" t="s">
        <v>52</v>
      </c>
      <c r="N17" s="10" t="s">
        <v>53</v>
      </c>
      <c r="O17" s="10" t="s">
        <v>54</v>
      </c>
    </row>
    <row r="18" spans="1:15" x14ac:dyDescent="0.2">
      <c r="A18" s="8" t="s">
        <v>55</v>
      </c>
      <c r="B18" s="9" t="s">
        <v>56</v>
      </c>
      <c r="C18" s="10" t="s">
        <v>13</v>
      </c>
      <c r="D18" s="11" t="s">
        <v>14</v>
      </c>
      <c r="E18" s="11" t="s">
        <v>34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57</v>
      </c>
      <c r="K18">
        <v>1</v>
      </c>
      <c r="L18">
        <v>1</v>
      </c>
      <c r="M18">
        <f>(SUM(K3:K18)+5)</f>
        <v>14</v>
      </c>
      <c r="N18">
        <f>(SUM(L3:L18)+5)</f>
        <v>21</v>
      </c>
      <c r="O18">
        <f>M18/N18</f>
        <v>0.66666666666666663</v>
      </c>
    </row>
    <row r="19" spans="1:15" x14ac:dyDescent="0.2">
      <c r="A19" s="8" t="s">
        <v>58</v>
      </c>
      <c r="B19" s="9" t="s">
        <v>59</v>
      </c>
      <c r="C19" s="10" t="s">
        <v>60</v>
      </c>
      <c r="D19" s="11" t="s">
        <v>14</v>
      </c>
      <c r="E19" s="11" t="s">
        <v>14</v>
      </c>
      <c r="F19" s="10" t="s">
        <v>14</v>
      </c>
      <c r="G19" s="10" t="s">
        <v>14</v>
      </c>
      <c r="H19" s="10" t="s">
        <v>14</v>
      </c>
      <c r="I19" s="10" t="s">
        <v>14</v>
      </c>
      <c r="J19" s="10" t="s">
        <v>29</v>
      </c>
      <c r="L19">
        <v>1</v>
      </c>
    </row>
    <row r="20" spans="1:15" x14ac:dyDescent="0.2">
      <c r="A20" s="8" t="s">
        <v>63</v>
      </c>
      <c r="B20" s="9" t="s">
        <v>64</v>
      </c>
      <c r="C20" s="10" t="s">
        <v>60</v>
      </c>
      <c r="D20" s="11" t="s">
        <v>14</v>
      </c>
      <c r="E20" s="11" t="s">
        <v>34</v>
      </c>
      <c r="F20" s="10" t="s">
        <v>14</v>
      </c>
      <c r="G20" s="10" t="s">
        <v>14</v>
      </c>
      <c r="H20" s="10" t="s">
        <v>14</v>
      </c>
      <c r="I20" s="10" t="s">
        <v>14</v>
      </c>
      <c r="J20" s="10" t="s">
        <v>18</v>
      </c>
      <c r="L20">
        <v>1</v>
      </c>
    </row>
    <row r="21" spans="1:15" x14ac:dyDescent="0.2">
      <c r="A21" s="8" t="s">
        <v>65</v>
      </c>
      <c r="B21" s="9" t="s">
        <v>66</v>
      </c>
      <c r="C21" s="10" t="s">
        <v>60</v>
      </c>
      <c r="D21" s="11" t="s">
        <v>23</v>
      </c>
      <c r="E21" s="11" t="s">
        <v>23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18</v>
      </c>
      <c r="L21">
        <v>1</v>
      </c>
    </row>
    <row r="22" spans="1:15" x14ac:dyDescent="0.2">
      <c r="A22" s="8" t="s">
        <v>67</v>
      </c>
      <c r="B22" s="9" t="s">
        <v>68</v>
      </c>
      <c r="C22" s="10" t="s">
        <v>60</v>
      </c>
      <c r="D22" s="11" t="s">
        <v>14</v>
      </c>
      <c r="E22" s="11" t="s">
        <v>23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45</v>
      </c>
      <c r="K22">
        <v>1</v>
      </c>
      <c r="L22">
        <v>1</v>
      </c>
    </row>
    <row r="23" spans="1:15" x14ac:dyDescent="0.2">
      <c r="A23" s="8" t="s">
        <v>69</v>
      </c>
      <c r="B23" s="9" t="s">
        <v>70</v>
      </c>
      <c r="C23" s="10" t="s">
        <v>60</v>
      </c>
      <c r="D23" s="11" t="s">
        <v>14</v>
      </c>
      <c r="E23" s="11" t="s">
        <v>14</v>
      </c>
      <c r="F23" s="10" t="s">
        <v>14</v>
      </c>
      <c r="G23" s="10" t="s">
        <v>14</v>
      </c>
      <c r="H23" s="10" t="s">
        <v>14</v>
      </c>
      <c r="I23" s="10" t="s">
        <v>14</v>
      </c>
      <c r="J23" s="10" t="s">
        <v>45</v>
      </c>
      <c r="K23">
        <v>1</v>
      </c>
      <c r="L23">
        <v>1</v>
      </c>
    </row>
    <row r="24" spans="1:15" x14ac:dyDescent="0.2">
      <c r="A24" s="8" t="s">
        <v>71</v>
      </c>
      <c r="B24" s="9" t="s">
        <v>72</v>
      </c>
      <c r="C24" s="10" t="s">
        <v>60</v>
      </c>
      <c r="D24" s="11" t="s">
        <v>14</v>
      </c>
      <c r="E24" s="11" t="s">
        <v>14</v>
      </c>
      <c r="F24" s="10" t="s">
        <v>14</v>
      </c>
      <c r="G24" s="10" t="s">
        <v>14</v>
      </c>
      <c r="H24" s="10" t="s">
        <v>14</v>
      </c>
      <c r="I24" s="10" t="s">
        <v>14</v>
      </c>
      <c r="J24" s="10" t="s">
        <v>29</v>
      </c>
      <c r="L24">
        <v>1</v>
      </c>
    </row>
    <row r="25" spans="1:15" x14ac:dyDescent="0.2">
      <c r="A25" s="8" t="s">
        <v>78</v>
      </c>
      <c r="B25" s="9" t="s">
        <v>79</v>
      </c>
      <c r="C25" s="10" t="s">
        <v>60</v>
      </c>
      <c r="D25" s="11" t="s">
        <v>14</v>
      </c>
      <c r="E25" s="11" t="s">
        <v>14</v>
      </c>
      <c r="F25" s="10" t="s">
        <v>14</v>
      </c>
      <c r="G25" s="10" t="s">
        <v>14</v>
      </c>
      <c r="H25" s="10" t="s">
        <v>14</v>
      </c>
      <c r="I25" s="10" t="s">
        <v>14</v>
      </c>
      <c r="J25" s="10" t="s">
        <v>45</v>
      </c>
      <c r="K25">
        <v>1</v>
      </c>
      <c r="L25">
        <v>1</v>
      </c>
    </row>
    <row r="26" spans="1:15" x14ac:dyDescent="0.2">
      <c r="A26" s="8" t="s">
        <v>80</v>
      </c>
      <c r="B26" s="9" t="s">
        <v>81</v>
      </c>
      <c r="C26" s="10" t="s">
        <v>60</v>
      </c>
      <c r="D26" s="11" t="s">
        <v>14</v>
      </c>
      <c r="E26" s="11" t="s">
        <v>14</v>
      </c>
      <c r="F26" s="10" t="s">
        <v>14</v>
      </c>
      <c r="G26" s="10" t="s">
        <v>14</v>
      </c>
      <c r="H26" s="10" t="s">
        <v>14</v>
      </c>
      <c r="I26" s="10" t="s">
        <v>14</v>
      </c>
      <c r="J26" s="10" t="s">
        <v>48</v>
      </c>
      <c r="K26">
        <v>1</v>
      </c>
      <c r="L26">
        <v>1</v>
      </c>
      <c r="M26">
        <f>(SUM(K19:K26))</f>
        <v>4</v>
      </c>
      <c r="N26">
        <f>(SUM(L19:L26))</f>
        <v>8</v>
      </c>
      <c r="O26">
        <f>M26/N26</f>
        <v>0.5</v>
      </c>
    </row>
    <row r="27" spans="1:15" x14ac:dyDescent="0.2">
      <c r="D27" s="12"/>
      <c r="E27" s="12"/>
    </row>
    <row r="28" spans="1:15" x14ac:dyDescent="0.2">
      <c r="A28" s="5" t="s">
        <v>82</v>
      </c>
      <c r="B28" s="6"/>
      <c r="C28" s="6"/>
      <c r="D28" s="12"/>
      <c r="E28" s="12"/>
    </row>
    <row r="29" spans="1:15" x14ac:dyDescent="0.2">
      <c r="A29" s="8" t="s">
        <v>83</v>
      </c>
      <c r="B29" s="9" t="s">
        <v>84</v>
      </c>
      <c r="C29" s="10" t="s">
        <v>13</v>
      </c>
      <c r="D29" s="11" t="s">
        <v>14</v>
      </c>
      <c r="E29" s="11" t="s">
        <v>14</v>
      </c>
      <c r="F29" s="10" t="s">
        <v>23</v>
      </c>
      <c r="G29" s="10" t="s">
        <v>23</v>
      </c>
      <c r="H29" s="10" t="s">
        <v>14</v>
      </c>
      <c r="I29" s="10" t="s">
        <v>14</v>
      </c>
      <c r="J29" s="10" t="s">
        <v>85</v>
      </c>
    </row>
    <row r="30" spans="1:15" x14ac:dyDescent="0.2">
      <c r="A30" s="8" t="s">
        <v>86</v>
      </c>
      <c r="B30" s="13" t="s">
        <v>87</v>
      </c>
      <c r="C30" s="10" t="s">
        <v>13</v>
      </c>
      <c r="D30" s="11" t="s">
        <v>14</v>
      </c>
      <c r="E30" s="11" t="s">
        <v>34</v>
      </c>
      <c r="F30" s="10" t="s">
        <v>14</v>
      </c>
      <c r="G30" s="10" t="s">
        <v>14</v>
      </c>
      <c r="H30" s="10" t="s">
        <v>14</v>
      </c>
      <c r="I30" s="10" t="s">
        <v>14</v>
      </c>
      <c r="J30" s="10" t="s">
        <v>85</v>
      </c>
    </row>
    <row r="31" spans="1:15" x14ac:dyDescent="0.2">
      <c r="A31" s="8" t="s">
        <v>88</v>
      </c>
      <c r="B31" s="9" t="s">
        <v>89</v>
      </c>
      <c r="C31" s="10" t="s">
        <v>13</v>
      </c>
      <c r="D31" s="11" t="s">
        <v>14</v>
      </c>
      <c r="E31" s="11" t="s">
        <v>14</v>
      </c>
      <c r="F31" s="10" t="s">
        <v>14</v>
      </c>
      <c r="G31" s="10" t="s">
        <v>14</v>
      </c>
      <c r="H31" s="10" t="s">
        <v>14</v>
      </c>
      <c r="I31" s="10" t="s">
        <v>14</v>
      </c>
      <c r="J31" s="10" t="s">
        <v>90</v>
      </c>
    </row>
    <row r="32" spans="1:15" x14ac:dyDescent="0.2">
      <c r="A32" s="8" t="s">
        <v>91</v>
      </c>
      <c r="B32" s="9" t="s">
        <v>92</v>
      </c>
      <c r="C32" s="10" t="s">
        <v>13</v>
      </c>
      <c r="D32" s="11" t="s">
        <v>14</v>
      </c>
      <c r="E32" s="11" t="s">
        <v>14</v>
      </c>
      <c r="F32" s="10" t="s">
        <v>14</v>
      </c>
      <c r="G32" s="10" t="s">
        <v>14</v>
      </c>
      <c r="H32" s="10" t="s">
        <v>14</v>
      </c>
      <c r="I32" s="10" t="s">
        <v>14</v>
      </c>
      <c r="J32" s="10" t="s">
        <v>93</v>
      </c>
    </row>
    <row r="33" spans="1:10" ht="16" thickBot="1" x14ac:dyDescent="0.25">
      <c r="A33" s="14" t="s">
        <v>94</v>
      </c>
      <c r="B33" s="15" t="s">
        <v>95</v>
      </c>
      <c r="C33" s="16" t="s">
        <v>13</v>
      </c>
      <c r="D33" s="17" t="s">
        <v>14</v>
      </c>
      <c r="E33" s="17" t="s">
        <v>14</v>
      </c>
      <c r="F33" s="16" t="s">
        <v>14</v>
      </c>
      <c r="G33" s="16" t="s">
        <v>14</v>
      </c>
      <c r="H33" s="16" t="s">
        <v>14</v>
      </c>
      <c r="I33" s="16" t="s">
        <v>14</v>
      </c>
      <c r="J33" s="10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5062-0F7E-4381-9576-5654042991B9}">
  <dimension ref="A1:F30"/>
  <sheetViews>
    <sheetView tabSelected="1" workbookViewId="0">
      <selection activeCell="F11" sqref="F11"/>
    </sheetView>
  </sheetViews>
  <sheetFormatPr baseColWidth="10" defaultColWidth="11.6640625" defaultRowHeight="15" x14ac:dyDescent="0.2"/>
  <cols>
    <col min="1" max="1" width="24.6640625" style="21" bestFit="1" customWidth="1"/>
    <col min="2" max="2" width="27.1640625" style="21" bestFit="1" customWidth="1"/>
    <col min="3" max="4" width="22" style="21" bestFit="1" customWidth="1"/>
    <col min="5" max="16384" width="11.6640625" style="21"/>
  </cols>
  <sheetData>
    <row r="1" spans="1:6" x14ac:dyDescent="0.2">
      <c r="A1" s="18" t="s">
        <v>0</v>
      </c>
      <c r="B1" s="18" t="s">
        <v>1</v>
      </c>
      <c r="C1" s="20" t="s">
        <v>127</v>
      </c>
      <c r="D1" s="20" t="s">
        <v>9</v>
      </c>
      <c r="E1" s="20" t="s">
        <v>126</v>
      </c>
    </row>
    <row r="2" spans="1:6" x14ac:dyDescent="0.2">
      <c r="A2" s="22" t="s">
        <v>11</v>
      </c>
      <c r="B2" s="19" t="s">
        <v>96</v>
      </c>
      <c r="C2" s="23" t="s">
        <v>15</v>
      </c>
      <c r="D2" s="23" t="s">
        <v>85</v>
      </c>
      <c r="E2" s="25">
        <v>1</v>
      </c>
      <c r="F2" s="27">
        <v>1</v>
      </c>
    </row>
    <row r="3" spans="1:6" x14ac:dyDescent="0.2">
      <c r="A3" s="22" t="s">
        <v>16</v>
      </c>
      <c r="B3" s="19" t="s">
        <v>97</v>
      </c>
      <c r="C3" s="23" t="s">
        <v>18</v>
      </c>
      <c r="D3" s="23" t="s">
        <v>18</v>
      </c>
      <c r="E3" s="25">
        <v>2</v>
      </c>
      <c r="F3" s="27">
        <v>2</v>
      </c>
    </row>
    <row r="4" spans="1:6" x14ac:dyDescent="0.2">
      <c r="A4" s="22" t="s">
        <v>19</v>
      </c>
      <c r="B4" s="19" t="s">
        <v>98</v>
      </c>
      <c r="C4" s="23" t="s">
        <v>18</v>
      </c>
      <c r="D4" s="23" t="s">
        <v>18</v>
      </c>
      <c r="E4" s="25">
        <v>2</v>
      </c>
      <c r="F4" s="27">
        <v>2</v>
      </c>
    </row>
    <row r="5" spans="1:6" x14ac:dyDescent="0.2">
      <c r="A5" s="22" t="s">
        <v>21</v>
      </c>
      <c r="B5" s="19" t="s">
        <v>99</v>
      </c>
      <c r="C5" s="23" t="s">
        <v>24</v>
      </c>
      <c r="D5" s="23" t="s">
        <v>85</v>
      </c>
      <c r="E5" s="25">
        <v>1</v>
      </c>
      <c r="F5" s="27">
        <v>1</v>
      </c>
    </row>
    <row r="6" spans="1:6" x14ac:dyDescent="0.2">
      <c r="A6" s="22" t="s">
        <v>25</v>
      </c>
      <c r="B6" s="19" t="s">
        <v>100</v>
      </c>
      <c r="C6" s="23" t="s">
        <v>24</v>
      </c>
      <c r="D6" s="23" t="s">
        <v>85</v>
      </c>
      <c r="E6" s="25">
        <v>1</v>
      </c>
      <c r="F6" s="27">
        <v>1</v>
      </c>
    </row>
    <row r="7" spans="1:6" x14ac:dyDescent="0.2">
      <c r="A7" s="22" t="s">
        <v>27</v>
      </c>
      <c r="B7" s="19" t="s">
        <v>101</v>
      </c>
      <c r="C7" s="23" t="s">
        <v>29</v>
      </c>
      <c r="D7" s="23" t="s">
        <v>29</v>
      </c>
      <c r="E7" s="26">
        <v>3</v>
      </c>
      <c r="F7" s="28">
        <v>3</v>
      </c>
    </row>
    <row r="8" spans="1:6" x14ac:dyDescent="0.2">
      <c r="A8" s="22" t="s">
        <v>30</v>
      </c>
      <c r="B8" s="19" t="s">
        <v>102</v>
      </c>
      <c r="C8" s="23" t="s">
        <v>24</v>
      </c>
      <c r="D8" s="23" t="s">
        <v>85</v>
      </c>
      <c r="E8" s="25">
        <v>1</v>
      </c>
      <c r="F8" s="27">
        <v>1</v>
      </c>
    </row>
    <row r="9" spans="1:6" x14ac:dyDescent="0.2">
      <c r="A9" s="22" t="s">
        <v>32</v>
      </c>
      <c r="B9" s="19" t="s">
        <v>103</v>
      </c>
      <c r="C9" s="23" t="s">
        <v>24</v>
      </c>
      <c r="D9" s="23" t="s">
        <v>85</v>
      </c>
      <c r="E9" s="25">
        <v>1</v>
      </c>
      <c r="F9" s="27">
        <v>1</v>
      </c>
    </row>
    <row r="10" spans="1:6" x14ac:dyDescent="0.2">
      <c r="A10" s="22" t="s">
        <v>35</v>
      </c>
      <c r="B10" s="19" t="s">
        <v>104</v>
      </c>
      <c r="C10" s="23" t="s">
        <v>18</v>
      </c>
      <c r="D10" s="23" t="s">
        <v>18</v>
      </c>
      <c r="E10" s="26">
        <v>2</v>
      </c>
      <c r="F10" s="28">
        <v>2</v>
      </c>
    </row>
    <row r="11" spans="1:6" x14ac:dyDescent="0.2">
      <c r="A11" s="22" t="s">
        <v>37</v>
      </c>
      <c r="B11" s="19" t="s">
        <v>105</v>
      </c>
      <c r="C11" s="23" t="s">
        <v>24</v>
      </c>
      <c r="D11" s="23" t="s">
        <v>85</v>
      </c>
      <c r="E11" s="25">
        <v>1</v>
      </c>
      <c r="F11" s="27" t="s">
        <v>128</v>
      </c>
    </row>
    <row r="12" spans="1:6" x14ac:dyDescent="0.2">
      <c r="A12" s="22" t="s">
        <v>39</v>
      </c>
      <c r="B12" s="19" t="s">
        <v>106</v>
      </c>
      <c r="C12" s="23" t="s">
        <v>18</v>
      </c>
      <c r="D12" s="23" t="s">
        <v>18</v>
      </c>
      <c r="E12" s="26">
        <v>2</v>
      </c>
      <c r="F12" s="28">
        <v>2</v>
      </c>
    </row>
    <row r="13" spans="1:6" x14ac:dyDescent="0.2">
      <c r="A13" s="22" t="s">
        <v>41</v>
      </c>
      <c r="B13" s="19" t="s">
        <v>107</v>
      </c>
      <c r="C13" s="23" t="s">
        <v>18</v>
      </c>
      <c r="D13" s="23" t="s">
        <v>18</v>
      </c>
      <c r="E13" s="26">
        <v>2</v>
      </c>
      <c r="F13" s="28">
        <v>2</v>
      </c>
    </row>
    <row r="14" spans="1:6" x14ac:dyDescent="0.2">
      <c r="A14" s="22" t="s">
        <v>43</v>
      </c>
      <c r="B14" s="19" t="s">
        <v>108</v>
      </c>
      <c r="C14" s="23" t="s">
        <v>45</v>
      </c>
      <c r="D14" s="23" t="s">
        <v>85</v>
      </c>
      <c r="E14" s="25">
        <v>1</v>
      </c>
      <c r="F14" s="27">
        <v>1</v>
      </c>
    </row>
    <row r="15" spans="1:6" x14ac:dyDescent="0.2">
      <c r="A15" s="22" t="s">
        <v>46</v>
      </c>
      <c r="B15" s="19" t="s">
        <v>109</v>
      </c>
      <c r="C15" s="23" t="s">
        <v>48</v>
      </c>
      <c r="D15" s="23" t="s">
        <v>85</v>
      </c>
      <c r="E15" s="25">
        <v>1</v>
      </c>
      <c r="F15" s="27">
        <v>1</v>
      </c>
    </row>
    <row r="16" spans="1:6" x14ac:dyDescent="0.2">
      <c r="A16" s="19" t="s">
        <v>49</v>
      </c>
      <c r="B16" s="19" t="s">
        <v>110</v>
      </c>
      <c r="C16" s="23" t="s">
        <v>51</v>
      </c>
      <c r="D16" s="23" t="s">
        <v>29</v>
      </c>
      <c r="E16" s="26">
        <v>3</v>
      </c>
      <c r="F16" s="28">
        <v>3</v>
      </c>
    </row>
    <row r="17" spans="1:6" x14ac:dyDescent="0.2">
      <c r="A17" s="22" t="s">
        <v>55</v>
      </c>
      <c r="B17" s="19" t="s">
        <v>111</v>
      </c>
      <c r="C17" s="23" t="s">
        <v>57</v>
      </c>
      <c r="D17" s="23" t="s">
        <v>125</v>
      </c>
      <c r="E17" s="25">
        <v>4</v>
      </c>
      <c r="F17" s="27">
        <v>4</v>
      </c>
    </row>
    <row r="18" spans="1:6" x14ac:dyDescent="0.2">
      <c r="A18" s="22" t="s">
        <v>58</v>
      </c>
      <c r="B18" s="19" t="s">
        <v>112</v>
      </c>
      <c r="C18" s="23" t="s">
        <v>29</v>
      </c>
      <c r="D18" s="23" t="s">
        <v>29</v>
      </c>
      <c r="E18" s="26">
        <v>3</v>
      </c>
      <c r="F18" s="28">
        <v>3</v>
      </c>
    </row>
    <row r="19" spans="1:6" x14ac:dyDescent="0.2">
      <c r="A19" s="22" t="s">
        <v>63</v>
      </c>
      <c r="B19" s="19" t="s">
        <v>113</v>
      </c>
      <c r="C19" s="23" t="s">
        <v>18</v>
      </c>
      <c r="D19" s="23" t="s">
        <v>18</v>
      </c>
      <c r="E19" s="26">
        <v>2</v>
      </c>
      <c r="F19" s="28">
        <v>2</v>
      </c>
    </row>
    <row r="20" spans="1:6" x14ac:dyDescent="0.2">
      <c r="A20" s="22" t="s">
        <v>65</v>
      </c>
      <c r="B20" s="19" t="s">
        <v>114</v>
      </c>
      <c r="C20" s="23" t="s">
        <v>18</v>
      </c>
      <c r="D20" s="23" t="s">
        <v>18</v>
      </c>
      <c r="E20" s="26">
        <v>2</v>
      </c>
      <c r="F20" s="28">
        <v>2</v>
      </c>
    </row>
    <row r="21" spans="1:6" x14ac:dyDescent="0.2">
      <c r="A21" s="22" t="s">
        <v>67</v>
      </c>
      <c r="B21" s="19" t="s">
        <v>115</v>
      </c>
      <c r="C21" s="23" t="s">
        <v>45</v>
      </c>
      <c r="D21" s="23" t="s">
        <v>85</v>
      </c>
      <c r="E21" s="25">
        <v>1</v>
      </c>
      <c r="F21" s="27">
        <v>1</v>
      </c>
    </row>
    <row r="22" spans="1:6" x14ac:dyDescent="0.2">
      <c r="A22" s="22" t="s">
        <v>69</v>
      </c>
      <c r="B22" s="19" t="s">
        <v>116</v>
      </c>
      <c r="C22" s="23" t="s">
        <v>45</v>
      </c>
      <c r="D22" s="23" t="s">
        <v>85</v>
      </c>
      <c r="E22" s="25">
        <v>1</v>
      </c>
      <c r="F22" s="27">
        <v>1</v>
      </c>
    </row>
    <row r="23" spans="1:6" x14ac:dyDescent="0.2">
      <c r="A23" s="22" t="s">
        <v>71</v>
      </c>
      <c r="B23" s="19" t="s">
        <v>117</v>
      </c>
      <c r="C23" s="23" t="s">
        <v>29</v>
      </c>
      <c r="D23" s="23" t="s">
        <v>29</v>
      </c>
      <c r="E23" s="26">
        <v>3</v>
      </c>
      <c r="F23" s="28">
        <v>3</v>
      </c>
    </row>
    <row r="24" spans="1:6" x14ac:dyDescent="0.2">
      <c r="A24" s="22" t="s">
        <v>78</v>
      </c>
      <c r="B24" s="19" t="s">
        <v>118</v>
      </c>
      <c r="C24" s="23" t="s">
        <v>45</v>
      </c>
      <c r="D24" s="23" t="s">
        <v>85</v>
      </c>
      <c r="E24" s="25">
        <v>1</v>
      </c>
      <c r="F24" s="27">
        <v>1</v>
      </c>
    </row>
    <row r="25" spans="1:6" x14ac:dyDescent="0.2">
      <c r="A25" s="22" t="s">
        <v>80</v>
      </c>
      <c r="B25" s="19" t="s">
        <v>119</v>
      </c>
      <c r="C25" s="23" t="s">
        <v>48</v>
      </c>
      <c r="D25" s="23" t="s">
        <v>85</v>
      </c>
      <c r="E25" s="25">
        <v>1</v>
      </c>
      <c r="F25" s="27">
        <v>1</v>
      </c>
    </row>
    <row r="26" spans="1:6" x14ac:dyDescent="0.2">
      <c r="A26" s="22" t="s">
        <v>83</v>
      </c>
      <c r="B26" s="19" t="s">
        <v>120</v>
      </c>
      <c r="C26" s="23" t="s">
        <v>85</v>
      </c>
      <c r="D26" s="23" t="s">
        <v>85</v>
      </c>
      <c r="E26" s="26">
        <v>1</v>
      </c>
      <c r="F26" s="28">
        <v>1</v>
      </c>
    </row>
    <row r="27" spans="1:6" x14ac:dyDescent="0.2">
      <c r="A27" s="22" t="s">
        <v>86</v>
      </c>
      <c r="B27" s="24" t="s">
        <v>121</v>
      </c>
      <c r="C27" s="23" t="s">
        <v>85</v>
      </c>
      <c r="D27" s="23" t="s">
        <v>85</v>
      </c>
      <c r="E27" s="26">
        <v>1</v>
      </c>
      <c r="F27" s="28">
        <v>1</v>
      </c>
    </row>
    <row r="28" spans="1:6" x14ac:dyDescent="0.2">
      <c r="A28" s="22" t="s">
        <v>88</v>
      </c>
      <c r="B28" s="19" t="s">
        <v>122</v>
      </c>
      <c r="C28" s="23" t="s">
        <v>90</v>
      </c>
      <c r="D28" s="23" t="s">
        <v>85</v>
      </c>
      <c r="E28" s="26">
        <v>1</v>
      </c>
      <c r="F28" s="28">
        <v>1</v>
      </c>
    </row>
    <row r="29" spans="1:6" x14ac:dyDescent="0.2">
      <c r="A29" s="22" t="s">
        <v>91</v>
      </c>
      <c r="B29" s="19" t="s">
        <v>123</v>
      </c>
      <c r="C29" s="23" t="s">
        <v>93</v>
      </c>
      <c r="D29" s="23" t="s">
        <v>125</v>
      </c>
      <c r="E29" s="26">
        <v>4</v>
      </c>
      <c r="F29" s="28">
        <v>4</v>
      </c>
    </row>
    <row r="30" spans="1:6" x14ac:dyDescent="0.2">
      <c r="A30" s="22" t="s">
        <v>94</v>
      </c>
      <c r="B30" s="19" t="s">
        <v>124</v>
      </c>
      <c r="C30" s="23" t="s">
        <v>93</v>
      </c>
      <c r="D30" s="23" t="s">
        <v>125</v>
      </c>
      <c r="E30" s="26">
        <v>4</v>
      </c>
      <c r="F30" s="28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species</vt:lpstr>
      <vt:lpstr>Selected species</vt:lpstr>
      <vt:lpstr>guilds_r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Sampaio</dc:creator>
  <cp:lastModifiedBy>Microsoft Office User</cp:lastModifiedBy>
  <dcterms:created xsi:type="dcterms:W3CDTF">2021-10-22T13:38:23Z</dcterms:created>
  <dcterms:modified xsi:type="dcterms:W3CDTF">2021-10-24T23:13:28Z</dcterms:modified>
</cp:coreProperties>
</file>