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autoCompressPictures="0" defaultThemeVersion="166925"/>
  <mc:AlternateContent xmlns:mc="http://schemas.openxmlformats.org/markup-compatibility/2006">
    <mc:Choice Requires="x15">
      <x15ac:absPath xmlns:x15ac="http://schemas.microsoft.com/office/spreadsheetml/2010/11/ac" url="Q:\Clinical Standards &amp; Quality Improvement\5. RCPCH PROJECTS\3. Epilepsy\Round 3 (2017-2021)\Authorised_access\Fridah\2020 National Report\Performance Indicators\"/>
    </mc:Choice>
  </mc:AlternateContent>
  <xr:revisionPtr revIDLastSave="0" documentId="13_ncr:1_{0191223F-26DA-4EFA-862C-7C92E947CB1D}" xr6:coauthVersionLast="41" xr6:coauthVersionMax="41" xr10:uidLastSave="{00000000-0000-0000-0000-000000000000}"/>
  <bookViews>
    <workbookView xWindow="28680" yWindow="-120" windowWidth="29040" windowHeight="15840" activeTab="1" xr2:uid="{00000000-000D-0000-FFFF-FFFF00000000}"/>
  </bookViews>
  <sheets>
    <sheet name="Record extract (Live)" sheetId="6" r:id="rId1"/>
    <sheet name="PI Calulations (Live)" sheetId="7" r:id="rId2"/>
    <sheet name="PI_Data fields" sheetId="4" r:id="rId3"/>
    <sheet name="Function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6" i="6" l="1"/>
  <c r="J3" i="6" l="1"/>
  <c r="J4" i="6"/>
  <c r="J7" i="6"/>
  <c r="J8" i="6"/>
  <c r="J2" i="6"/>
</calcChain>
</file>

<file path=xl/sharedStrings.xml><?xml version="1.0" encoding="utf-8"?>
<sst xmlns="http://schemas.openxmlformats.org/spreadsheetml/2006/main" count="793" uniqueCount="491">
  <si>
    <t>PI</t>
  </si>
  <si>
    <t>Source within data-set</t>
  </si>
  <si>
    <t>Data Item derivation</t>
  </si>
  <si>
    <t>Logic</t>
  </si>
  <si>
    <t>Data Type in file output</t>
  </si>
  <si>
    <t>Mandatory (technical)</t>
  </si>
  <si>
    <t>All</t>
  </si>
  <si>
    <t>NHS or CHI No</t>
  </si>
  <si>
    <t>Alphanumeric</t>
  </si>
  <si>
    <t>Y</t>
  </si>
  <si>
    <t>DoB</t>
  </si>
  <si>
    <t>Date</t>
  </si>
  <si>
    <t>Gender</t>
  </si>
  <si>
    <t>Code</t>
  </si>
  <si>
    <t>Trust</t>
  </si>
  <si>
    <t>First Paediatric Assessment</t>
  </si>
  <si>
    <t>Professionals/Services involved:</t>
  </si>
  <si>
    <t>input from a paediatrician with expertise in epilepsy</t>
  </si>
  <si>
    <t>input from a paediatric neurologist</t>
  </si>
  <si>
    <t>Diagnostic Status</t>
  </si>
  <si>
    <t>input from ESN</t>
  </si>
  <si>
    <t>Treatment</t>
  </si>
  <si>
    <t>evidence of referral or involvement of CESS</t>
  </si>
  <si>
    <t>Initial Referral and Examinations</t>
  </si>
  <si>
    <t>Description of episode</t>
  </si>
  <si>
    <t>4.4.1</t>
  </si>
  <si>
    <t>age of child/timing of the first episode</t>
  </si>
  <si>
    <t>4.4.2</t>
  </si>
  <si>
    <t>Frequency</t>
  </si>
  <si>
    <t>4.4.3</t>
  </si>
  <si>
    <t>General Examination</t>
  </si>
  <si>
    <t>4.4.4</t>
  </si>
  <si>
    <t>Neurological examination</t>
  </si>
  <si>
    <t>4.4.5</t>
  </si>
  <si>
    <t>Presence or absence of developmental, learning or schooling problems</t>
  </si>
  <si>
    <t>4.4.6</t>
  </si>
  <si>
    <t>Presence or absence of emotional/Behavioural problems</t>
  </si>
  <si>
    <t>4.4.7</t>
  </si>
  <si>
    <t>Description of episodes</t>
  </si>
  <si>
    <t>ILAE seizure type classification</t>
  </si>
  <si>
    <t>5.1.3.1</t>
  </si>
  <si>
    <t>convulsive episodes</t>
  </si>
  <si>
    <t>5.2.2</t>
  </si>
  <si>
    <t>Investigations</t>
  </si>
  <si>
    <t>6.1.4</t>
  </si>
  <si>
    <t>12 lead ECG</t>
  </si>
  <si>
    <t>Diagnosis withdrawn</t>
  </si>
  <si>
    <t>9b</t>
  </si>
  <si>
    <t>7.1.4</t>
  </si>
  <si>
    <t>Care planning</t>
  </si>
  <si>
    <t>individualised epilepsy document</t>
  </si>
  <si>
    <t>copy clinic letter</t>
  </si>
  <si>
    <t>evidence of agreement</t>
  </si>
  <si>
    <t>care plan is up to date</t>
  </si>
  <si>
    <t>written prolonged siezures plan</t>
  </si>
  <si>
    <t>Prescribed rescue medication</t>
  </si>
  <si>
    <t>discussion regarding water safety</t>
  </si>
  <si>
    <t>first aid</t>
  </si>
  <si>
    <t>participation and risk</t>
  </si>
  <si>
    <t>service contact details</t>
  </si>
  <si>
    <t>IHP</t>
  </si>
  <si>
    <t>Numerator</t>
  </si>
  <si>
    <t>Denominator</t>
  </si>
  <si>
    <t>3a</t>
  </si>
  <si>
    <t>3b</t>
  </si>
  <si>
    <t>Text description</t>
  </si>
  <si>
    <t>Numerator = Number of children with [diagnosis of epilepsy] at first year AND who had [ILAE seizure classification] (all ILAE seizure types including ‘unclassified’ excluding grand mal seizures, petit mal seizures, no seizure type stated and unanswered)
Denominator = Number of children [diagnosed with epilepsy] at first year</t>
  </si>
  <si>
    <t>Numerator = Number of children ([less than 2 years old at first assessment] AND [diagnosed with epilepsy] OR who had [3 or more maintenance AEDS] at first year OR meet [CESS criteria] ) AND had [evidence of referral or involvement of a paediatric neurologist] OR [evidence of referral or involvement of CESS]
Denominator = Number of children [less than 2 years old at first assessment] AND [diagnosed with epilepsy] OR who had [3 or more maintenance AEDS] at first year OR meet [CESS criteria]</t>
  </si>
  <si>
    <t>Trust registration</t>
  </si>
  <si>
    <t>S01NHSCHINumber</t>
  </si>
  <si>
    <t>S01Gender</t>
  </si>
  <si>
    <t>SiteCode</t>
  </si>
  <si>
    <t>S02FirstAssessmentsDate</t>
  </si>
  <si>
    <t>Postcode</t>
  </si>
  <si>
    <t>Trust Registration</t>
  </si>
  <si>
    <t>S02HomePostcodeOut/S02HomePostcodein</t>
  </si>
  <si>
    <t>S10ConsultantPaediatrician</t>
  </si>
  <si>
    <t>Table/"export key"</t>
  </si>
  <si>
    <t>S01DescribeTheEpisode</t>
  </si>
  <si>
    <t xml:space="preserve">IF S01DescribeTheEpisode = [“These were 2 or more episodes more than 24 hours apart” 
OR “The patient was diagnosed as having epilepsy for another reason”]
THEN = 1
ELSE = 0
</t>
  </si>
  <si>
    <t>S10Esn</t>
  </si>
  <si>
    <t>AED</t>
  </si>
  <si>
    <t>Assessment</t>
  </si>
  <si>
    <t>=concatenate S02HomePostcodeIn, " ", S02HomePostcodeOut</t>
  </si>
  <si>
    <t>2.4i</t>
  </si>
  <si>
    <t>6.1.2</t>
  </si>
  <si>
    <t>Dashboard functions test</t>
  </si>
  <si>
    <t>Working Yes/no</t>
  </si>
  <si>
    <t>Notes</t>
  </si>
  <si>
    <t>Transfering a patient from one Trust to another</t>
  </si>
  <si>
    <t>Yes</t>
  </si>
  <si>
    <t>Yes within the data export file</t>
  </si>
  <si>
    <t>Opt patients are excluded in the dashboard/output</t>
  </si>
  <si>
    <t>No</t>
  </si>
  <si>
    <t>Opt out patients are exported  within the file</t>
  </si>
  <si>
    <t>Excluded patients are not included in caluations</t>
  </si>
  <si>
    <t>Does not feature in export file</t>
  </si>
  <si>
    <t>Function</t>
  </si>
  <si>
    <t>Does the postcode pull through the FYC form</t>
  </si>
  <si>
    <t>Does all fields pull through from FYC especially were changes are made</t>
  </si>
  <si>
    <t>For example the investigation tab 6, items 25 &amp;26 on the Record extract no do pull through from FYC form</t>
  </si>
  <si>
    <t>Trust level bar</t>
  </si>
  <si>
    <t>National level bar</t>
  </si>
  <si>
    <t>Regional level bar</t>
  </si>
  <si>
    <t>Grey: rgb  217/217/217</t>
  </si>
  <si>
    <t xml:space="preserve">Dark blue: rgb 45/49/109
</t>
  </si>
  <si>
    <t>Aqua green: rgb 0/189/170</t>
  </si>
  <si>
    <t>Dashboard shows Numerator/deniominator data</t>
  </si>
  <si>
    <r>
      <t>The calculations behind the scenes does not include these numbers so just shows percentage.</t>
    </r>
    <r>
      <rPr>
        <b/>
        <sz val="11"/>
        <color theme="1"/>
        <rFont val="Calibri"/>
        <family val="2"/>
        <scheme val="minor"/>
      </rPr>
      <t xml:space="preserve"> Martin to look into if this can be changed</t>
    </r>
  </si>
  <si>
    <t>Dashboard colours change</t>
  </si>
  <si>
    <t>If a patient has died does this show in the export?</t>
  </si>
  <si>
    <t>Question</t>
  </si>
  <si>
    <t>These were 2 or more episodes more than 24 hours apart OR 
The patient was diagnosed as having epilepsy for another reason</t>
  </si>
  <si>
    <t>These were 2 or more episodes more than 24 hours apart OR 
The patient was diagnosed as having epilepsy for another reason
ESN: Input achieved date (drop down 3 selected)</t>
  </si>
  <si>
    <t>2.4i
10.2ii</t>
  </si>
  <si>
    <t>These were 2 or more episodes more than 24 hours apart OR 
The patient was diagnosed as having epilepsy for another reason?
The approximate frequency or number of episodes since the first episode?</t>
  </si>
  <si>
    <t>These were 2 or more episodes more than 24 hours apart OR 
The patient was diagnosed as having epilepsy for another reason?
A general examination?</t>
  </si>
  <si>
    <t>These were 2 or more episodes more than 24 hours apart OR 
The patient was diagnosed as having epilepsy for another reason?
A neurological examination?</t>
  </si>
  <si>
    <t>These were 2 or more episodes more than 24 hours apart OR 
The patient was diagnosed as having epilepsy for another reason?
The presence or absence of developmental, learning or schooling problems</t>
  </si>
  <si>
    <t>These were 2 or more episodes more than 24 hours apart OR 
The patient was diagnosed as having epilepsy for another reason?
The presence or absence of behavioural or emotional problems?</t>
  </si>
  <si>
    <t>2.4i
4.4.3</t>
  </si>
  <si>
    <t>2.4i
4.4.4</t>
  </si>
  <si>
    <t>2.4i
4.4.5</t>
  </si>
  <si>
    <t>2.4i
4.4.6</t>
  </si>
  <si>
    <t>2.4i
4.4.7</t>
  </si>
  <si>
    <t xml:space="preserve">These were 2 or more episodes more than 24 hours apart OR 
The patient was diagnosed as having epilepsy for another reason?
Were any of the epileptic seizures convulsive?
</t>
  </si>
  <si>
    <t xml:space="preserve">2.4i
5.6
</t>
  </si>
  <si>
    <t>These were 2 or more episodes more than 24 hours apart OR 
The patient was diagnosed as having epilepsy for another reason? 
Is there evidence of patient/parent/carer/agreement to the plan of care?</t>
  </si>
  <si>
    <t>These were 2 or more episodes more than 24 hours apart OR 
The patient was diagnosed as having epilepsy for another reason?
Is there evidence that the care plan is updated when necessary?</t>
  </si>
  <si>
    <t>10b</t>
  </si>
  <si>
    <t>10c</t>
  </si>
  <si>
    <t>2.4i
8.4</t>
  </si>
  <si>
    <t>2.4i
8.3</t>
  </si>
  <si>
    <t>10a</t>
  </si>
  <si>
    <t>2.4i
8.9</t>
  </si>
  <si>
    <t>These were 2 or more episodes more than 24 hours apart OR 
The patient was diagnosed as having epilepsy for another reason?
Has first aid information been provided to the patient/parent/carer?</t>
  </si>
  <si>
    <t>2.4i
8.6</t>
  </si>
  <si>
    <t>2.4i
8.8</t>
  </si>
  <si>
    <t>These were 2 or more episodes more than 24 hours apart OR 
The patient was diagnosed as having epilepsy for another reason?
Is there evidence of planning of care that encompasses provision of information on General participation and risk?</t>
  </si>
  <si>
    <t>2.4i
8.5</t>
  </si>
  <si>
    <t>These were 2 or more episodes more than 24 hours apart OR 
The patient was diagnosed as having epilepsy for another reason?
Have details of how to contact the paediatric epilepsy service been provided to the patient/parent/carer?</t>
  </si>
  <si>
    <t>11a</t>
  </si>
  <si>
    <t>11b</t>
  </si>
  <si>
    <t xml:space="preserve">These were 2 or more episodes more than 24 hours apart OR 
The patient was diagnosed as having epilepsy for another reason?
Is there evidence of planning of care that encompasses provision of information on Water Safety?
</t>
  </si>
  <si>
    <t>2.4i
1.6, 2.3
8.19</t>
  </si>
  <si>
    <t>These were 2 or more episodes more than 24 hours apart OR 
The patient was diagnosed as having epilepsy for another reason?
DOB - 5 yrs or more at First Paediatric assessment date
Is there evidence of a School Individual Healthcare plan (IHP)?</t>
  </si>
  <si>
    <r>
      <rPr>
        <b/>
        <sz val="11"/>
        <color theme="1"/>
        <rFont val="Calibri"/>
        <family val="2"/>
        <scheme val="minor"/>
      </rPr>
      <t>Paediatrician with expertise in epilepsies</t>
    </r>
    <r>
      <rPr>
        <sz val="11"/>
        <color theme="1"/>
        <rFont val="Calibri"/>
        <family val="2"/>
        <scheme val="minor"/>
      </rPr>
      <t xml:space="preserve">
% of children and young people with epilepsy, with input by a ‘consultant paediatrician with expertise in epilepsies’ within the first year of care
</t>
    </r>
  </si>
  <si>
    <t xml:space="preserve">Performance Indicator
</t>
  </si>
  <si>
    <t>No.</t>
  </si>
  <si>
    <t xml:space="preserve">These were 2 or more episodes more than 24 hours apart OR 
The patient was diagnosed as having epilepsy for another reason
</t>
  </si>
  <si>
    <t xml:space="preserve">2.4i
</t>
  </si>
  <si>
    <t>2.4i
10.1ii
10.3ii</t>
  </si>
  <si>
    <t>These were 2 or more episodes more than 24 hours apart OR 
The patient was diagnosed as having epilepsy for another reason
Consultant Paediatrician with expertise in epilepsies:  Input achieved date (drop down 3 selected)
Paediatric neurologist: Input achieved date (drop down 3 selected)</t>
  </si>
  <si>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(who had [input from a paediatrician with expertise in epilepsy] </t>
    </r>
    <r>
      <rPr>
        <b/>
        <sz val="11"/>
        <color theme="1"/>
        <rFont val="Calibri"/>
        <family val="2"/>
        <scheme val="minor"/>
      </rPr>
      <t>OR</t>
    </r>
    <r>
      <rPr>
        <sz val="11"/>
        <color theme="1"/>
        <rFont val="Calibri"/>
        <family val="2"/>
        <scheme val="minor"/>
      </rPr>
      <t xml:space="preserve"> a [input from a paediatric neurologist] by first year)
Denominator = Number of and young people  [diagnosed with epilepsy] at first year</t>
    </r>
  </si>
  <si>
    <r>
      <rPr>
        <b/>
        <sz val="11"/>
        <color theme="1"/>
        <rFont val="Calibri"/>
        <family val="2"/>
        <scheme val="minor"/>
      </rPr>
      <t>Epilepsy Specialist Nurse</t>
    </r>
    <r>
      <rPr>
        <sz val="11"/>
        <color theme="1"/>
        <rFont val="Calibri"/>
        <family val="2"/>
        <scheme val="minor"/>
      </rPr>
      <t xml:space="preserve">
% of children and young people with epilepsy, with input by epilepsy specialist nurse within the first year of care	</t>
    </r>
  </si>
  <si>
    <r>
      <t xml:space="preserve">Numerator= Number of children and young people  [diagnosed with epilepsy] </t>
    </r>
    <r>
      <rPr>
        <b/>
        <sz val="11"/>
        <color theme="1"/>
        <rFont val="Calibri"/>
        <family val="2"/>
        <scheme val="minor"/>
      </rPr>
      <t>AND</t>
    </r>
    <r>
      <rPr>
        <sz val="11"/>
        <color theme="1"/>
        <rFont val="Calibri"/>
        <family val="2"/>
        <scheme val="minor"/>
      </rPr>
      <t xml:space="preserve"> who had [input from or referral to an Epilepsy Specialist Nurse] by first year
Denominator = Number ofchildren and young people  [diagnosed with epilepsy] at first year</t>
    </r>
  </si>
  <si>
    <r>
      <rPr>
        <b/>
        <sz val="11"/>
        <color theme="1"/>
        <rFont val="Calibri"/>
        <family val="2"/>
        <scheme val="minor"/>
      </rPr>
      <t xml:space="preserve">Tertiary input	</t>
    </r>
    <r>
      <rPr>
        <sz val="11"/>
        <color theme="1"/>
        <rFont val="Calibri"/>
        <family val="2"/>
        <scheme val="minor"/>
      </rPr>
      <t xml:space="preserve">
% of children and young people meeting defined criteria for paediatric neurology referral, with input of tertiary care and/or CESS referral within the first year of care</t>
    </r>
  </si>
  <si>
    <r>
      <rPr>
        <b/>
        <sz val="11"/>
        <color theme="1"/>
        <rFont val="Calibri"/>
        <family val="2"/>
        <scheme val="minor"/>
      </rPr>
      <t xml:space="preserve">Epilepsy surgery referral	</t>
    </r>
    <r>
      <rPr>
        <sz val="11"/>
        <color theme="1"/>
        <rFont val="Calibri"/>
        <family val="2"/>
        <scheme val="minor"/>
      </rPr>
      <t xml:space="preserve">
% of ongoing children and young people meeting defined epilepsy surgery referral criteria with evidence of epilepsy surgery referral</t>
    </r>
  </si>
  <si>
    <t xml:space="preserve">2.4i
7.3
</t>
  </si>
  <si>
    <t xml:space="preserve">2.4i
7.3
10.4i
</t>
  </si>
  <si>
    <t xml:space="preserve">These were 2 or more episodes more than 24 hours apart OR 
The patient was diagnosed as having epilepsy for another reason
Does the child meet any of the CESS referral criteria below?
CESS: Input requested date (drop down 2-5 selected)
</t>
  </si>
  <si>
    <t xml:space="preserve">These were 2 or more episodes more than 24 hours apart OR 
The patient was diagnosed as having epilepsy for another reason
Does the child meet any of the CESS referral criteria below?
</t>
  </si>
  <si>
    <r>
      <t xml:space="preserve">Numerator = Number of children ([less than 2 years old at first assessment] </t>
    </r>
    <r>
      <rPr>
        <i/>
        <sz val="11"/>
        <color theme="1"/>
        <rFont val="Calibri"/>
        <family val="2"/>
        <scheme val="minor"/>
      </rPr>
      <t>AND</t>
    </r>
    <r>
      <rPr>
        <sz val="11"/>
        <color theme="1"/>
        <rFont val="Calibri"/>
        <family val="2"/>
        <scheme val="minor"/>
      </rPr>
      <t xml:space="preserve"> [diagnosed with epilepsy] </t>
    </r>
    <r>
      <rPr>
        <b/>
        <sz val="11"/>
        <color theme="1"/>
        <rFont val="Calibri"/>
        <family val="2"/>
        <scheme val="minor"/>
      </rPr>
      <t>OR</t>
    </r>
    <r>
      <rPr>
        <sz val="11"/>
        <color theme="1"/>
        <rFont val="Calibri"/>
        <family val="2"/>
        <scheme val="minor"/>
      </rPr>
      <t xml:space="preserve"> (number of children and young people diagnosed with epilepsy who had [3 or more maintenance AEDS] at first year) </t>
    </r>
    <r>
      <rPr>
        <b/>
        <sz val="11"/>
        <color theme="1"/>
        <rFont val="Calibri"/>
        <family val="2"/>
        <scheme val="minor"/>
      </rPr>
      <t>OR</t>
    </r>
    <r>
      <rPr>
        <sz val="11"/>
        <color theme="1"/>
        <rFont val="Calibri"/>
        <family val="2"/>
        <scheme val="minor"/>
      </rPr>
      <t xml:space="preserve"> (number of children and young people diagnosed with epilepsy  who met [CESS criteria] ) </t>
    </r>
    <r>
      <rPr>
        <b/>
        <sz val="11"/>
        <color theme="1"/>
        <rFont val="Calibri"/>
        <family val="2"/>
        <scheme val="minor"/>
      </rPr>
      <t>AND</t>
    </r>
    <r>
      <rPr>
        <sz val="11"/>
        <color theme="1"/>
        <rFont val="Calibri"/>
        <family val="2"/>
        <scheme val="minor"/>
      </rPr>
      <t xml:space="preserve"> had [evidence of referral or involvement of a paediatric neurologist] </t>
    </r>
    <r>
      <rPr>
        <i/>
        <sz val="11"/>
        <color theme="1"/>
        <rFont val="Calibri"/>
        <family val="2"/>
        <scheme val="minor"/>
      </rPr>
      <t>OR</t>
    </r>
    <r>
      <rPr>
        <sz val="11"/>
        <color theme="1"/>
        <rFont val="Calibri"/>
        <family val="2"/>
        <scheme val="minor"/>
      </rPr>
      <t xml:space="preserve"> [evidence of referral or involvement of CESS]
Denominator = Number of children [less than 2 years old at first assessment] </t>
    </r>
    <r>
      <rPr>
        <i/>
        <sz val="11"/>
        <color theme="1"/>
        <rFont val="Calibri"/>
        <family val="2"/>
        <scheme val="minor"/>
      </rPr>
      <t>AND</t>
    </r>
    <r>
      <rPr>
        <b/>
        <sz val="11"/>
        <color theme="1"/>
        <rFont val="Calibri"/>
        <family val="2"/>
        <scheme val="minor"/>
      </rPr>
      <t xml:space="preserve"> </t>
    </r>
    <r>
      <rPr>
        <sz val="11"/>
        <color theme="1"/>
        <rFont val="Calibri"/>
        <family val="2"/>
        <scheme val="minor"/>
      </rPr>
      <t xml:space="preserve">[diagnosed with epilepsy] </t>
    </r>
    <r>
      <rPr>
        <b/>
        <sz val="11"/>
        <color theme="1"/>
        <rFont val="Calibri"/>
        <family val="2"/>
        <scheme val="minor"/>
      </rPr>
      <t>OR</t>
    </r>
    <r>
      <rPr>
        <sz val="11"/>
        <color theme="1"/>
        <rFont val="Calibri"/>
        <family val="2"/>
        <scheme val="minor"/>
      </rPr>
      <t xml:space="preserve"> (number of children and young people diagnosed with epilepsy who had [3 or more maintenance AEDS] at first year )</t>
    </r>
    <r>
      <rPr>
        <b/>
        <sz val="11"/>
        <color theme="1"/>
        <rFont val="Calibri"/>
        <family val="2"/>
        <scheme val="minor"/>
      </rPr>
      <t>OR</t>
    </r>
    <r>
      <rPr>
        <sz val="11"/>
        <color theme="1"/>
        <rFont val="Calibri"/>
        <family val="2"/>
        <scheme val="minor"/>
      </rPr>
      <t xml:space="preserve"> (number of children and young people diagnosed with epilepsy  who met [CESS criteria])</t>
    </r>
  </si>
  <si>
    <t xml:space="preserve">DOB - less than 2 yrs at First Paediatric assessment date
These were 2 or more episodes more than 24 hours apart OR 
The patient was diagnosed as having epilepsy for another reason
Has an AED been given? (More than 3 AED adminstered)
Does the child meet any of the CESS referral criteria below?
Paediatric neurologist: Input requested and achieved date (drop down 3selected) AND/OR
CESS: Input requested date (drop down 2-5 selected)
</t>
  </si>
  <si>
    <t xml:space="preserve">1.6  , 2.3
2.4i
7.1
7.3
10.3i
10.4i
</t>
  </si>
  <si>
    <t xml:space="preserve">1.6  , 2.3
2.4i
7.1
7.3
</t>
  </si>
  <si>
    <t xml:space="preserve">DOB - less than 2 yrs at First Paediatric assessment date
These were 2 or more episodes more than 24 hours apart OR 
The patient was diagnosed as having epilepsy for another reason
Has an AED been given? (More than 3 AED adminstered)
Does the child meet any of the CESS referral criteria below?
</t>
  </si>
  <si>
    <r>
      <t xml:space="preserve">Numerator = Number of children and young people diagnosed with epilepsy </t>
    </r>
    <r>
      <rPr>
        <i/>
        <sz val="11"/>
        <color theme="1"/>
        <rFont val="Calibri"/>
        <family val="2"/>
        <scheme val="minor"/>
      </rPr>
      <t>AND</t>
    </r>
    <r>
      <rPr>
        <sz val="11"/>
        <color theme="1"/>
        <rFont val="Calibri"/>
        <family val="2"/>
        <scheme val="minor"/>
      </rPr>
      <t xml:space="preserve"> met [CESS criteria] at first year </t>
    </r>
    <r>
      <rPr>
        <b/>
        <sz val="11"/>
        <color theme="1"/>
        <rFont val="Calibri"/>
        <family val="2"/>
        <scheme val="minor"/>
      </rPr>
      <t>AND</t>
    </r>
    <r>
      <rPr>
        <sz val="11"/>
        <color theme="1"/>
        <rFont val="Calibri"/>
        <family val="2"/>
        <scheme val="minor"/>
      </rPr>
      <t xml:space="preserve"> had [evidence of referral or involvement of CESS]
Denominator =Number of children and young people diagnosed with epilepsy </t>
    </r>
    <r>
      <rPr>
        <i/>
        <sz val="11"/>
        <color theme="1"/>
        <rFont val="Calibri"/>
        <family val="2"/>
        <scheme val="minor"/>
      </rPr>
      <t>AND</t>
    </r>
    <r>
      <rPr>
        <sz val="11"/>
        <color theme="1"/>
        <rFont val="Calibri"/>
        <family val="2"/>
        <scheme val="minor"/>
      </rPr>
      <t xml:space="preserve"> met CESS criteria at first year
</t>
    </r>
  </si>
  <si>
    <r>
      <rPr>
        <b/>
        <sz val="11"/>
        <color theme="1"/>
        <rFont val="Calibri"/>
        <family val="2"/>
        <scheme val="minor"/>
      </rPr>
      <t>Appropriate first paediatric assessment</t>
    </r>
    <r>
      <rPr>
        <sz val="11"/>
        <color theme="1"/>
        <rFont val="Calibri"/>
        <family val="2"/>
        <scheme val="minor"/>
      </rPr>
      <t xml:space="preserve">	
% of all children and young people with evidence of appropriate first paediatric clinical assessment</t>
    </r>
  </si>
  <si>
    <r>
      <t xml:space="preserve">Numerator = = Number of children and young people diagnosed with epilepsy within the first year of care </t>
    </r>
    <r>
      <rPr>
        <i/>
        <sz val="11"/>
        <color theme="1"/>
        <rFont val="Calibri"/>
        <family val="2"/>
        <scheme val="minor"/>
      </rPr>
      <t>AND</t>
    </r>
    <r>
      <rPr>
        <sz val="11"/>
        <color theme="1"/>
        <rFont val="Calibri"/>
        <family val="2"/>
        <scheme val="minor"/>
      </rPr>
      <t xml:space="preserve"> with evidence of [descriptions of episode] AND [age of child/timing of the first episode] AND [frequency] AND [general examination] AND [neurological examination] AND the [presence or absence of developmental, learning or schooling problems] AND [diagnosed with epilepsy] at first year
Denominator = Number of children and young people [diagnosed with epilepsy] at first year of care
</t>
    </r>
  </si>
  <si>
    <t xml:space="preserve">These were 2 or more episodes more than 24 hours apart OR 
The patient was diagnosed as having epilepsy for another reason
A description of the episode or episodes?
</t>
  </si>
  <si>
    <t xml:space="preserve">2.4i
4.4.1
</t>
  </si>
  <si>
    <t>4a</t>
  </si>
  <si>
    <t>4b</t>
  </si>
  <si>
    <t>4c</t>
  </si>
  <si>
    <t>4d</t>
  </si>
  <si>
    <t>4e</t>
  </si>
  <si>
    <t>4f</t>
  </si>
  <si>
    <t>4g</t>
  </si>
  <si>
    <t>% children and young people with evidence of descriptions of episode</t>
  </si>
  <si>
    <t>% children and young people with evidence of descriptions of age of child/timing of the first episode</t>
  </si>
  <si>
    <t>% children and young people with evidence of descriptions of frequency</t>
  </si>
  <si>
    <t>% children and young people with evidence of descriptions of general examination</t>
  </si>
  <si>
    <t>% children and young people with evidence of descriptions of neurological examination</t>
  </si>
  <si>
    <t>% children and young people with evidence of description of developmental, learning or schooling progress</t>
  </si>
  <si>
    <t>% children aged 3 years and over with evidence of consideration of emotional or behavioural problems</t>
  </si>
  <si>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with evidence of descriptions of episode
Denominator = Number of children and young people diagnosed with epilepsy at first year</t>
    </r>
  </si>
  <si>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evidence of description of age of child/timing of the first episode
Denominator = Number of children and young people diagnosed with epilepsy at first year</t>
    </r>
  </si>
  <si>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evidence of description of frequency
Denominator = Number of children and young people diagnosed with epilepsy at first year</t>
    </r>
  </si>
  <si>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evidence of description of general examination
Denominator = Number of children and young people diagnosed with epilepsy at first year</t>
    </r>
  </si>
  <si>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evidence of description of neurological examination
Denominator = Number of children and young people diagnosed with epilepsy at first year</t>
    </r>
  </si>
  <si>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evidence of the presence or absence of developmental, learning or schooling problems
Denominator = Number of children and young people diagnosed with epilepsy at first year</t>
    </r>
  </si>
  <si>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evidence of description of the presence or absence of emotional or behavioural problems
Denominator = Number of children and young people diagnosed with epilepsy at first year</t>
    </r>
  </si>
  <si>
    <r>
      <rPr>
        <b/>
        <sz val="11"/>
        <color theme="1"/>
        <rFont val="Calibri"/>
        <family val="2"/>
        <scheme val="minor"/>
      </rPr>
      <t xml:space="preserve">Seizure formulation </t>
    </r>
    <r>
      <rPr>
        <sz val="11"/>
        <color theme="1"/>
        <rFont val="Calibri"/>
        <family val="2"/>
        <scheme val="minor"/>
      </rPr>
      <t xml:space="preserve">
% of children and young people with epilepsy with appropriate seizure classification at first year</t>
    </r>
  </si>
  <si>
    <r>
      <rPr>
        <b/>
        <sz val="11"/>
        <color theme="1"/>
        <rFont val="Calibri"/>
        <family val="2"/>
        <scheme val="minor"/>
      </rPr>
      <t>ECG</t>
    </r>
    <r>
      <rPr>
        <sz val="11"/>
        <color theme="1"/>
        <rFont val="Calibri"/>
        <family val="2"/>
        <scheme val="minor"/>
      </rPr>
      <t xml:space="preserve">
% of children and young people with convulsive seizures and epilepsy, with an ECG at first year	</t>
    </r>
  </si>
  <si>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with convulsive episodes at first year  </t>
    </r>
    <r>
      <rPr>
        <b/>
        <sz val="11"/>
        <color theme="1"/>
        <rFont val="Calibri"/>
        <family val="2"/>
        <scheme val="minor"/>
      </rPr>
      <t>AND</t>
    </r>
    <r>
      <rPr>
        <sz val="11"/>
        <color theme="1"/>
        <rFont val="Calibri"/>
        <family val="2"/>
        <scheme val="minor"/>
      </rPr>
      <t xml:space="preserve"> who have [12 lead ECG obtained]
Denominator = Number of children and young people diagnosed with epilepsy at first year AND with convulsive episodes at first year</t>
    </r>
  </si>
  <si>
    <t xml:space="preserve">2.4i
5.6
6.1.2
</t>
  </si>
  <si>
    <t xml:space="preserve">These were 2 or more episodes more than 24 hours apart OR 
The patient was diagnosed as having epilepsy for another reason?
Were any of the epileptic seizures convulsive?
12 lead ECG: Obtained
</t>
  </si>
  <si>
    <r>
      <rPr>
        <b/>
        <sz val="11"/>
        <color theme="1"/>
        <rFont val="Calibri"/>
        <family val="2"/>
        <scheme val="minor"/>
      </rPr>
      <t>School Individual Healthcare Plan</t>
    </r>
    <r>
      <rPr>
        <sz val="11"/>
        <color theme="1"/>
        <rFont val="Calibri"/>
        <family val="2"/>
        <scheme val="minor"/>
      </rPr>
      <t xml:space="preserve">
% of children and young people with
epilepsy aged 4 years and
above with evidence of a school individual healthcare plan by 1 year after first paediatric assessment.	</t>
    </r>
  </si>
  <si>
    <t>Numerator = Number of children and young people aged 5 years and above diagnosed with epilepsy at first year AND with evidence of IHP
Denominator =Number of children and young people aged 5 years and above diagnosed with epilepsy at first year</t>
  </si>
  <si>
    <t xml:space="preserve">2.4i
1.6, 2.3
</t>
  </si>
  <si>
    <t xml:space="preserve">These were 2 or more episodes more than 24 hours apart OR 
The patient was diagnosed as having epilepsy for another reason?
DOB - 5 yrs or more at First Paediatric assessment date
</t>
  </si>
  <si>
    <t>11c</t>
  </si>
  <si>
    <t>11d</t>
  </si>
  <si>
    <t>11e</t>
  </si>
  <si>
    <r>
      <rPr>
        <b/>
        <sz val="11"/>
        <color theme="1"/>
        <rFont val="Calibri"/>
        <family val="2"/>
        <scheme val="minor"/>
      </rPr>
      <t>Comprehensive Care Planning content</t>
    </r>
    <r>
      <rPr>
        <sz val="11"/>
        <color theme="1"/>
        <rFont val="Calibri"/>
        <family val="2"/>
        <scheme val="minor"/>
      </rPr>
      <t xml:space="preserve">
% of children diagnosed with epilepsy with documented evidence of communication regarding core elements of care planning</t>
    </r>
  </si>
  <si>
    <t>Parental prolonged seizures care plan</t>
  </si>
  <si>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prescribed rescue medication </t>
    </r>
    <r>
      <rPr>
        <b/>
        <sz val="11"/>
        <color theme="1"/>
        <rFont val="Calibri"/>
        <family val="2"/>
        <scheme val="minor"/>
      </rPr>
      <t>AND</t>
    </r>
    <r>
      <rPr>
        <sz val="11"/>
        <color theme="1"/>
        <rFont val="Calibri"/>
        <family val="2"/>
        <scheme val="minor"/>
      </rPr>
      <t xml:space="preserve"> evidence of a written prolonged seizures plan 
Denominator = Number of children and young people diagnosed with epilepsy at first year </t>
    </r>
    <r>
      <rPr>
        <b/>
        <sz val="11"/>
        <color theme="1"/>
        <rFont val="Calibri"/>
        <family val="2"/>
        <scheme val="minor"/>
      </rPr>
      <t>AND</t>
    </r>
    <r>
      <rPr>
        <sz val="11"/>
        <color theme="1"/>
        <rFont val="Calibri"/>
        <family val="2"/>
        <scheme val="minor"/>
      </rPr>
      <t xml:space="preserve"> prescribed rescue medication</t>
    </r>
  </si>
  <si>
    <t>These were 2 or more episodes more than 24 hours apart OR 
The patient was diagnosed as having epilepsy for another reason?
Has a rescue medication been prescribed?</t>
  </si>
  <si>
    <t xml:space="preserve">These were 2 or more episodes more than 24 hours apart OR 
The patient was diagnosed as having epilepsy for another reason?
Has a rescue medication been prescribed?
Is there evidence of planning of care that encompasses a parental or carer prolonged seizure care plan?
</t>
  </si>
  <si>
    <t>2.4i
7.2
8.7</t>
  </si>
  <si>
    <t>Water safety</t>
  </si>
  <si>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with evidence of discussion regarding water safety
Denominator = Number of children and young people diagnosed with epilepsy at first year</t>
    </r>
  </si>
  <si>
    <t>2.4i
7.2</t>
  </si>
  <si>
    <t>First aid</t>
  </si>
  <si>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with evidence of discussion regarding first aid
Denominator = Number of children and young people diagnosed with epilepsy at first year</t>
    </r>
  </si>
  <si>
    <t>General participation and risk</t>
  </si>
  <si>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with evidence of discussion regarding general participation and risk
Denominator = Number of children and young people diagnosed with epilepsy at first year</t>
    </r>
  </si>
  <si>
    <t>Service contact details</t>
  </si>
  <si>
    <r>
      <t xml:space="preserve">Numerator = Number of children and young people diagnosed with epilepsy at first year </t>
    </r>
    <r>
      <rPr>
        <b/>
        <sz val="10"/>
        <color theme="1"/>
        <rFont val="Calibri"/>
        <family val="2"/>
        <scheme val="minor"/>
      </rPr>
      <t>AND</t>
    </r>
    <r>
      <rPr>
        <sz val="10"/>
        <color theme="1"/>
        <rFont val="Calibri"/>
        <family val="2"/>
        <scheme val="minor"/>
      </rPr>
      <t xml:space="preserve"> with evidence of discussion of been given service contact details
Denominator = Number of children and young people diagnosed with epilepsy at first year</t>
    </r>
  </si>
  <si>
    <r>
      <t xml:space="preserve">Numerator= Number of children and young people diagnosed with epilepsy at first year </t>
    </r>
    <r>
      <rPr>
        <b/>
        <sz val="11"/>
        <color theme="1"/>
        <rFont val="Calibri"/>
        <family val="2"/>
        <scheme val="minor"/>
      </rPr>
      <t>AND</t>
    </r>
    <r>
      <rPr>
        <sz val="11"/>
        <color theme="1"/>
        <rFont val="Calibri"/>
        <family val="2"/>
        <scheme val="minor"/>
      </rPr>
      <t xml:space="preserve"> evidence of written prolonged seizures plan </t>
    </r>
    <r>
      <rPr>
        <i/>
        <sz val="11"/>
        <color theme="1"/>
        <rFont val="Calibri"/>
        <family val="2"/>
        <scheme val="minor"/>
      </rPr>
      <t>if</t>
    </r>
    <r>
      <rPr>
        <sz val="11"/>
        <color theme="1"/>
        <rFont val="Calibri"/>
        <family val="2"/>
        <scheme val="minor"/>
      </rPr>
      <t xml:space="preserve"> prescribed rescue medication </t>
    </r>
    <r>
      <rPr>
        <b/>
        <sz val="11"/>
        <color theme="1"/>
        <rFont val="Calibri"/>
        <family val="2"/>
        <scheme val="minor"/>
      </rPr>
      <t>AND</t>
    </r>
    <r>
      <rPr>
        <sz val="11"/>
        <color theme="1"/>
        <rFont val="Calibri"/>
        <family val="2"/>
        <scheme val="minor"/>
      </rPr>
      <t xml:space="preserve"> evidence of discussion regarding water safety </t>
    </r>
    <r>
      <rPr>
        <b/>
        <sz val="11"/>
        <color theme="1"/>
        <rFont val="Calibri"/>
        <family val="2"/>
        <scheme val="minor"/>
      </rPr>
      <t xml:space="preserve">AND </t>
    </r>
    <r>
      <rPr>
        <sz val="11"/>
        <color theme="1"/>
        <rFont val="Calibri"/>
        <family val="2"/>
        <scheme val="minor"/>
      </rPr>
      <t xml:space="preserve">first aid </t>
    </r>
    <r>
      <rPr>
        <b/>
        <sz val="11"/>
        <color theme="1"/>
        <rFont val="Calibri"/>
        <family val="2"/>
        <scheme val="minor"/>
      </rPr>
      <t>AND</t>
    </r>
    <r>
      <rPr>
        <sz val="11"/>
        <color theme="1"/>
        <rFont val="Calibri"/>
        <family val="2"/>
        <scheme val="minor"/>
      </rPr>
      <t xml:space="preserve"> participation and risk </t>
    </r>
    <r>
      <rPr>
        <b/>
        <sz val="11"/>
        <color theme="1"/>
        <rFont val="Calibri"/>
        <family val="2"/>
        <scheme val="minor"/>
      </rPr>
      <t>AND</t>
    </r>
    <r>
      <rPr>
        <sz val="11"/>
        <color theme="1"/>
        <rFont val="Calibri"/>
        <family val="2"/>
        <scheme val="minor"/>
      </rPr>
      <t xml:space="preserve"> service contact details
Denominator= Number of children and young people diagnosed with epilepsy at first year</t>
    </r>
  </si>
  <si>
    <t>2.4i
7.2
8.7
8.9
8.6
8.8
8.5</t>
  </si>
  <si>
    <t xml:space="preserve">These were 2 or more episodes more than 24 hours apart OR 
The patient was diagnosed as having epilepsy for another reason?
Has a rescue medication been prescribed?
Is there evidence of planning of care that encompasses provision of information on Water Safety?
Is there evidence of planning of care that encompasses a parental or carer prolonged seizure care plan?
Has first aid information been provided to the patient/parent/carer?
Is there evidence of planning of care that encompasses provision of information on General participation and risk?
Have details of how to contact the paediatric epilepsy service been provided to the patient/parent/carer?
</t>
  </si>
  <si>
    <r>
      <rPr>
        <b/>
        <sz val="11"/>
        <color theme="1"/>
        <rFont val="Calibri"/>
        <family val="2"/>
        <scheme val="minor"/>
      </rPr>
      <t>MRI</t>
    </r>
    <r>
      <rPr>
        <sz val="11"/>
        <color theme="1"/>
        <rFont val="Calibri"/>
        <family val="2"/>
        <scheme val="minor"/>
      </rPr>
      <t xml:space="preserve">	
% of children and young people with defined indications for an MRI, who had MRI by at first year</t>
    </r>
  </si>
  <si>
    <t xml:space="preserve">DOB - less than 2 yrs at First Paediatric assessment date
These were 2 or more episodes more than 24 hours apart OR 
The patient was diagnosed as having epilepsy for another reason?
Add or edit details of electroclinical syndrome if known (excluding JME, JAE, CAE,BECTS)
MRI brain: Obtained
</t>
  </si>
  <si>
    <t>1.6, 2.3
2.4i
5.2.2
6.1.4</t>
  </si>
  <si>
    <t xml:space="preserve">1.6, 2.3
2.4i
5.2.2
</t>
  </si>
  <si>
    <r>
      <rPr>
        <b/>
        <sz val="11"/>
        <color theme="1"/>
        <rFont val="Calibri"/>
        <family val="2"/>
        <scheme val="minor"/>
      </rPr>
      <t>Accuracy of diagnosis</t>
    </r>
    <r>
      <rPr>
        <sz val="11"/>
        <color theme="1"/>
        <rFont val="Calibri"/>
        <family val="2"/>
        <scheme val="minor"/>
      </rPr>
      <t xml:space="preserve">
% of children diagnosed with epilepsy, who still had that diagnosis at 1 year</t>
    </r>
  </si>
  <si>
    <t xml:space="preserve">DOB - less than 2 yrs at First Paediatric assessment date
These were 2 or more episodes more than 24 hours apart OR 
The patient was diagnosed as having epilepsy for another reason?
Add or edit details of electroclinical syndrome if known (excluding JME, JAE, CAE,BECTS)
</t>
  </si>
  <si>
    <r>
      <rPr>
        <b/>
        <sz val="11"/>
        <color theme="1"/>
        <rFont val="Calibri"/>
        <family val="2"/>
        <scheme val="minor"/>
      </rPr>
      <t>Sodium Valproate</t>
    </r>
    <r>
      <rPr>
        <sz val="11"/>
        <color theme="1"/>
        <rFont val="Calibri"/>
        <family val="2"/>
        <scheme val="minor"/>
      </rPr>
      <t xml:space="preserve">
% of all females &gt;9 years currently on valproate treatment with evidence of discussion of foetal risk</t>
    </r>
  </si>
  <si>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who have not had their diagnosis withdrawn
Denominator = Number of children and young people diagnosed with epilepsy at first year OR Number of children and young people who had their diagnosis withdrawn</t>
    </r>
  </si>
  <si>
    <r>
      <t xml:space="preserve">Numerator = Number of females aged 9 and above diagnosed with epilepsy at first year </t>
    </r>
    <r>
      <rPr>
        <b/>
        <sz val="11"/>
        <color theme="1"/>
        <rFont val="Calibri"/>
        <family val="2"/>
        <scheme val="minor"/>
      </rPr>
      <t>AND</t>
    </r>
    <r>
      <rPr>
        <sz val="11"/>
        <color theme="1"/>
        <rFont val="Calibri"/>
        <family val="2"/>
        <scheme val="minor"/>
      </rPr>
      <t xml:space="preserve"> on valproate </t>
    </r>
    <r>
      <rPr>
        <b/>
        <sz val="11"/>
        <color theme="1"/>
        <rFont val="Calibri"/>
        <family val="2"/>
        <scheme val="minor"/>
      </rPr>
      <t>AND</t>
    </r>
    <r>
      <rPr>
        <sz val="11"/>
        <color theme="1"/>
        <rFont val="Calibri"/>
        <family val="2"/>
        <scheme val="minor"/>
      </rPr>
      <t xml:space="preserve"> evidence of previous discussion of risk regarding birth defects and/or neurodevelopmental outcomes.
Denominator = Number of females aged 9 and above diagnosed with epilepsy at first year </t>
    </r>
    <r>
      <rPr>
        <b/>
        <sz val="11"/>
        <color theme="1"/>
        <rFont val="Calibri"/>
        <family val="2"/>
        <scheme val="minor"/>
      </rPr>
      <t>AND</t>
    </r>
    <r>
      <rPr>
        <sz val="11"/>
        <color theme="1"/>
        <rFont val="Calibri"/>
        <family val="2"/>
        <scheme val="minor"/>
      </rPr>
      <t xml:space="preserve"> on valproate</t>
    </r>
  </si>
  <si>
    <t xml:space="preserve">2.4i
1.5
1.6, 2.3
7.1
7.1.1
</t>
  </si>
  <si>
    <t>% of all females currently on valproate treatment with evidence of discussion of foetal risk</t>
  </si>
  <si>
    <r>
      <t xml:space="preserve">Numerator = Number of females diagnosed with epilepsy at first year </t>
    </r>
    <r>
      <rPr>
        <b/>
        <sz val="11"/>
        <color theme="1"/>
        <rFont val="Calibri"/>
        <family val="2"/>
        <scheme val="minor"/>
      </rPr>
      <t>AND</t>
    </r>
    <r>
      <rPr>
        <sz val="11"/>
        <color theme="1"/>
        <rFont val="Calibri"/>
        <family val="2"/>
        <scheme val="minor"/>
      </rPr>
      <t xml:space="preserve"> on valproate </t>
    </r>
    <r>
      <rPr>
        <b/>
        <sz val="11"/>
        <color theme="1"/>
        <rFont val="Calibri"/>
        <family val="2"/>
        <scheme val="minor"/>
      </rPr>
      <t>AND</t>
    </r>
    <r>
      <rPr>
        <sz val="11"/>
        <color theme="1"/>
        <rFont val="Calibri"/>
        <family val="2"/>
        <scheme val="minor"/>
      </rPr>
      <t xml:space="preserve"> evidence of previous discussion of risk regarding birth defects and/or neurodevelopmental outcomes.
Denominator = Number of females diagnosed with epilepsy at first year </t>
    </r>
    <r>
      <rPr>
        <b/>
        <sz val="11"/>
        <color theme="1"/>
        <rFont val="Calibri"/>
        <family val="2"/>
        <scheme val="minor"/>
      </rPr>
      <t>AND</t>
    </r>
    <r>
      <rPr>
        <sz val="11"/>
        <color theme="1"/>
        <rFont val="Calibri"/>
        <family val="2"/>
        <scheme val="minor"/>
      </rPr>
      <t xml:space="preserve"> on valproate</t>
    </r>
  </si>
  <si>
    <t xml:space="preserve">These were 2 or more episodes more than 24 hours apart OR 
The patient was diagnosed as having epilepsy for another reason
Gender: Female
DOB -  at First Paediatric assessment date (all ages)
Has an AED been given? 
Sodium valporate selected
</t>
  </si>
  <si>
    <t xml:space="preserve">These were 2 or more episodes more than 24 hours apart OR 
The patient was diagnosed as having epilepsy for another reason
Gender: Female
DOB -  at First Paediatric assessment date ( 9 years and above)
Has an AED been given? 
Sodium valporate selected
</t>
  </si>
  <si>
    <t>% of children and young people with epilepsy after 12 months where there is evidence that the care plan has been updated where necessary</t>
  </si>
  <si>
    <t>Numerator = Number of children and young people diagnosed with epilepsy at first year AND with care plan which is updated where necessary
Denominator = Number of children and young people diagnosed with epilepsy at first year</t>
  </si>
  <si>
    <t>% of children and young people with epilepsy after 12 months where there was evidence of agreement between the person, their family and/or carers as appropriate</t>
  </si>
  <si>
    <t>Numerator = Number of children and young people diagnosed with epilepsy at first year AND with evidence of agreement
Denominator = Number of children and young people diagnosed with epilepsy at first year</t>
  </si>
  <si>
    <t>% of children and young people with epilepsy after 12 months that had an individualised epilepsy document with individualised epilepsy document or a copy clinic letter that includes care planning information</t>
  </si>
  <si>
    <r>
      <rPr>
        <b/>
        <sz val="11"/>
        <color theme="1"/>
        <rFont val="Calibri"/>
        <family val="2"/>
        <scheme val="minor"/>
      </rPr>
      <t xml:space="preserve">Comprehensive Care Planning agreement </t>
    </r>
    <r>
      <rPr>
        <sz val="11"/>
        <color theme="1"/>
        <rFont val="Calibri"/>
        <family val="2"/>
        <scheme val="minor"/>
      </rPr>
      <t xml:space="preserve">
% of children and young people with epilepsy after 12 months where there is evidence of a comprehensive care plan that is agreed between the person, their family and/or carers and primary and secondary care providers, and the care plan has been updated where necessary</t>
    </r>
  </si>
  <si>
    <t>S08IndividualisedPlanningOfCare</t>
  </si>
  <si>
    <t>S08CarePlanUpdatedEvidence</t>
  </si>
  <si>
    <t>S08IndividualisedEpilepsyDocuments</t>
  </si>
  <si>
    <t>S08CareThatEncompassesAParentalProlongedSeizureCarePlan</t>
  </si>
  <si>
    <t>S08CareThatEncompassesWaterSafety</t>
  </si>
  <si>
    <t>S08CareThatEncompassesFirstAid</t>
  </si>
  <si>
    <t>S08CareThatEncompassesGeneralParticipationAndRisk</t>
  </si>
  <si>
    <t>S08CareThatEncompassesServiceContact</t>
  </si>
  <si>
    <t>S08IsThereEvidenceOfAIHP</t>
  </si>
  <si>
    <t xml:space="preserve">These were 2 or more episodes more than 24 hours apart OR 
The patient was diagnosed as having epilepsy for another reason
Gender: Female
DOB -  at First Paediatric assessment date( 9 years and above)
Has an AED been given? 
Sodium valporate selected
Was there any evidence of consideration and discussion of risk about valproate and pregnancy?
</t>
  </si>
  <si>
    <t xml:space="preserve">2.4i
1.5
1.6, 2.3
7.1
7.1.1
7.1.4
</t>
  </si>
  <si>
    <t xml:space="preserve">These were 2 or more episodes more than 24 hours apart OR 
The patient was diagnosed as having epilepsy for another reason
Gender: Female
DOB -  at First Paediatric assessment date( all ages)
Has an AED been given? 
Sodium valporate selected
Was there any evidence of consideration and discussion of risk about valproate and pregnancy?
</t>
  </si>
  <si>
    <t xml:space="preserve">2.4i
1.5
1.6, 2.3
7.1
7.1.1
7.1.4
</t>
  </si>
  <si>
    <r>
      <t xml:space="preserve">Numerator = Number of children and young people diagnosed with epilepsy at first year </t>
    </r>
    <r>
      <rPr>
        <b/>
        <sz val="11"/>
        <color theme="1"/>
        <rFont val="Calibri"/>
        <family val="2"/>
        <scheme val="minor"/>
      </rPr>
      <t>AND</t>
    </r>
    <r>
      <rPr>
        <sz val="11"/>
        <color theme="1"/>
        <rFont val="Calibri"/>
        <family val="2"/>
        <scheme val="minor"/>
      </rPr>
      <t xml:space="preserve"> who are NOT JME or JAE or CAE or CECTS/Rolandic </t>
    </r>
    <r>
      <rPr>
        <b/>
        <sz val="11"/>
        <color theme="1"/>
        <rFont val="Calibri"/>
        <family val="2"/>
        <scheme val="minor"/>
      </rPr>
      <t>OR</t>
    </r>
    <r>
      <rPr>
        <sz val="11"/>
        <color theme="1"/>
        <rFont val="Calibri"/>
        <family val="2"/>
        <scheme val="minor"/>
      </rPr>
      <t xml:space="preserve"> number of children aged 2 years and under at first assessment with a diagnosis of epilepsy at first year </t>
    </r>
    <r>
      <rPr>
        <b/>
        <sz val="11"/>
        <color theme="1"/>
        <rFont val="Calibri"/>
        <family val="2"/>
        <scheme val="minor"/>
      </rPr>
      <t>AND</t>
    </r>
    <r>
      <rPr>
        <sz val="11"/>
        <color theme="1"/>
        <rFont val="Calibri"/>
        <family val="2"/>
        <scheme val="minor"/>
      </rPr>
      <t xml:space="preserve"> who had an MRI
Denominator = Number of children and young people diagnosed with epilepsy at first year </t>
    </r>
    <r>
      <rPr>
        <b/>
        <sz val="11"/>
        <color theme="1"/>
        <rFont val="Calibri"/>
        <family val="2"/>
        <scheme val="minor"/>
      </rPr>
      <t>AND</t>
    </r>
    <r>
      <rPr>
        <sz val="11"/>
        <color theme="1"/>
        <rFont val="Calibri"/>
        <family val="2"/>
        <scheme val="minor"/>
      </rPr>
      <t xml:space="preserve"> ((who are NOT JME or JAE or CAE or BECTS) </t>
    </r>
    <r>
      <rPr>
        <b/>
        <sz val="11"/>
        <color theme="1"/>
        <rFont val="Calibri"/>
        <family val="2"/>
        <scheme val="minor"/>
      </rPr>
      <t>OR</t>
    </r>
    <r>
      <rPr>
        <sz val="11"/>
        <color theme="1"/>
        <rFont val="Calibri"/>
        <family val="2"/>
        <scheme val="minor"/>
      </rPr>
      <t xml:space="preserve"> (number of children aged 2 years and under at first assessment with a diagnosis of epilepsy at first year))</t>
    </r>
  </si>
  <si>
    <t>Numerator = Number of children and young people diagnosed with epilepsy at first year AND( with individualised epilepsy document or copy clinic letter that includes care planning information )
Denominator = Number of children and young people diagnosed with epilepsy at first year</t>
  </si>
  <si>
    <t>Numerator = Number of children and young people diagnosed with epilepsy at first year AND( with an individualised epilepsy document or copy clinic letter that includes care planning information )AND evidence of agreement AND care plan is up to date including elements where appropriate as below 
Denominator = Number of children and young people diagnosed with epilepsy at first year</t>
  </si>
  <si>
    <t>These were 2 or more episodes more than 24 hours apart OR 
The patient was diagnosed as having epilepsy for another reason?
Is there evidence of a copy clinic letter which includes individualised planning of care?
Is there evidence of patient held individualised epilepsy document(s) other than copy clinic letters?</t>
  </si>
  <si>
    <t>2.4i
8.1
8.2</t>
  </si>
  <si>
    <t>These were 2 or more episodes more than 24 hours apart OR 
The patient was diagnosed as having epilepsy for another reason?
Is there evidence of a copy clinic letter which includes individualised planning of care?
Is there evidence of patient held individualised epilepsy document(s) other than copy clinic letters?
Is there evidence of patient/parent/carer/agreement to the plan of care?
Is there evidence that the care plan is updated when necessary?</t>
  </si>
  <si>
    <t>2.4i
8.1
8.2
8.3
8.4</t>
  </si>
  <si>
    <t xml:space="preserve"> if answered c) or d)</t>
  </si>
  <si>
    <t xml:space="preserve"> if input requested and input achieved</t>
  </si>
  <si>
    <t>Consultant Paediatrician with expertise in epilepsies:  Input achieved date (drop down 3 selected)</t>
  </si>
  <si>
    <t>S10PaediatricNeurologist</t>
  </si>
  <si>
    <t>Paediatric neurologist: Input achieved date (drop down 3 selected)</t>
  </si>
  <si>
    <t>10.1.</t>
  </si>
  <si>
    <t>ESN: Input achieved date (drop down 3 selected)</t>
  </si>
  <si>
    <t>Question number</t>
  </si>
  <si>
    <t>Numerator = Number of children and young people diagnosed with epilepsy AND met [CESS criteria] at first year AND had [evidence of referral or involvement of CESS]
Denominator =Number of children and young people diagnosed with epilepsy AND met CESS criteria at first year</t>
  </si>
  <si>
    <t>Does the child meet any of the CESS referral criteria below?</t>
  </si>
  <si>
    <t>CESS: Input requested date (drop down 2-5 selected)</t>
  </si>
  <si>
    <t xml:space="preserve"> if answered  input requested even if input not achieved</t>
  </si>
  <si>
    <t>S07DoesTheChildHaveAnyOfTheCESSReferralCriteria</t>
  </si>
  <si>
    <t>S10Cess</t>
  </si>
  <si>
    <t xml:space="preserve"> if answered yes</t>
  </si>
  <si>
    <t>If S07DoesTheChildHaveAnyOfTheCESSReferralCriteria = “Yes”
THEN = 1
ELSE = 0</t>
  </si>
  <si>
    <t xml:space="preserve"> if answered approximate date or exact date</t>
  </si>
  <si>
    <t>Numerator = Number of children and young people diagnosed with epilepsy at first year AND with evidence of descriptions of episode
Denominator = Number of children and young people diagnosed with epilepsy at first year</t>
  </si>
  <si>
    <t>S04ADescriptionOfTheEpisodeOrEpisodes</t>
  </si>
  <si>
    <t>S04WhenTheFirstEpilepticEpisodeOccurredApxExcNK</t>
  </si>
  <si>
    <t>S04FrequencyOrNumberOfEpisodesSinceTheFirstEpisode</t>
  </si>
  <si>
    <t>S04AGeneralExamination</t>
  </si>
  <si>
    <t>S04ANeurologicalExamination</t>
  </si>
  <si>
    <t>S04DevelopmentalLearningOrSchoolingProblems</t>
  </si>
  <si>
    <t>S04BehaviouralOrEmotionalProblems</t>
  </si>
  <si>
    <t>A description of the episode or episodes?</t>
  </si>
  <si>
    <t>The approximate frequency or number of episodes since the first episode?</t>
  </si>
  <si>
    <t>A general examination?</t>
  </si>
  <si>
    <t>A neurological examination?</t>
  </si>
  <si>
    <t>The presence or absence of developmental, learning or schooling problems</t>
  </si>
  <si>
    <t>The presence or absence of behavioural or emotional problems?</t>
  </si>
  <si>
    <t>Do you know the date the first epileptic episode occurred?</t>
  </si>
  <si>
    <t>IF S04ADescriptionOfTheEpisodeOrEpisodes ="Yes" 
THEN = 1
ELSE  = 0</t>
  </si>
  <si>
    <t>4 /4a</t>
  </si>
  <si>
    <t>4/4b</t>
  </si>
  <si>
    <t>4/4c</t>
  </si>
  <si>
    <t>4/4d</t>
  </si>
  <si>
    <t>4/4e</t>
  </si>
  <si>
    <t>4/4f</t>
  </si>
  <si>
    <t xml:space="preserve">2.4i
4.4.2
</t>
  </si>
  <si>
    <t xml:space="preserve">These were 2 or more episodes more than 24 hours apart OR 
The patient was diagnosed as having epilepsy for another reason?
Do you know the date the first epileptic episode occurred?
</t>
  </si>
  <si>
    <t>Numerator = Number of children and young people diagnosed with epilepsy at first year AND evidence of description of age of child/timing of the first episode
Denominator = Number of children and young people diagnosed with epilepsy at first year</t>
  </si>
  <si>
    <t>Numerator = Number of children and young people diagnosed with epilepsy at first year AND evidence of description of frequency
Denominator = Number of children and young people diagnosed with epilepsy at first year</t>
  </si>
  <si>
    <t>Numerator = Number of children and young people diagnosed with epilepsy at first year AND evidence of description of general examination
Denominator = Number of children and young people diagnosed with epilepsy at first year</t>
  </si>
  <si>
    <t>umerator = Number of children and young people diagnosed with epilepsy at first year AND evidence of description of neurological examination
Denominator = Number of children and young people diagnosed with epilepsy at first year</t>
  </si>
  <si>
    <t>Numerator = Number of children and young people diagnosed with epilepsy at first year AND evidence of the presence or absence of developmental, learning or schooling problems
Denominator = Number of children and young people diagnosed with epilepsy at first year</t>
  </si>
  <si>
    <t>Numerator = Number of children and young people diagnosed with epilepsy at first year AND evidence of description of the presence or absence of emotional or behavioural problems
Denominator = Number of children and young people diagnosed with epilepsy at first year</t>
  </si>
  <si>
    <t>IF S04WhenTheFirstEpilepticEpisodeOccurredApxExcNK =[" Approximate date" OR "Exact date" ]
THEN = 1
ELSE = 0</t>
  </si>
  <si>
    <t>IF S04AGeneralExamination ="Yes"
THEN = 1
ELSE = 0</t>
  </si>
  <si>
    <t>IF S04ANeurologicalExamination ="Yes"
THEN = 1
ELSE = 0</t>
  </si>
  <si>
    <t>IF S04DevelopmentalLearningOrSchoolingProblems ="Yes"
THEN = 1
ELSE = 0</t>
  </si>
  <si>
    <t>IF S04BehaviouralOrEmotionalProblems ="Yes"
THEN = 1
ELSE = 0</t>
  </si>
  <si>
    <t>IF S04FrequencyOrNumberOfEpisodesSinceTheFirstEpisode ="Yes"
THEN = 1
ELSE = 0</t>
  </si>
  <si>
    <t xml:space="preserve">Numerator = = Number of children and young people diagnosed with epilepsy within the first year of care AND with evidence of [descriptions of episode] AND [age of child/timing of the first episode] AND [frequency] AND [general examination] AND [neurological examination] AND the [presence or absence of developmental, learning or schooling problems] AND [diagnosed with epilepsy] at first year
Denominator = Number of children and young people [diagnosed with epilepsy] at first year of care
</t>
  </si>
  <si>
    <t>Seizures</t>
  </si>
  <si>
    <t>S10DiagnosisOfEpilepsyWithdrawn</t>
  </si>
  <si>
    <t>Has the diagnosis of epilepsy been withdrawn because it has been subsequently deemed incorrect?</t>
  </si>
  <si>
    <t>RCPCH Data dictionaray construction.</t>
  </si>
  <si>
    <t xml:space="preserve"> if answered no</t>
  </si>
  <si>
    <t>10/10a</t>
  </si>
  <si>
    <t>10/10b</t>
  </si>
  <si>
    <t>10/10c</t>
  </si>
  <si>
    <t>Is there evidence of a copy clinic letter which includes individualised planning of care?</t>
  </si>
  <si>
    <t>Is there evidence of patient held individualised epilepsy document(s) other than copy clinic letters?</t>
  </si>
  <si>
    <t>Is there evidence of patient/parent/carer/agreement to the plan of care?</t>
  </si>
  <si>
    <t>Is there evidence that the care plan is updated when necessary?</t>
  </si>
  <si>
    <t>S08ParentCarerPatientAgreementToThePlanOfCare</t>
  </si>
  <si>
    <t>Numerator = Number of children and young people diagnosed with epilepsy at first year AND who have not had their diagnosis withdrawn
Denominator = Number of children and young people diagnosed with epilepsy at first year OR Number of children and young people who had their diagnosis withdrawn</t>
  </si>
  <si>
    <t>11/11a</t>
  </si>
  <si>
    <t>11/11b</t>
  </si>
  <si>
    <t>11/11c</t>
  </si>
  <si>
    <t>11/11d</t>
  </si>
  <si>
    <t>11/11e</t>
  </si>
  <si>
    <t>S07RescueMedication</t>
  </si>
  <si>
    <t>Has a rescue medication been prescribed?</t>
  </si>
  <si>
    <t>Is there evidence of planning of care that encompasses a parental or carer prolonged seizure care plan?</t>
  </si>
  <si>
    <t>Is there evidence of planning of care that encompasses provision of information on Water Safety?</t>
  </si>
  <si>
    <t>Has first aid information been provided to the patient/parent/carer?</t>
  </si>
  <si>
    <t>Is there evidence of planning of care that encompasses provision of information on General participation and risk?</t>
  </si>
  <si>
    <t>Have details of how to contact the paediatric epilepsy service been provided to the patient/parent/carer?</t>
  </si>
  <si>
    <t>N</t>
  </si>
  <si>
    <t>Numerator = Number of children and young people diagnosed with epilepsy at first year AND prescribed rescue medication AND evidence of a written prolonged seizures plan 
Denominator = Number of children and young people diagnosed with epilepsy at first year AND prescribed rescue medication</t>
  </si>
  <si>
    <t>Numerator = Number of children and young people diagnosed with epilepsy at first year AND with evidence of discussion regarding water safety
Denominator = Number of children and young people diagnosed with epilepsy at first year</t>
  </si>
  <si>
    <t>Numerator = Number of children and young people diagnosed with epilepsy at first year AND with evidence of discussion regarding first aid
Denominator = Number of children and young people diagnosed with epilepsy at first year</t>
  </si>
  <si>
    <t>Numerator = Number of children and young people diagnosed with epilepsy at first year AND with evidence of discussion regarding general participation and risk
Denominator = Number of children and young people diagnosed with epilepsy at first year</t>
  </si>
  <si>
    <t>Numerator = Number of children and young people diagnosed with epilepsy at first year AND with evidence of discussion of been given service contact details
Denominator = Number of children and young people diagnosed with epilepsy at first year</t>
  </si>
  <si>
    <t>Numerator= Number of children and young people diagnosed with epilepsy at first year AND evidence of written prolonged seizures plan if prescribed rescue medication AND evidence of discussion regarding water safety AND first aid AND participation and risk AND service contact details
Denominator= Number of children and young people diagnosed with epilepsy at first year</t>
  </si>
  <si>
    <t>Is there evidence of a School Individual Healthcare plan (IHP)?</t>
  </si>
  <si>
    <t xml:space="preserve"> If “Documented as in place but no copy of IHP” OR “Copy of IHP within trust health record”</t>
  </si>
  <si>
    <t>Patient's date of birth</t>
  </si>
  <si>
    <t>Patient's NHS or CHI number</t>
  </si>
  <si>
    <t>Home postcode</t>
  </si>
  <si>
    <t>9/9b</t>
  </si>
  <si>
    <t xml:space="preserve">Sodium Valporate prescribed </t>
  </si>
  <si>
    <t>Discussion of risk regarding birth defects and/or neurodevelopmental outcomes</t>
  </si>
  <si>
    <t>Numerator = Number of females aged 9 and above diagnosed with epilepsy at first year AND on valproate AND evidence of previous discussion of risk regarding birth defects and/or neurodevelopmental outcomes.
Denominator = Number of females aged 9 and above diagnosed with epilepsy at first year AND on valproate</t>
  </si>
  <si>
    <t>Numerator = Number of females diagnosed with epilepsy at first year AND on valproate AND evidence of previous discussion of risk regarding birth defects and/or neurodevelopmental outcomes.
Denominator = Number of females diagnosed with epilepsy at first year AND on valproate</t>
  </si>
  <si>
    <t xml:space="preserve"> if sodium valproate selected</t>
  </si>
  <si>
    <t>7.1.1</t>
  </si>
  <si>
    <t>Sodium valporate selected</t>
  </si>
  <si>
    <t>Was there any evidence of consideration and discussion of risk about valproate and pregnancy?</t>
  </si>
  <si>
    <t>Merge(postcodeout and postcodein)</t>
  </si>
  <si>
    <t>S07HasAnAedBeenGiven</t>
  </si>
  <si>
    <t>AEDType</t>
  </si>
  <si>
    <t>AEDRisk</t>
  </si>
  <si>
    <t>If answered yes</t>
  </si>
  <si>
    <t xml:space="preserve">Has an AED been given? </t>
  </si>
  <si>
    <t>IF S07HasAnAedBeenGiven= “Yes”
THEN = 1
ELSE = 0</t>
  </si>
  <si>
    <t>Line No</t>
  </si>
  <si>
    <t xml:space="preserve"> if had 3 or more</t>
  </si>
  <si>
    <t>Name of drug</t>
  </si>
  <si>
    <t>S0612LeadEcg</t>
  </si>
  <si>
    <t>12 Lead ECG</t>
  </si>
  <si>
    <t xml:space="preserve"> if obtained</t>
  </si>
  <si>
    <t>S05WereAnyOfTheEpilepticSeizuresConvulsive</t>
  </si>
  <si>
    <t>Were any of the epileptic seizures convulsive?</t>
  </si>
  <si>
    <t>IF S05WereAnyOfTheEpilepticSeizuresConvulsive ="Yes"
THEN = 1
ELSE = 0</t>
  </si>
  <si>
    <t>Numerator = Number of children and young people diagnosed with epilepsy at first year AND with convulsive episodes at first year  AND who have [12 lead ECG obtained]
Denominator = Number of children and young people diagnosed with epilepsy at first year AND with convulsive episodes at first year</t>
  </si>
  <si>
    <t>S06MriBrain</t>
  </si>
  <si>
    <t>MRI brain</t>
  </si>
  <si>
    <t>Electroclinical syndrome</t>
  </si>
  <si>
    <t>ECLSElectroclinicalSyndrome</t>
  </si>
  <si>
    <t xml:space="preserve">Add or edit details of electroclinical syndrome if known </t>
  </si>
  <si>
    <t>(excluding JME, JAE, CAE,BECTS)</t>
  </si>
  <si>
    <t>IF ECLSElectroclinicalSyndrome &lt;&gt;" (Benign) childhood epilepsy with centrotemporal spikes (BECTS) (benign rolandic epilepsy)" OR "Juvenile myoclonic epilepsy (JME) " OR "Childhood absence epilepsy (CAE) " OR "Juvenile absence epilepsy (JAE)"
THEN = 1
ELSE = 0</t>
  </si>
  <si>
    <t>Numerator = Number of children and young people diagnosed with epilepsy at first year AND who are NOT JME or JAE or CAE or CECTS/Rolandic OR number of children aged 2 years and under at first assessment with a diagnosis of epilepsy at first year AND who had an MRI
Denominator = Number of children and young people diagnosed with epilepsy at first year AND ((who are NOT JME or JAE or CAE or BECTS) OR (number of children aged 2 years and under at first assessment with a diagnosis of epilepsy at first year))</t>
  </si>
  <si>
    <t>21b</t>
  </si>
  <si>
    <t>SEIZEpilepticOrNonEpilepticOrUncertain</t>
  </si>
  <si>
    <t>SEIZEpilepticSeizureType</t>
  </si>
  <si>
    <t>5.1.3</t>
  </si>
  <si>
    <t>Epileptic or non-epileptic or uncertain</t>
  </si>
  <si>
    <t>Epileptic Seizure type, Select either option: Focal onset, Generalised onset, Unknown onset OR Unclassified</t>
  </si>
  <si>
    <t>Seizure formulation</t>
  </si>
  <si>
    <t>If epileptic</t>
  </si>
  <si>
    <t>if  Focal onset, Generalised onset, Unknown onset OR Unclassified</t>
  </si>
  <si>
    <t>IF SEIZEpilepticOrNonEpilepticOrUncertain ="Epileptic"
THEN = 1
ELSE = 0</t>
  </si>
  <si>
    <t>IF SEIZEpilepticSeizureType ="Focal onset" OR "Generalised onset" OR "Unknown onset" OR "Unclassified"
THEN = 1
ELSE = 0</t>
  </si>
  <si>
    <t>Field name</t>
  </si>
  <si>
    <t>S01Assessment</t>
  </si>
  <si>
    <t>Which form is this</t>
  </si>
  <si>
    <t>Form specification</t>
  </si>
  <si>
    <t>First year of care</t>
  </si>
  <si>
    <t xml:space="preserve">SUM OF [line 6 = 1 
AND line 4=1
AND (line 7=1
OR line 8=1)]
</t>
  </si>
  <si>
    <t xml:space="preserve">SUM OF [line 6 = 1 
AND line 4=1]
</t>
  </si>
  <si>
    <t xml:space="preserve">SUM OF [line 6 = 1 
AND line 4=1
AND line 9=1]
</t>
  </si>
  <si>
    <t>SUM OF [((line 5 - line 0 &lt;2 years) 
AND line 6 = 1 AND line 4=1 ) )
OR (line 6 = 1 AND line 4=1 AND Line 10 = 1 AND Line 11 = 1)
OR (line 6 = 1  AND line 4=1 AND Line 12= 1)
AND (line 8=1 OR line 12=1)]</t>
  </si>
  <si>
    <t xml:space="preserve">SUM OF [line 6 = 1 
AND line 4=1
AND line 12=1]
</t>
  </si>
  <si>
    <t>SUM OF [line 6 = 1 
AND line 4=1
AND line 12=1
AND line 13=1]</t>
  </si>
  <si>
    <t xml:space="preserve">SUM OF [line 6 = 1 
AND line 4=1
AND line 14=1]
</t>
  </si>
  <si>
    <t xml:space="preserve">SUM OF [line 6 = 1 
AND line 4=1
AND line 15=1]
</t>
  </si>
  <si>
    <t xml:space="preserve">SUM OF [line 6 = 1
AND line 4=1 ]
</t>
  </si>
  <si>
    <t>SUM OF [line 6 = 1
AND line 4=1 
AND line 16=1]</t>
  </si>
  <si>
    <t>SUM OF [line 6 = 1 
AND line 4=1
AND line 17=1]</t>
  </si>
  <si>
    <t>SUM OF [line 6 = 1 
AND line 4=1
AND line 18=1]</t>
  </si>
  <si>
    <t>SUM OF [line 6 = 1
AND line 4=1 
AND line 19=1]</t>
  </si>
  <si>
    <t>SUM OF [line 6 = 1
AND line 4=1 ]</t>
  </si>
  <si>
    <t>SUM OF [line 6 = 1 
AND line 4=1
AND line 20=1]</t>
  </si>
  <si>
    <t>SUM OF [line 6 = 1  AND line 4=1 AND line 21=1 
AND line 21b =1]</t>
  </si>
  <si>
    <t>SUM OF [ line 6= 1 
AND line 4=1
AND line 22=1 
AND line 23=1]</t>
  </si>
  <si>
    <t>SUM OF [ line 6= 1 
AND line 4=1
AND line 22=1 ]</t>
  </si>
  <si>
    <t>IF S10DiagnosisOfEpilepsyWithdrawn = “No”
THEN = 1
ELSE = 0</t>
  </si>
  <si>
    <t>IF AEDType = “Sodium valproate”
THEN = 1
ELSE = 0</t>
  </si>
  <si>
    <t>IF S10DiagnosisOfEpilepsyWithdrawn = “Yes”
THEN = 1
ELSE = 0</t>
  </si>
  <si>
    <t>IF AEDRisk= “Yes”
THEN = 1
ELSE = 0</t>
  </si>
  <si>
    <t>IF S08IndividualisedPlanningOfCare = “Yes”
THEN = 1
ELSE = 0</t>
  </si>
  <si>
    <t>IF S08ParentCarerPatientAgreementToThePlanOfCare = “Yes”
THEN = 1
ELSE = 0</t>
  </si>
  <si>
    <t>IF S08CarePlanUpdatedEvidence = “Yes”
THEN = 1
ELSE = 0</t>
  </si>
  <si>
    <t>IFS08CareThatEncompassesAParentalProlongedSeizureCarePlan = “Yes”
THEN = 1
ELSE = 0</t>
  </si>
  <si>
    <t>IF S07RescueMedication = “Yes”
THEN = 1
ELSE = 0</t>
  </si>
  <si>
    <t>IF S08CareThatEncompassesWaterSafety = “Yes”
THEN = 1
ELSE = 0</t>
  </si>
  <si>
    <t>IF S08CareThatEncompassesFirstAid = “Yes”
THEN = 1
ELSE = 0</t>
  </si>
  <si>
    <t>IF S08CareThatEncompassesGeneralParticipationAndRisk = “Yes”
THEN = 1
ELSE = 0</t>
  </si>
  <si>
    <t>IF S08CareThatEncompassesServiceContact = “Yes”
THEN = 1
ELSE = 0</t>
  </si>
  <si>
    <t>IF S08IsThereEvidenceOfAIHP  = “Documented as in place but no copy of IHP” OR “Copy of IHP within trust health record”
THEN = 1
ELSE= 0</t>
  </si>
  <si>
    <t>IF S08IndividualisedEpilepsyDocuments = “Yes”
THEN = 1
ELSE = 0</t>
  </si>
  <si>
    <t>SUM OF [line 2 = “F”
AND (Line 5 - line 0 &gt;= 9 years)
AND line 6 = 1 
AND line 4=1
AND line 10=1
AND line 28=1
AND line 29=1]</t>
  </si>
  <si>
    <t xml:space="preserve">SUM OF [line 2 = “F”
AND (Line 5 - line 0 &gt;= 9 years)
AND line 6 = 1 
AND line 4=1
AND line 10=1
AND line 28=1
</t>
  </si>
  <si>
    <t>SUM OF [line 2 = “F” 
AND line 6 = 1 
AND line 4=1
AND line 10=1
AND line 28=1
AND line 29=1]</t>
  </si>
  <si>
    <t>SUM OF [line 2 = “F” 
AND line 6 = 1 
AND line 4=1
AND line 10=1
AND line 28=1</t>
  </si>
  <si>
    <t xml:space="preserve">SUM OF [line 6 = 1 AND line 4=1
AND (line 30=1 OR line 31=1)
AND line 32=1
AND line 33=1]
</t>
  </si>
  <si>
    <t>SUM OF [line 6 = 1 AND line 4=1 ]</t>
  </si>
  <si>
    <t>SUM OF [line 6 = 1 AND line 4=1
AND (line 30=1 OR line 31=1)]</t>
  </si>
  <si>
    <t>SUM OF [line 6 = 1 
AND line 4=1
AND line 32=1]</t>
  </si>
  <si>
    <t>SUM OF [line 6 = 1 
AND line 4=1
AND line 33=1]</t>
  </si>
  <si>
    <t>SUM OF [line 6 = 1 
AND line 4=1
(AND line 34=1 AND 35=1) 
AND line 36=1
AND line 37=1
AND line 38=1
AND line 39=1]</t>
  </si>
  <si>
    <t>SUM OF [line 6 = 1 
AND line 4=1
AND line 34=1
AND line 35=1]</t>
  </si>
  <si>
    <t>SUM OF [line 6 = 1  AND line 4=1
AND line 35=1]</t>
  </si>
  <si>
    <t>SUM OF [line 6 = 1 AND line 4=1
AND line 36=1]</t>
  </si>
  <si>
    <t>SUM OF [line 6 = 1 AND line 4=1
AND line 37=1]</t>
  </si>
  <si>
    <t>SUM OF [line 6 = 1 AND line 4=1]</t>
  </si>
  <si>
    <t>SUM OF [line 6 = 1 AND line 4=1
AND line 38=1]</t>
  </si>
  <si>
    <t>SUM OF [line 6 = 1 AND line 4=1
AND line 39=1]</t>
  </si>
  <si>
    <t>SUM OF [(line 6= 1  AND line 4=1 AND (Line 5 - line 0 &gt;= 5 years))
AND line 40 =1]</t>
  </si>
  <si>
    <t xml:space="preserve">SUM OF [(line 6= 1 AND line 4=1  AND (Line 5 - line 0 &gt; =5 years))
</t>
  </si>
  <si>
    <t>S01DOB</t>
  </si>
  <si>
    <t>2.4/2.4i</t>
  </si>
  <si>
    <t>What was the date on which the very first paediatric assessment  for this episode or these episodes occurred</t>
  </si>
  <si>
    <t>Sitecode</t>
  </si>
  <si>
    <t xml:space="preserve">Date </t>
  </si>
  <si>
    <t>Diagnosed with epilepsy</t>
  </si>
  <si>
    <t xml:space="preserve">IF S10ConsultantPaediatrician = “input requested and achieved”
AND S10ConsultantPaediatricianInputAchievedDate &lt; (S02FirstAssessmentDate + 1year)
THEN = 1
ELSE = 0
</t>
  </si>
  <si>
    <t xml:space="preserve">IF S10PaediatricNeurologist = “input requested and achieved”
AND S10PaediatricNeurologistInputDate  &lt; (S02FirstAssessmentDate + 1year)
THEN = 1
ELSE = 0
</t>
  </si>
  <si>
    <t>IF S10ESN= “input requested and achieved”
AND S10ESNInputDate  &lt; (S02FirstAssessmentDate + 1year)
THEN = 1
ELSE = 0</t>
  </si>
  <si>
    <t>Numerator = Number of children and young people diagnosed with epilepsy at first year AND who had input from by an epilepsy specialist nurse within the first year of care
Denominator = Number of children and young people diagnosed with epilepsy within the first year of care</t>
  </si>
  <si>
    <t>Numerator = Number of children and young people diagnosed with epilepsy at first year AND who had input from a paediatrician with expertise in epilepsy OR a paediatric neurologist within the first year of care
Denominator = Number of children and young people diagnosed with epilepsy at first year</t>
  </si>
  <si>
    <t>IF S10Cess =["Input requested and waiting for input" OR "Input requested and input achieved" OR "Input requested and rejected" OR  "Input requested and non-attended"
AND S10CessInputDate &lt;  (S02FirstAssessmentDate + 1year)
THEN = 1
ELSE = 0]</t>
  </si>
  <si>
    <t>CESS criteria</t>
  </si>
  <si>
    <t>IF  Count(AEDType) "&gt;=3 ”))
THEN = 1
ELSE = 0</t>
  </si>
  <si>
    <t xml:space="preserve">SUM OF [((line 5 - line 0 &lt;2 years) 
AND line 6 = 1  AND line 4=1))
OR (line 6 = 1  AND line 4=1 AND Line 10 = 1 AND Line 11 = 1)
OR (line 6 = 1  AND line 4=1 AND Line 12= 1)]
</t>
  </si>
  <si>
    <t>SUM OF [(line 6=1  AND line 4=1 AND line 24=1)
OR ((Line 5 - line 0 &lt; 2 years) AND line 6=1  AND line 4=1 AND line 25 =1)]</t>
  </si>
  <si>
    <t>SUM OF [(line 6=1 AND line 4=1 AND line 24=1)
OR ((Line 5 - line 0 &lt; 2 years) AND   AND line 4=1 line 6=1 )]</t>
  </si>
  <si>
    <t>IF S06MriBrain ="Obtained"
AND S06MriBrainDate &lt;  (S02FirstAssessmentDate + 1year)
THEN = 1
ELSE = 0</t>
  </si>
  <si>
    <t>IF S0612LeadEcg ="Obtained"
AND S0612LeadEcgDate &lt; (S02FirstAssessmentDate + 1year)
THEN = 1
ELSE = 0</t>
  </si>
  <si>
    <r>
      <t xml:space="preserve">Numerator = Number of children and young people with [diagnosis of epilepsy] at first year </t>
    </r>
    <r>
      <rPr>
        <b/>
        <sz val="11"/>
        <color theme="1"/>
        <rFont val="Calibri"/>
        <family val="2"/>
        <scheme val="minor"/>
      </rPr>
      <t>AND</t>
    </r>
    <r>
      <rPr>
        <sz val="11"/>
        <color theme="1"/>
        <rFont val="Calibri"/>
        <family val="2"/>
        <scheme val="minor"/>
      </rPr>
      <t xml:space="preserve"> who had [ILAE seizure classification] </t>
    </r>
    <r>
      <rPr>
        <sz val="11"/>
        <color theme="1"/>
        <rFont val="Calibri"/>
        <family val="2"/>
        <scheme val="minor"/>
      </rPr>
      <t xml:space="preserve">
Denominator = Number of children [diagnosed with epilepsy] at first year</t>
    </r>
  </si>
  <si>
    <t xml:space="preserve">2.4i
5.1.
5.1.3
5.1.3.1
</t>
  </si>
  <si>
    <t xml:space="preserve">These were 2 or more episodes more than 24 hours apart OR 
The patient was diagnosed as having epilepsy for another reason?
Add or edit details of seizure type
Epileptic or non-epileptic or uncertain
Epileptic Seizure type, Select either option: Focal onset, Generalised onset, Unknown onset OR Unclassified
</t>
  </si>
  <si>
    <t>Note</t>
  </si>
  <si>
    <t>All PI calculations are based on first year of care form</t>
  </si>
  <si>
    <t>SUM OF [line 6= 1 
AND line 4=1]
AND line 26=1]</t>
  </si>
  <si>
    <t xml:space="preserve">SUM OF [line 6 = 1 
AND line 4=1]
line 27=1]
</t>
  </si>
  <si>
    <t>The child has had an episode or episodes that are considered non-epileptic only
The child has had an episode or episodes where there remains uncertainty whether episodes were epileptic or not
Has the diagnosis of epilepsy been withdrawn because it has been subsequently deemed incorrect?</t>
  </si>
  <si>
    <t>2.4
10.19</t>
  </si>
  <si>
    <t>12. School Individual Healthcare Plan:</t>
  </si>
  <si>
    <t>10. Comprehensive Care Planning agreement:</t>
  </si>
  <si>
    <t>4. Appropriate first paediatric assessment</t>
  </si>
  <si>
    <t>SUM OF 
[line 6 = 1
AND line 4=1
AND line 14 =1
AND line 15 =1
AND line 16 =1 
AND line 17 =1
AND line 18 =1
AND line 19 =1]</t>
  </si>
  <si>
    <t xml:space="preserve">These were 2 or more episodes more than 24 hours apart OR 
The patient was diagnosed as having epilepsy for another reason
A description of the episode or episodes?
Do you know the date the first epileptic episode occurred?
The approximate frequency or number of episodes since the first episode?
A general examination?
A neurological examination?
The presence or absence of developmental, learning or schooling problems
</t>
  </si>
  <si>
    <t xml:space="preserve">2.4i
4.4.1
4.4.2
4.4.3
4.4.4
4.4.5
4.4.6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</si>
</sst>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61BB6A"/>
        <bgColor indexed="64"/>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auto="1"/>
      </left>
      <right style="thin">
        <color auto="1"/>
      </right>
      <top/>
      <bottom/>
      <diagonal/>
    </border>
    <border>
      <left/>
      <right/>
      <top/>
      <bottom style="thin">
        <color indexed="64"/>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s>
  <cellStyleXfs count="1">
    <xf numFmtId="0" fontId="0" fillId="0" borderId="0"/>
  </cellStyleXfs>
  <cellXfs count="94">
    <xf numFmtId="0" fontId="0" fillId="0" borderId="0" xfId="0"/>
    <xf numFmtId="0" fontId="2" fillId="0" borderId="0" xfId="0" applyFont="1" applyAlignment="1">
      <alignment vertical="top" wrapText="1"/>
    </xf>
    <xf numFmtId="0" fontId="2" fillId="0" borderId="0" xfId="0" applyFont="1" applyAlignment="1">
      <alignment horizontal="lef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4" fillId="0" borderId="1" xfId="0" applyFont="1" applyBorder="1" applyAlignment="1">
      <alignment horizontal="left" vertical="top"/>
    </xf>
    <xf numFmtId="0" fontId="4" fillId="0" borderId="1" xfId="0" applyFont="1" applyBorder="1" applyAlignment="1">
      <alignment vertical="top"/>
    </xf>
    <xf numFmtId="0" fontId="4" fillId="0" borderId="1" xfId="0" applyFont="1" applyBorder="1" applyAlignment="1">
      <alignment vertical="top" wrapText="1"/>
    </xf>
    <xf numFmtId="0" fontId="0" fillId="0" borderId="1" xfId="0" applyBorder="1" applyAlignment="1">
      <alignment horizontal="left" vertical="top"/>
    </xf>
    <xf numFmtId="0" fontId="0" fillId="0" borderId="1" xfId="0" applyBorder="1" applyAlignment="1">
      <alignment vertical="top"/>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4" fillId="0" borderId="0" xfId="0" applyFont="1"/>
    <xf numFmtId="0" fontId="0" fillId="3" borderId="0" xfId="0" applyFill="1"/>
    <xf numFmtId="0" fontId="0" fillId="2" borderId="0" xfId="0" applyFill="1"/>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pplyProtection="1">
      <alignment horizontal="left" vertical="top" wrapText="1"/>
      <protection locked="0"/>
    </xf>
    <xf numFmtId="0" fontId="0" fillId="0" borderId="1" xfId="0" applyFont="1" applyBorder="1" applyAlignment="1">
      <alignment horizontal="left" vertical="top" wrapText="1"/>
    </xf>
    <xf numFmtId="0" fontId="0" fillId="0" borderId="0" xfId="0" applyFont="1" applyAlignment="1">
      <alignment vertical="top" wrapText="1"/>
    </xf>
    <xf numFmtId="0" fontId="0" fillId="4" borderId="0" xfId="0" applyFill="1"/>
    <xf numFmtId="0" fontId="0" fillId="0" borderId="1" xfId="0" applyFont="1" applyBorder="1" applyAlignment="1" applyProtection="1">
      <alignment horizontal="left" vertical="top" wrapText="1"/>
      <protection locked="0"/>
    </xf>
    <xf numFmtId="0" fontId="0" fillId="0" borderId="0" xfId="0" applyFont="1" applyAlignment="1">
      <alignment horizontal="left" vertical="top" wrapText="1"/>
    </xf>
    <xf numFmtId="0" fontId="4" fillId="0" borderId="3" xfId="0" applyFont="1" applyBorder="1" applyAlignment="1">
      <alignment horizontal="left" vertical="top"/>
    </xf>
    <xf numFmtId="0" fontId="0" fillId="0" borderId="3" xfId="0" applyBorder="1" applyAlignment="1" applyProtection="1">
      <alignment horizontal="left" vertical="top" wrapText="1"/>
      <protection locked="0"/>
    </xf>
    <xf numFmtId="0" fontId="0" fillId="0" borderId="3" xfId="0" applyBorder="1" applyAlignment="1">
      <alignment horizontal="left" vertical="top" wrapText="1"/>
    </xf>
    <xf numFmtId="0" fontId="0" fillId="0" borderId="3" xfId="0" applyFont="1" applyBorder="1" applyAlignment="1">
      <alignment horizontal="left" vertical="top" wrapText="1"/>
    </xf>
    <xf numFmtId="0" fontId="0" fillId="0" borderId="5" xfId="0" applyBorder="1" applyAlignment="1">
      <alignment horizontal="left" vertical="top"/>
    </xf>
    <xf numFmtId="0" fontId="0" fillId="0" borderId="5" xfId="0" applyBorder="1" applyAlignment="1">
      <alignment horizontal="left" vertical="top" wrapText="1"/>
    </xf>
    <xf numFmtId="0" fontId="0" fillId="0" borderId="6" xfId="0" applyBorder="1"/>
    <xf numFmtId="0" fontId="0" fillId="0" borderId="6" xfId="0" applyFont="1" applyBorder="1" applyAlignment="1">
      <alignment horizontal="left" vertical="top" wrapText="1"/>
    </xf>
    <xf numFmtId="0" fontId="0" fillId="0" borderId="6" xfId="0" applyFont="1" applyBorder="1" applyAlignment="1">
      <alignment vertical="top" wrapText="1"/>
    </xf>
    <xf numFmtId="0" fontId="0" fillId="0" borderId="4" xfId="0" applyFill="1" applyBorder="1" applyAlignment="1">
      <alignment horizontal="left" vertical="top" wrapText="1"/>
    </xf>
    <xf numFmtId="0" fontId="0" fillId="0" borderId="4" xfId="0" applyFill="1" applyBorder="1" applyAlignment="1">
      <alignment horizontal="left" vertical="top"/>
    </xf>
    <xf numFmtId="0" fontId="0" fillId="0" borderId="4" xfId="0" applyFill="1" applyBorder="1" applyAlignment="1" applyProtection="1">
      <alignment horizontal="left" vertical="top" wrapText="1"/>
      <protection locked="0"/>
    </xf>
    <xf numFmtId="0" fontId="0" fillId="0" borderId="2" xfId="0" applyFill="1" applyBorder="1" applyAlignment="1">
      <alignment horizontal="left" vertical="top" wrapText="1"/>
    </xf>
    <xf numFmtId="0" fontId="0" fillId="0" borderId="0" xfId="0" applyFill="1"/>
    <xf numFmtId="0" fontId="0" fillId="0" borderId="4" xfId="0" applyBorder="1" applyAlignment="1">
      <alignment horizontal="left" vertical="top"/>
    </xf>
    <xf numFmtId="0" fontId="0" fillId="0" borderId="4" xfId="0" applyBorder="1" applyAlignment="1">
      <alignment horizontal="left" vertical="top" wrapText="1"/>
    </xf>
    <xf numFmtId="0" fontId="0" fillId="0" borderId="4" xfId="0" applyFont="1" applyBorder="1" applyAlignment="1">
      <alignment horizontal="left" vertical="top" wrapText="1"/>
    </xf>
    <xf numFmtId="0" fontId="0" fillId="0" borderId="0" xfId="0" applyFont="1" applyAlignment="1">
      <alignment vertical="top"/>
    </xf>
    <xf numFmtId="0" fontId="0" fillId="0" borderId="4" xfId="0" applyBorder="1" applyAlignment="1" applyProtection="1">
      <alignment horizontal="left" vertical="top" wrapText="1"/>
      <protection locked="0"/>
    </xf>
    <xf numFmtId="0" fontId="0" fillId="0" borderId="7" xfId="0" applyBorder="1" applyAlignment="1">
      <alignment horizontal="left" vertical="top"/>
    </xf>
    <xf numFmtId="0" fontId="0" fillId="0" borderId="6" xfId="0" applyFont="1" applyBorder="1" applyAlignment="1" applyProtection="1">
      <alignment horizontal="left" vertical="top" wrapText="1"/>
      <protection locked="0"/>
    </xf>
    <xf numFmtId="0" fontId="0" fillId="0" borderId="6" xfId="0" applyFont="1" applyBorder="1" applyAlignment="1" applyProtection="1">
      <alignment vertical="top" wrapText="1"/>
      <protection locked="0"/>
    </xf>
    <xf numFmtId="0" fontId="0" fillId="0" borderId="6" xfId="0" applyFont="1" applyBorder="1" applyAlignment="1">
      <alignment vertical="top"/>
    </xf>
    <xf numFmtId="0" fontId="0" fillId="0" borderId="8" xfId="0" applyFont="1" applyBorder="1" applyAlignment="1">
      <alignment vertical="top" wrapText="1"/>
    </xf>
    <xf numFmtId="0" fontId="0" fillId="0" borderId="8" xfId="0" applyBorder="1"/>
    <xf numFmtId="0" fontId="4" fillId="0" borderId="9" xfId="0" applyFont="1" applyBorder="1" applyAlignment="1">
      <alignment vertical="top" wrapText="1"/>
    </xf>
    <xf numFmtId="0" fontId="0" fillId="0" borderId="9" xfId="0" applyFont="1" applyBorder="1" applyAlignment="1">
      <alignment vertical="top" wrapText="1"/>
    </xf>
    <xf numFmtId="0" fontId="0" fillId="0" borderId="10" xfId="0" applyFont="1" applyFill="1" applyBorder="1" applyAlignment="1">
      <alignment vertical="top" wrapText="1"/>
    </xf>
    <xf numFmtId="0" fontId="0" fillId="0" borderId="11" xfId="0" applyFont="1" applyBorder="1" applyAlignment="1">
      <alignment vertical="top" wrapText="1"/>
    </xf>
    <xf numFmtId="0" fontId="2" fillId="0" borderId="9" xfId="0" applyFont="1" applyBorder="1" applyAlignment="1">
      <alignment vertical="top" wrapText="1"/>
    </xf>
    <xf numFmtId="0" fontId="0" fillId="0" borderId="10" xfId="0" applyFont="1" applyBorder="1" applyAlignment="1">
      <alignment vertical="top" wrapText="1"/>
    </xf>
    <xf numFmtId="0" fontId="0" fillId="0" borderId="12" xfId="0" applyFont="1" applyBorder="1" applyAlignment="1">
      <alignment vertical="top" wrapText="1"/>
    </xf>
    <xf numFmtId="0" fontId="2" fillId="0" borderId="10" xfId="0" applyFont="1" applyBorder="1" applyAlignment="1">
      <alignment vertical="top" wrapText="1"/>
    </xf>
    <xf numFmtId="0" fontId="2" fillId="0" borderId="7" xfId="0" applyFont="1" applyBorder="1" applyAlignment="1">
      <alignment horizontal="left" vertical="top" wrapText="1"/>
    </xf>
    <xf numFmtId="0" fontId="0" fillId="0" borderId="7" xfId="0" applyFont="1" applyBorder="1" applyAlignment="1">
      <alignment horizontal="left" vertical="top" wrapText="1"/>
    </xf>
    <xf numFmtId="0" fontId="0" fillId="0" borderId="5" xfId="0" applyFont="1" applyBorder="1" applyAlignment="1">
      <alignment horizontal="left" vertical="top" wrapText="1"/>
    </xf>
    <xf numFmtId="0" fontId="0" fillId="0" borderId="7" xfId="0" applyBorder="1"/>
    <xf numFmtId="0" fontId="0" fillId="0" borderId="1" xfId="0" applyFill="1" applyBorder="1" applyAlignment="1">
      <alignment horizontal="left" vertical="top" wrapText="1"/>
    </xf>
    <xf numFmtId="0" fontId="0" fillId="0" borderId="6" xfId="0" applyFill="1" applyBorder="1" applyAlignment="1">
      <alignment horizontal="left" vertical="top" wrapText="1"/>
    </xf>
    <xf numFmtId="0" fontId="0" fillId="0" borderId="1" xfId="0" applyFill="1" applyBorder="1" applyAlignment="1">
      <alignment horizontal="left" vertical="top"/>
    </xf>
    <xf numFmtId="0" fontId="2" fillId="0" borderId="9" xfId="0" applyFont="1" applyFill="1" applyBorder="1" applyAlignment="1">
      <alignment vertical="top" wrapText="1"/>
    </xf>
    <xf numFmtId="0" fontId="2" fillId="0" borderId="10" xfId="0" applyFont="1" applyFill="1" applyBorder="1" applyAlignment="1">
      <alignment vertical="top" wrapText="1"/>
    </xf>
    <xf numFmtId="0" fontId="0" fillId="0" borderId="6" xfId="0" applyFill="1" applyBorder="1"/>
    <xf numFmtId="0" fontId="0" fillId="0" borderId="8" xfId="0" applyFill="1" applyBorder="1"/>
    <xf numFmtId="0" fontId="0" fillId="0" borderId="0" xfId="0" applyAlignment="1">
      <alignment horizontal="left" vertical="top" wrapText="1"/>
    </xf>
    <xf numFmtId="49" fontId="1"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vertical="top" wrapText="1"/>
    </xf>
    <xf numFmtId="0" fontId="3" fillId="0" borderId="0" xfId="0" applyFont="1" applyFill="1" applyAlignment="1">
      <alignment vertical="center" wrapText="1"/>
    </xf>
    <xf numFmtId="0" fontId="0" fillId="0" borderId="1" xfId="0" applyFill="1" applyBorder="1" applyAlignment="1">
      <alignment vertical="top" wrapText="1"/>
    </xf>
    <xf numFmtId="0" fontId="2" fillId="0" borderId="1" xfId="0" applyFont="1" applyFill="1" applyBorder="1" applyAlignment="1">
      <alignment vertical="top" wrapText="1"/>
    </xf>
    <xf numFmtId="0" fontId="0" fillId="0" borderId="0" xfId="0" applyFill="1" applyAlignment="1">
      <alignment horizontal="left" vertical="top" wrapText="1"/>
    </xf>
    <xf numFmtId="0" fontId="0" fillId="0" borderId="0" xfId="0" applyAlignment="1">
      <alignment horizontal="left" vertical="center" wrapText="1"/>
    </xf>
    <xf numFmtId="0" fontId="0" fillId="0" borderId="0" xfId="0" applyAlignment="1">
      <alignment horizontal="left" vertical="center"/>
    </xf>
    <xf numFmtId="0" fontId="6" fillId="0" borderId="0" xfId="0" applyFont="1" applyBorder="1" applyAlignment="1">
      <alignment horizontal="left" vertical="top" wrapText="1"/>
    </xf>
    <xf numFmtId="0" fontId="7" fillId="0" borderId="0" xfId="0" applyFont="1" applyBorder="1" applyAlignment="1">
      <alignment horizontal="left" vertical="top" wrapText="1"/>
    </xf>
    <xf numFmtId="0" fontId="6" fillId="0" borderId="1" xfId="0" quotePrefix="1" applyFont="1" applyBorder="1" applyAlignment="1">
      <alignment horizontal="left" vertical="top" wrapText="1"/>
    </xf>
    <xf numFmtId="0" fontId="6" fillId="0" borderId="0" xfId="0" applyFont="1" applyAlignment="1">
      <alignment horizontal="left" vertical="top" wrapText="1"/>
    </xf>
    <xf numFmtId="0" fontId="6" fillId="0" borderId="1" xfId="0" applyFont="1" applyBorder="1" applyAlignment="1">
      <alignment horizontal="left" vertical="top" wrapText="1"/>
    </xf>
    <xf numFmtId="49" fontId="0" fillId="0" borderId="0" xfId="0" applyNumberFormat="1" applyFont="1" applyBorder="1" applyAlignment="1">
      <alignment horizontal="left" vertical="top" wrapText="1"/>
    </xf>
    <xf numFmtId="0" fontId="0" fillId="0" borderId="5" xfId="0" applyFill="1" applyBorder="1" applyAlignment="1">
      <alignment horizontal="left" vertical="top"/>
    </xf>
    <xf numFmtId="0" fontId="0" fillId="0" borderId="5" xfId="0" applyFill="1" applyBorder="1" applyAlignment="1">
      <alignment horizontal="left" vertical="top" wrapText="1"/>
    </xf>
    <xf numFmtId="0" fontId="0" fillId="0" borderId="11" xfId="0" applyFont="1" applyFill="1" applyBorder="1" applyAlignment="1">
      <alignment vertical="top" wrapText="1"/>
    </xf>
    <xf numFmtId="0" fontId="0" fillId="0" borderId="7" xfId="0" applyFont="1" applyFill="1" applyBorder="1" applyAlignment="1">
      <alignment horizontal="left" vertical="top" wrapText="1"/>
    </xf>
    <xf numFmtId="0" fontId="0" fillId="0" borderId="0" xfId="0" applyFont="1" applyFill="1" applyAlignment="1">
      <alignment vertical="top" wrapText="1"/>
    </xf>
    <xf numFmtId="0" fontId="0" fillId="0" borderId="1" xfId="0" applyFill="1" applyBorder="1" applyAlignment="1" applyProtection="1">
      <alignment horizontal="left" vertical="top" wrapText="1"/>
      <protection locked="0"/>
    </xf>
    <xf numFmtId="0" fontId="4" fillId="0" borderId="0" xfId="0" applyFont="1" applyAlignment="1">
      <alignment horizontal="left" vertical="top" wrapText="1"/>
    </xf>
    <xf numFmtId="0" fontId="7"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61BB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M44"/>
  <sheetViews>
    <sheetView workbookViewId="0">
      <pane ySplit="1" topLeftCell="A17" activePane="bottomLeft" state="frozen"/>
      <selection pane="bottomLeft" activeCell="E20" sqref="E20"/>
    </sheetView>
  </sheetViews>
  <sheetFormatPr defaultColWidth="9.140625" defaultRowHeight="15" x14ac:dyDescent="0.25"/>
  <cols>
    <col min="1" max="1" width="9.140625" style="70" customWidth="1"/>
    <col min="2" max="2" width="14.28515625" style="70" customWidth="1"/>
    <col min="3" max="3" width="33.140625" style="70" customWidth="1"/>
    <col min="4" max="4" width="33.85546875" style="70" customWidth="1"/>
    <col min="5" max="5" width="25.28515625" style="70" customWidth="1"/>
    <col min="6" max="6" width="23.140625" style="70" customWidth="1"/>
    <col min="7" max="7" width="59.5703125" style="70" customWidth="1"/>
    <col min="8" max="8" width="9" style="70" customWidth="1"/>
    <col min="9" max="9" width="85.85546875" style="70" customWidth="1"/>
    <col min="10" max="10" width="62.140625" style="70" customWidth="1"/>
    <col min="11" max="11" width="23.85546875" style="70" customWidth="1"/>
    <col min="12" max="12" width="27.28515625" style="70" customWidth="1"/>
    <col min="13" max="13" width="21.42578125" style="92" customWidth="1"/>
    <col min="14" max="16384" width="9.140625" style="70"/>
  </cols>
  <sheetData>
    <row r="1" spans="1:13" ht="30" customHeight="1" x14ac:dyDescent="0.25">
      <c r="A1" s="14" t="s">
        <v>371</v>
      </c>
      <c r="B1" s="14" t="s">
        <v>0</v>
      </c>
      <c r="C1" s="14" t="s">
        <v>1</v>
      </c>
      <c r="D1" s="14" t="s">
        <v>2</v>
      </c>
      <c r="E1" s="14" t="s">
        <v>320</v>
      </c>
      <c r="F1" s="14" t="s">
        <v>77</v>
      </c>
      <c r="G1" s="14" t="s">
        <v>400</v>
      </c>
      <c r="H1" s="14" t="s">
        <v>270</v>
      </c>
      <c r="I1" s="14" t="s">
        <v>111</v>
      </c>
      <c r="J1" s="14" t="s">
        <v>3</v>
      </c>
      <c r="K1" s="71" t="s">
        <v>4</v>
      </c>
      <c r="L1" s="14" t="s">
        <v>5</v>
      </c>
      <c r="M1" s="92" t="s">
        <v>479</v>
      </c>
    </row>
    <row r="2" spans="1:13" ht="30" customHeight="1" x14ac:dyDescent="0.25">
      <c r="A2" s="72">
        <v>0</v>
      </c>
      <c r="B2" s="72" t="s">
        <v>6</v>
      </c>
      <c r="C2" s="73"/>
      <c r="D2" s="72" t="s">
        <v>10</v>
      </c>
      <c r="E2" s="80" t="s">
        <v>461</v>
      </c>
      <c r="F2" s="72" t="s">
        <v>68</v>
      </c>
      <c r="G2" s="72" t="s">
        <v>457</v>
      </c>
      <c r="H2" s="72">
        <v>1.6</v>
      </c>
      <c r="I2" s="72" t="s">
        <v>352</v>
      </c>
      <c r="J2" s="13" t="str">
        <f>CONCATENATE("= ","",G2)</f>
        <v>= S01DOB</v>
      </c>
      <c r="K2" s="85" t="s">
        <v>11</v>
      </c>
      <c r="L2" s="73"/>
    </row>
    <row r="3" spans="1:13" ht="30" customHeight="1" x14ac:dyDescent="0.25">
      <c r="A3" s="72">
        <v>1</v>
      </c>
      <c r="B3" s="72" t="s">
        <v>6</v>
      </c>
      <c r="C3" s="73"/>
      <c r="D3" s="72" t="s">
        <v>7</v>
      </c>
      <c r="E3" s="80"/>
      <c r="F3" s="72" t="s">
        <v>68</v>
      </c>
      <c r="G3" s="25" t="s">
        <v>69</v>
      </c>
      <c r="H3" s="72">
        <v>1.2</v>
      </c>
      <c r="I3" s="72" t="s">
        <v>353</v>
      </c>
      <c r="J3" s="13" t="str">
        <f t="shared" ref="J3:J8" si="0">CONCATENATE("= ","",G3)</f>
        <v>= S01NHSCHINumber</v>
      </c>
      <c r="K3" s="85" t="s">
        <v>8</v>
      </c>
      <c r="L3" s="73"/>
    </row>
    <row r="4" spans="1:13" ht="30" customHeight="1" x14ac:dyDescent="0.25">
      <c r="A4" s="72">
        <v>2</v>
      </c>
      <c r="B4" s="72" t="s">
        <v>6</v>
      </c>
      <c r="C4" s="73"/>
      <c r="D4" s="72" t="s">
        <v>12</v>
      </c>
      <c r="E4" s="80" t="s">
        <v>12</v>
      </c>
      <c r="F4" s="72" t="s">
        <v>68</v>
      </c>
      <c r="G4" s="72" t="s">
        <v>70</v>
      </c>
      <c r="H4" s="72">
        <v>1.5</v>
      </c>
      <c r="I4" s="72" t="s">
        <v>12</v>
      </c>
      <c r="J4" s="13" t="str">
        <f t="shared" si="0"/>
        <v>= S01Gender</v>
      </c>
      <c r="K4" s="85" t="s">
        <v>13</v>
      </c>
      <c r="L4" s="73"/>
    </row>
    <row r="5" spans="1:13" s="83" customFormat="1" ht="30" customHeight="1" x14ac:dyDescent="0.25">
      <c r="A5" s="80">
        <v>3</v>
      </c>
      <c r="B5" s="80" t="s">
        <v>6</v>
      </c>
      <c r="C5" s="81"/>
      <c r="D5" s="80" t="s">
        <v>73</v>
      </c>
      <c r="E5" s="80" t="s">
        <v>364</v>
      </c>
      <c r="F5" s="80" t="s">
        <v>74</v>
      </c>
      <c r="G5" s="80" t="s">
        <v>75</v>
      </c>
      <c r="H5" s="80" t="s">
        <v>458</v>
      </c>
      <c r="I5" s="80" t="s">
        <v>354</v>
      </c>
      <c r="J5" s="82" t="s">
        <v>83</v>
      </c>
      <c r="K5" s="85"/>
      <c r="L5" s="81"/>
      <c r="M5" s="93"/>
    </row>
    <row r="6" spans="1:13" s="83" customFormat="1" ht="30" customHeight="1" x14ac:dyDescent="0.25">
      <c r="A6" s="80" t="s">
        <v>64</v>
      </c>
      <c r="B6" s="80" t="s">
        <v>6</v>
      </c>
      <c r="C6" s="81"/>
      <c r="D6" s="80" t="s">
        <v>14</v>
      </c>
      <c r="E6" s="80" t="s">
        <v>460</v>
      </c>
      <c r="F6" s="80" t="s">
        <v>74</v>
      </c>
      <c r="G6" s="80" t="s">
        <v>71</v>
      </c>
      <c r="H6" s="80"/>
      <c r="I6" s="80"/>
      <c r="J6" s="82" t="str">
        <f>CONCATENATE("= ","",G6)</f>
        <v>= SiteCode</v>
      </c>
      <c r="K6" s="85" t="s">
        <v>13</v>
      </c>
      <c r="L6" s="81"/>
      <c r="M6" s="93"/>
    </row>
    <row r="7" spans="1:13" s="83" customFormat="1" ht="30" customHeight="1" x14ac:dyDescent="0.25">
      <c r="A7" s="80">
        <v>4</v>
      </c>
      <c r="B7" s="80" t="s">
        <v>6</v>
      </c>
      <c r="C7" s="81"/>
      <c r="D7" s="80" t="s">
        <v>403</v>
      </c>
      <c r="E7" s="80" t="s">
        <v>404</v>
      </c>
      <c r="F7" s="80" t="s">
        <v>82</v>
      </c>
      <c r="G7" s="80" t="s">
        <v>401</v>
      </c>
      <c r="H7" s="80">
        <v>1.1000000000000001</v>
      </c>
      <c r="I7" s="80" t="s">
        <v>402</v>
      </c>
      <c r="J7" s="84" t="str">
        <f t="shared" si="0"/>
        <v>= S01Assessment</v>
      </c>
      <c r="K7" s="85" t="s">
        <v>13</v>
      </c>
      <c r="L7" s="81"/>
      <c r="M7" s="93"/>
    </row>
    <row r="8" spans="1:13" s="83" customFormat="1" ht="30" customHeight="1" x14ac:dyDescent="0.25">
      <c r="A8" s="80">
        <v>5</v>
      </c>
      <c r="B8" s="80" t="s">
        <v>6</v>
      </c>
      <c r="C8" s="81"/>
      <c r="D8" s="80" t="s">
        <v>15</v>
      </c>
      <c r="E8" s="80" t="s">
        <v>461</v>
      </c>
      <c r="F8" s="80" t="s">
        <v>68</v>
      </c>
      <c r="G8" s="80" t="s">
        <v>72</v>
      </c>
      <c r="H8" s="80">
        <v>2.2999999999999998</v>
      </c>
      <c r="I8" s="80" t="s">
        <v>459</v>
      </c>
      <c r="J8" s="84" t="str">
        <f t="shared" si="0"/>
        <v>= S02FirstAssessmentsDate</v>
      </c>
      <c r="K8" s="85" t="s">
        <v>11</v>
      </c>
      <c r="L8" s="81"/>
      <c r="M8" s="93"/>
    </row>
    <row r="9" spans="1:13" ht="105" x14ac:dyDescent="0.25">
      <c r="A9" s="70">
        <v>6</v>
      </c>
      <c r="B9" s="70" t="s">
        <v>6</v>
      </c>
      <c r="C9" s="70" t="s">
        <v>19</v>
      </c>
      <c r="D9" s="70" t="s">
        <v>462</v>
      </c>
      <c r="E9" s="70" t="s">
        <v>263</v>
      </c>
      <c r="F9" s="70" t="s">
        <v>82</v>
      </c>
      <c r="G9" s="70" t="s">
        <v>78</v>
      </c>
      <c r="H9" s="70" t="s">
        <v>84</v>
      </c>
      <c r="I9" s="70" t="s">
        <v>112</v>
      </c>
      <c r="J9" s="21" t="s">
        <v>79</v>
      </c>
      <c r="K9" s="70" t="s">
        <v>13</v>
      </c>
      <c r="L9" s="70" t="s">
        <v>9</v>
      </c>
      <c r="M9" s="92" t="s">
        <v>480</v>
      </c>
    </row>
    <row r="10" spans="1:13" ht="90" x14ac:dyDescent="0.25">
      <c r="A10" s="70">
        <v>7</v>
      </c>
      <c r="B10" s="70">
        <v>1</v>
      </c>
      <c r="C10" s="70" t="s">
        <v>16</v>
      </c>
      <c r="D10" s="70" t="s">
        <v>17</v>
      </c>
      <c r="E10" s="70" t="s">
        <v>264</v>
      </c>
      <c r="F10" s="70" t="s">
        <v>82</v>
      </c>
      <c r="G10" s="70" t="s">
        <v>76</v>
      </c>
      <c r="H10" s="70" t="s">
        <v>268</v>
      </c>
      <c r="I10" s="70" t="s">
        <v>265</v>
      </c>
      <c r="J10" s="70" t="s">
        <v>463</v>
      </c>
      <c r="K10" s="70" t="s">
        <v>13</v>
      </c>
      <c r="L10" s="70" t="s">
        <v>9</v>
      </c>
      <c r="M10" s="92" t="s">
        <v>480</v>
      </c>
    </row>
    <row r="11" spans="1:13" ht="90" x14ac:dyDescent="0.25">
      <c r="A11" s="70">
        <v>8</v>
      </c>
      <c r="B11" s="70">
        <v>1</v>
      </c>
      <c r="C11" s="70" t="s">
        <v>16</v>
      </c>
      <c r="D11" s="70" t="s">
        <v>18</v>
      </c>
      <c r="E11" s="70" t="s">
        <v>264</v>
      </c>
      <c r="F11" s="70" t="s">
        <v>82</v>
      </c>
      <c r="G11" s="70" t="s">
        <v>266</v>
      </c>
      <c r="H11" s="70">
        <v>10.3</v>
      </c>
      <c r="I11" s="70" t="s">
        <v>267</v>
      </c>
      <c r="J11" s="70" t="s">
        <v>464</v>
      </c>
      <c r="K11" s="70" t="s">
        <v>13</v>
      </c>
      <c r="L11" s="70" t="s">
        <v>9</v>
      </c>
      <c r="M11" s="92" t="s">
        <v>480</v>
      </c>
    </row>
    <row r="12" spans="1:13" ht="60" x14ac:dyDescent="0.25">
      <c r="A12" s="70">
        <v>9</v>
      </c>
      <c r="B12" s="70">
        <v>2</v>
      </c>
      <c r="C12" s="70" t="s">
        <v>16</v>
      </c>
      <c r="D12" s="70" t="s">
        <v>20</v>
      </c>
      <c r="E12" s="70" t="s">
        <v>264</v>
      </c>
      <c r="F12" s="70" t="s">
        <v>82</v>
      </c>
      <c r="G12" s="70" t="s">
        <v>80</v>
      </c>
      <c r="H12" s="70">
        <v>10.199999999999999</v>
      </c>
      <c r="I12" s="70" t="s">
        <v>269</v>
      </c>
      <c r="J12" s="70" t="s">
        <v>465</v>
      </c>
      <c r="K12" s="70" t="s">
        <v>13</v>
      </c>
      <c r="L12" s="70" t="s">
        <v>9</v>
      </c>
      <c r="M12" s="92" t="s">
        <v>480</v>
      </c>
    </row>
    <row r="13" spans="1:13" s="77" customFormat="1" ht="45" x14ac:dyDescent="0.25">
      <c r="A13" s="77">
        <v>10</v>
      </c>
      <c r="B13" s="77">
        <v>3</v>
      </c>
      <c r="C13" s="77" t="s">
        <v>21</v>
      </c>
      <c r="D13" s="77" t="s">
        <v>81</v>
      </c>
      <c r="E13" s="77" t="s">
        <v>277</v>
      </c>
      <c r="F13" s="70" t="s">
        <v>82</v>
      </c>
      <c r="G13" s="77" t="s">
        <v>365</v>
      </c>
      <c r="H13" s="77">
        <v>7.1</v>
      </c>
      <c r="I13" s="77" t="s">
        <v>369</v>
      </c>
      <c r="J13" s="77" t="s">
        <v>370</v>
      </c>
      <c r="K13" s="70" t="s">
        <v>13</v>
      </c>
      <c r="L13" s="77" t="s">
        <v>9</v>
      </c>
      <c r="M13" s="92" t="s">
        <v>480</v>
      </c>
    </row>
    <row r="14" spans="1:13" s="77" customFormat="1" ht="45" x14ac:dyDescent="0.25">
      <c r="A14" s="77">
        <v>11</v>
      </c>
      <c r="B14" s="77">
        <v>3</v>
      </c>
      <c r="C14" s="77" t="s">
        <v>21</v>
      </c>
      <c r="D14" s="77" t="s">
        <v>81</v>
      </c>
      <c r="E14" s="77" t="s">
        <v>372</v>
      </c>
      <c r="F14" s="77" t="s">
        <v>366</v>
      </c>
      <c r="G14" s="77" t="s">
        <v>366</v>
      </c>
      <c r="H14" s="77" t="s">
        <v>361</v>
      </c>
      <c r="I14" s="77" t="s">
        <v>373</v>
      </c>
      <c r="J14" s="77" t="s">
        <v>470</v>
      </c>
      <c r="K14" s="70" t="s">
        <v>13</v>
      </c>
      <c r="M14" s="92" t="s">
        <v>480</v>
      </c>
    </row>
    <row r="15" spans="1:13" ht="45" x14ac:dyDescent="0.25">
      <c r="A15" s="70">
        <v>12</v>
      </c>
      <c r="B15" s="70" t="s">
        <v>64</v>
      </c>
      <c r="C15" s="77" t="s">
        <v>21</v>
      </c>
      <c r="D15" s="70" t="s">
        <v>469</v>
      </c>
      <c r="E15" s="70" t="s">
        <v>277</v>
      </c>
      <c r="F15" s="70" t="s">
        <v>82</v>
      </c>
      <c r="G15" s="70" t="s">
        <v>275</v>
      </c>
      <c r="H15" s="70">
        <v>7.3</v>
      </c>
      <c r="I15" s="70" t="s">
        <v>272</v>
      </c>
      <c r="J15" s="70" t="s">
        <v>278</v>
      </c>
      <c r="K15" s="70" t="s">
        <v>13</v>
      </c>
      <c r="L15" s="70" t="s">
        <v>9</v>
      </c>
      <c r="M15" s="92" t="s">
        <v>480</v>
      </c>
    </row>
    <row r="16" spans="1:13" ht="90.75" customHeight="1" x14ac:dyDescent="0.25">
      <c r="A16" s="70">
        <v>13</v>
      </c>
      <c r="B16" s="70" t="s">
        <v>64</v>
      </c>
      <c r="C16" s="70" t="s">
        <v>16</v>
      </c>
      <c r="D16" s="70" t="s">
        <v>22</v>
      </c>
      <c r="E16" s="70" t="s">
        <v>274</v>
      </c>
      <c r="F16" s="70" t="s">
        <v>82</v>
      </c>
      <c r="G16" s="70" t="s">
        <v>276</v>
      </c>
      <c r="H16" s="70">
        <v>10.4</v>
      </c>
      <c r="I16" s="70" t="s">
        <v>273</v>
      </c>
      <c r="J16" s="25" t="s">
        <v>468</v>
      </c>
      <c r="K16" s="70" t="s">
        <v>13</v>
      </c>
      <c r="L16" s="70" t="s">
        <v>9</v>
      </c>
      <c r="M16" s="92" t="s">
        <v>480</v>
      </c>
    </row>
    <row r="17" spans="1:13" s="77" customFormat="1" ht="45" x14ac:dyDescent="0.25">
      <c r="A17" s="70">
        <v>14</v>
      </c>
      <c r="B17" s="77" t="s">
        <v>296</v>
      </c>
      <c r="C17" s="77" t="s">
        <v>23</v>
      </c>
      <c r="D17" s="77" t="s">
        <v>24</v>
      </c>
      <c r="E17" s="77" t="s">
        <v>277</v>
      </c>
      <c r="F17" s="77" t="s">
        <v>82</v>
      </c>
      <c r="G17" s="77" t="s">
        <v>281</v>
      </c>
      <c r="H17" s="77" t="s">
        <v>25</v>
      </c>
      <c r="I17" s="77" t="s">
        <v>288</v>
      </c>
      <c r="J17" s="77" t="s">
        <v>295</v>
      </c>
      <c r="K17" s="70" t="s">
        <v>13</v>
      </c>
      <c r="L17" s="77" t="s">
        <v>9</v>
      </c>
      <c r="M17" s="92" t="s">
        <v>480</v>
      </c>
    </row>
    <row r="18" spans="1:13" s="77" customFormat="1" ht="60" x14ac:dyDescent="0.25">
      <c r="A18" s="77">
        <v>15</v>
      </c>
      <c r="B18" s="77" t="s">
        <v>297</v>
      </c>
      <c r="C18" s="77" t="s">
        <v>23</v>
      </c>
      <c r="D18" s="77" t="s">
        <v>26</v>
      </c>
      <c r="E18" s="77" t="s">
        <v>279</v>
      </c>
      <c r="F18" s="77" t="s">
        <v>82</v>
      </c>
      <c r="G18" s="77" t="s">
        <v>282</v>
      </c>
      <c r="H18" s="77" t="s">
        <v>27</v>
      </c>
      <c r="I18" s="77" t="s">
        <v>294</v>
      </c>
      <c r="J18" s="77" t="s">
        <v>310</v>
      </c>
      <c r="K18" s="70" t="s">
        <v>13</v>
      </c>
      <c r="L18" s="77" t="s">
        <v>9</v>
      </c>
      <c r="M18" s="92" t="s">
        <v>480</v>
      </c>
    </row>
    <row r="19" spans="1:13" ht="45" x14ac:dyDescent="0.25">
      <c r="A19" s="70">
        <v>16</v>
      </c>
      <c r="B19" s="70" t="s">
        <v>298</v>
      </c>
      <c r="C19" s="70" t="s">
        <v>23</v>
      </c>
      <c r="D19" s="70" t="s">
        <v>28</v>
      </c>
      <c r="E19" s="70" t="s">
        <v>277</v>
      </c>
      <c r="F19" s="70" t="s">
        <v>82</v>
      </c>
      <c r="G19" s="70" t="s">
        <v>283</v>
      </c>
      <c r="H19" s="70" t="s">
        <v>29</v>
      </c>
      <c r="I19" s="70" t="s">
        <v>289</v>
      </c>
      <c r="J19" s="70" t="s">
        <v>315</v>
      </c>
      <c r="K19" s="70" t="s">
        <v>13</v>
      </c>
      <c r="L19" s="77" t="s">
        <v>9</v>
      </c>
      <c r="M19" s="92" t="s">
        <v>480</v>
      </c>
    </row>
    <row r="20" spans="1:13" ht="45" x14ac:dyDescent="0.25">
      <c r="A20" s="70">
        <v>17</v>
      </c>
      <c r="B20" s="70" t="s">
        <v>299</v>
      </c>
      <c r="C20" s="70" t="s">
        <v>23</v>
      </c>
      <c r="D20" s="70" t="s">
        <v>30</v>
      </c>
      <c r="E20" s="70" t="s">
        <v>277</v>
      </c>
      <c r="F20" s="70" t="s">
        <v>82</v>
      </c>
      <c r="G20" s="70" t="s">
        <v>284</v>
      </c>
      <c r="H20" s="70" t="s">
        <v>31</v>
      </c>
      <c r="I20" s="70" t="s">
        <v>290</v>
      </c>
      <c r="J20" s="70" t="s">
        <v>311</v>
      </c>
      <c r="K20" s="70" t="s">
        <v>13</v>
      </c>
      <c r="L20" s="77" t="s">
        <v>9</v>
      </c>
      <c r="M20" s="92" t="s">
        <v>480</v>
      </c>
    </row>
    <row r="21" spans="1:13" ht="45" x14ac:dyDescent="0.25">
      <c r="A21" s="70">
        <v>18</v>
      </c>
      <c r="B21" s="70" t="s">
        <v>300</v>
      </c>
      <c r="C21" s="70" t="s">
        <v>23</v>
      </c>
      <c r="D21" s="70" t="s">
        <v>32</v>
      </c>
      <c r="E21" s="70" t="s">
        <v>277</v>
      </c>
      <c r="F21" s="70" t="s">
        <v>82</v>
      </c>
      <c r="G21" s="70" t="s">
        <v>285</v>
      </c>
      <c r="H21" s="70" t="s">
        <v>33</v>
      </c>
      <c r="I21" s="70" t="s">
        <v>291</v>
      </c>
      <c r="J21" s="70" t="s">
        <v>312</v>
      </c>
      <c r="K21" s="70" t="s">
        <v>13</v>
      </c>
      <c r="L21" s="77" t="s">
        <v>9</v>
      </c>
      <c r="M21" s="92" t="s">
        <v>480</v>
      </c>
    </row>
    <row r="22" spans="1:13" ht="45" x14ac:dyDescent="0.25">
      <c r="A22" s="70">
        <v>19</v>
      </c>
      <c r="B22" s="70" t="s">
        <v>301</v>
      </c>
      <c r="C22" s="70" t="s">
        <v>23</v>
      </c>
      <c r="D22" s="70" t="s">
        <v>34</v>
      </c>
      <c r="E22" s="70" t="s">
        <v>277</v>
      </c>
      <c r="F22" s="70" t="s">
        <v>82</v>
      </c>
      <c r="G22" s="70" t="s">
        <v>286</v>
      </c>
      <c r="H22" s="70" t="s">
        <v>35</v>
      </c>
      <c r="I22" s="70" t="s">
        <v>292</v>
      </c>
      <c r="J22" s="70" t="s">
        <v>313</v>
      </c>
      <c r="K22" s="70" t="s">
        <v>13</v>
      </c>
      <c r="L22" s="77" t="s">
        <v>9</v>
      </c>
      <c r="M22" s="92" t="s">
        <v>480</v>
      </c>
    </row>
    <row r="23" spans="1:13" ht="45" x14ac:dyDescent="0.25">
      <c r="A23" s="70">
        <v>20</v>
      </c>
      <c r="B23" s="70" t="s">
        <v>178</v>
      </c>
      <c r="C23" s="70" t="s">
        <v>23</v>
      </c>
      <c r="D23" s="70" t="s">
        <v>36</v>
      </c>
      <c r="E23" s="70" t="s">
        <v>277</v>
      </c>
      <c r="F23" s="70" t="s">
        <v>82</v>
      </c>
      <c r="G23" s="70" t="s">
        <v>287</v>
      </c>
      <c r="H23" s="70" t="s">
        <v>37</v>
      </c>
      <c r="I23" s="70" t="s">
        <v>293</v>
      </c>
      <c r="J23" s="70" t="s">
        <v>314</v>
      </c>
      <c r="K23" s="70" t="s">
        <v>13</v>
      </c>
      <c r="L23" s="77" t="s">
        <v>9</v>
      </c>
      <c r="M23" s="92" t="s">
        <v>480</v>
      </c>
    </row>
    <row r="24" spans="1:13" s="77" customFormat="1" ht="45" x14ac:dyDescent="0.25">
      <c r="A24" s="77">
        <v>21</v>
      </c>
      <c r="B24" s="77">
        <v>5</v>
      </c>
      <c r="C24" s="77" t="s">
        <v>38</v>
      </c>
      <c r="D24" s="77" t="s">
        <v>395</v>
      </c>
      <c r="E24" s="77" t="s">
        <v>396</v>
      </c>
      <c r="F24" s="77" t="s">
        <v>317</v>
      </c>
      <c r="G24" s="77" t="s">
        <v>390</v>
      </c>
      <c r="H24" s="77" t="s">
        <v>392</v>
      </c>
      <c r="I24" s="77" t="s">
        <v>393</v>
      </c>
      <c r="J24" s="77" t="s">
        <v>398</v>
      </c>
      <c r="K24" s="70" t="s">
        <v>13</v>
      </c>
      <c r="M24" s="92" t="s">
        <v>480</v>
      </c>
    </row>
    <row r="25" spans="1:13" s="77" customFormat="1" ht="60" x14ac:dyDescent="0.25">
      <c r="A25" s="77" t="s">
        <v>389</v>
      </c>
      <c r="B25" s="77">
        <v>5</v>
      </c>
      <c r="C25" s="77" t="s">
        <v>38</v>
      </c>
      <c r="D25" s="77" t="s">
        <v>39</v>
      </c>
      <c r="E25" s="77" t="s">
        <v>397</v>
      </c>
      <c r="F25" s="77" t="s">
        <v>317</v>
      </c>
      <c r="G25" s="77" t="s">
        <v>391</v>
      </c>
      <c r="H25" s="77" t="s">
        <v>40</v>
      </c>
      <c r="I25" s="77" t="s">
        <v>394</v>
      </c>
      <c r="J25" s="77" t="s">
        <v>399</v>
      </c>
      <c r="K25" s="70" t="s">
        <v>13</v>
      </c>
      <c r="M25" s="92" t="s">
        <v>480</v>
      </c>
    </row>
    <row r="26" spans="1:13" s="77" customFormat="1" ht="45" x14ac:dyDescent="0.25">
      <c r="A26" s="77">
        <v>22</v>
      </c>
      <c r="B26" s="77">
        <v>6</v>
      </c>
      <c r="C26" s="77" t="s">
        <v>38</v>
      </c>
      <c r="D26" s="77" t="s">
        <v>41</v>
      </c>
      <c r="E26" s="77" t="s">
        <v>277</v>
      </c>
      <c r="F26" s="77" t="s">
        <v>82</v>
      </c>
      <c r="G26" s="77" t="s">
        <v>377</v>
      </c>
      <c r="H26" s="77">
        <v>5.6</v>
      </c>
      <c r="I26" s="77" t="s">
        <v>378</v>
      </c>
      <c r="J26" s="77" t="s">
        <v>379</v>
      </c>
      <c r="K26" s="77" t="s">
        <v>13</v>
      </c>
      <c r="M26" s="92" t="s">
        <v>480</v>
      </c>
    </row>
    <row r="27" spans="1:13" s="77" customFormat="1" ht="60" x14ac:dyDescent="0.25">
      <c r="A27" s="77">
        <v>23</v>
      </c>
      <c r="B27" s="77">
        <v>6</v>
      </c>
      <c r="C27" s="77" t="s">
        <v>43</v>
      </c>
      <c r="D27" s="77" t="s">
        <v>375</v>
      </c>
      <c r="E27" s="77" t="s">
        <v>376</v>
      </c>
      <c r="F27" s="77" t="s">
        <v>82</v>
      </c>
      <c r="G27" s="77" t="s">
        <v>374</v>
      </c>
      <c r="H27" s="77" t="s">
        <v>85</v>
      </c>
      <c r="I27" s="77" t="s">
        <v>45</v>
      </c>
      <c r="J27" s="77" t="s">
        <v>475</v>
      </c>
      <c r="K27" s="77" t="s">
        <v>13</v>
      </c>
      <c r="L27" s="77" t="s">
        <v>9</v>
      </c>
      <c r="M27" s="92" t="s">
        <v>480</v>
      </c>
    </row>
    <row r="28" spans="1:13" s="77" customFormat="1" ht="90" x14ac:dyDescent="0.25">
      <c r="A28" s="77">
        <v>24</v>
      </c>
      <c r="B28" s="77">
        <v>7</v>
      </c>
      <c r="C28" s="77" t="s">
        <v>38</v>
      </c>
      <c r="D28" s="77" t="s">
        <v>383</v>
      </c>
      <c r="E28" s="77" t="s">
        <v>386</v>
      </c>
      <c r="F28" s="77" t="s">
        <v>383</v>
      </c>
      <c r="G28" s="77" t="s">
        <v>384</v>
      </c>
      <c r="H28" s="77" t="s">
        <v>42</v>
      </c>
      <c r="I28" s="77" t="s">
        <v>385</v>
      </c>
      <c r="J28" s="77" t="s">
        <v>387</v>
      </c>
      <c r="K28" s="77" t="s">
        <v>13</v>
      </c>
      <c r="M28" s="92" t="s">
        <v>480</v>
      </c>
    </row>
    <row r="29" spans="1:13" s="77" customFormat="1" ht="60" x14ac:dyDescent="0.25">
      <c r="A29" s="77">
        <v>25</v>
      </c>
      <c r="B29" s="77">
        <v>7</v>
      </c>
      <c r="C29" s="77" t="s">
        <v>43</v>
      </c>
      <c r="D29" s="77" t="s">
        <v>382</v>
      </c>
      <c r="E29" s="77" t="s">
        <v>376</v>
      </c>
      <c r="F29" s="77" t="s">
        <v>82</v>
      </c>
      <c r="G29" s="77" t="s">
        <v>381</v>
      </c>
      <c r="H29" s="77" t="s">
        <v>44</v>
      </c>
      <c r="I29" s="77" t="s">
        <v>382</v>
      </c>
      <c r="J29" s="77" t="s">
        <v>474</v>
      </c>
      <c r="K29" s="77" t="s">
        <v>13</v>
      </c>
      <c r="M29" s="92" t="s">
        <v>480</v>
      </c>
    </row>
    <row r="30" spans="1:13" s="78" customFormat="1" ht="45" x14ac:dyDescent="0.25">
      <c r="A30" s="78">
        <v>26</v>
      </c>
      <c r="B30" s="78">
        <v>8</v>
      </c>
      <c r="C30" s="78" t="s">
        <v>16</v>
      </c>
      <c r="D30" s="78" t="s">
        <v>46</v>
      </c>
      <c r="E30" s="78" t="s">
        <v>321</v>
      </c>
      <c r="F30" s="78" t="s">
        <v>82</v>
      </c>
      <c r="G30" s="79" t="s">
        <v>318</v>
      </c>
      <c r="H30" s="78">
        <v>10.19</v>
      </c>
      <c r="I30" s="78" t="s">
        <v>319</v>
      </c>
      <c r="J30" s="78" t="s">
        <v>423</v>
      </c>
      <c r="K30" s="77" t="s">
        <v>13</v>
      </c>
      <c r="L30" s="78" t="s">
        <v>9</v>
      </c>
      <c r="M30" s="92" t="s">
        <v>480</v>
      </c>
    </row>
    <row r="31" spans="1:13" ht="45" x14ac:dyDescent="0.25">
      <c r="A31" s="70">
        <v>27</v>
      </c>
      <c r="B31" s="70">
        <v>8</v>
      </c>
      <c r="C31" s="78" t="s">
        <v>16</v>
      </c>
      <c r="D31" s="78" t="s">
        <v>46</v>
      </c>
      <c r="E31" s="78" t="s">
        <v>277</v>
      </c>
      <c r="F31" s="78" t="s">
        <v>82</v>
      </c>
      <c r="G31" s="79" t="s">
        <v>318</v>
      </c>
      <c r="H31" s="78">
        <v>10.19</v>
      </c>
      <c r="I31" s="78" t="s">
        <v>319</v>
      </c>
      <c r="J31" s="78" t="s">
        <v>425</v>
      </c>
      <c r="K31" s="77" t="s">
        <v>13</v>
      </c>
      <c r="L31" s="70" t="s">
        <v>9</v>
      </c>
      <c r="M31" s="92" t="s">
        <v>480</v>
      </c>
    </row>
    <row r="32" spans="1:13" s="77" customFormat="1" ht="45" x14ac:dyDescent="0.25">
      <c r="A32" s="77">
        <v>28</v>
      </c>
      <c r="B32" s="77" t="s">
        <v>355</v>
      </c>
      <c r="C32" s="77" t="s">
        <v>21</v>
      </c>
      <c r="D32" s="77" t="s">
        <v>356</v>
      </c>
      <c r="E32" s="77" t="s">
        <v>360</v>
      </c>
      <c r="F32" s="77" t="s">
        <v>81</v>
      </c>
      <c r="G32" s="77" t="s">
        <v>366</v>
      </c>
      <c r="H32" s="77" t="s">
        <v>361</v>
      </c>
      <c r="I32" s="77" t="s">
        <v>362</v>
      </c>
      <c r="J32" s="77" t="s">
        <v>424</v>
      </c>
      <c r="K32" s="77" t="s">
        <v>13</v>
      </c>
      <c r="L32" s="77" t="s">
        <v>9</v>
      </c>
      <c r="M32" s="92" t="s">
        <v>480</v>
      </c>
    </row>
    <row r="33" spans="1:13" s="77" customFormat="1" ht="45" x14ac:dyDescent="0.25">
      <c r="A33" s="77">
        <v>29</v>
      </c>
      <c r="B33" s="77" t="s">
        <v>355</v>
      </c>
      <c r="C33" s="77" t="s">
        <v>21</v>
      </c>
      <c r="D33" s="77" t="s">
        <v>357</v>
      </c>
      <c r="E33" s="77" t="s">
        <v>368</v>
      </c>
      <c r="F33" s="77" t="s">
        <v>81</v>
      </c>
      <c r="G33" s="77" t="s">
        <v>367</v>
      </c>
      <c r="H33" s="77" t="s">
        <v>48</v>
      </c>
      <c r="I33" s="77" t="s">
        <v>363</v>
      </c>
      <c r="J33" s="77" t="s">
        <v>426</v>
      </c>
      <c r="K33" s="77" t="s">
        <v>13</v>
      </c>
      <c r="M33" s="92" t="s">
        <v>480</v>
      </c>
    </row>
    <row r="34" spans="1:13" ht="45" x14ac:dyDescent="0.25">
      <c r="A34" s="70">
        <v>30</v>
      </c>
      <c r="B34" s="70" t="s">
        <v>322</v>
      </c>
      <c r="C34" s="70" t="s">
        <v>49</v>
      </c>
      <c r="D34" s="70" t="s">
        <v>51</v>
      </c>
      <c r="E34" s="78" t="s">
        <v>277</v>
      </c>
      <c r="F34" s="78" t="s">
        <v>82</v>
      </c>
      <c r="G34" s="70" t="s">
        <v>243</v>
      </c>
      <c r="H34" s="70">
        <v>8.1</v>
      </c>
      <c r="I34" s="70" t="s">
        <v>325</v>
      </c>
      <c r="J34" s="70" t="s">
        <v>427</v>
      </c>
      <c r="K34" s="77" t="s">
        <v>13</v>
      </c>
      <c r="L34" s="70" t="s">
        <v>9</v>
      </c>
      <c r="M34" s="92" t="s">
        <v>480</v>
      </c>
    </row>
    <row r="35" spans="1:13" ht="45" x14ac:dyDescent="0.25">
      <c r="A35" s="70">
        <v>31</v>
      </c>
      <c r="B35" s="70" t="s">
        <v>322</v>
      </c>
      <c r="C35" s="70" t="s">
        <v>49</v>
      </c>
      <c r="D35" s="70" t="s">
        <v>50</v>
      </c>
      <c r="E35" s="78" t="s">
        <v>277</v>
      </c>
      <c r="F35" s="78" t="s">
        <v>82</v>
      </c>
      <c r="G35" s="70" t="s">
        <v>245</v>
      </c>
      <c r="H35" s="70">
        <v>8.1999999999999993</v>
      </c>
      <c r="I35" s="70" t="s">
        <v>326</v>
      </c>
      <c r="J35" s="70" t="s">
        <v>437</v>
      </c>
      <c r="K35" s="77" t="s">
        <v>13</v>
      </c>
      <c r="L35" s="70" t="s">
        <v>9</v>
      </c>
      <c r="M35" s="92" t="s">
        <v>480</v>
      </c>
    </row>
    <row r="36" spans="1:13" ht="45" x14ac:dyDescent="0.25">
      <c r="A36" s="70">
        <v>32</v>
      </c>
      <c r="B36" s="70" t="s">
        <v>323</v>
      </c>
      <c r="C36" s="70" t="s">
        <v>49</v>
      </c>
      <c r="D36" s="70" t="s">
        <v>52</v>
      </c>
      <c r="E36" s="78" t="s">
        <v>277</v>
      </c>
      <c r="F36" s="78" t="s">
        <v>82</v>
      </c>
      <c r="G36" s="70" t="s">
        <v>329</v>
      </c>
      <c r="H36" s="70">
        <v>8.3000000000000007</v>
      </c>
      <c r="I36" s="70" t="s">
        <v>327</v>
      </c>
      <c r="J36" s="70" t="s">
        <v>428</v>
      </c>
      <c r="K36" s="77" t="s">
        <v>13</v>
      </c>
      <c r="L36" s="70" t="s">
        <v>9</v>
      </c>
      <c r="M36" s="92" t="s">
        <v>480</v>
      </c>
    </row>
    <row r="37" spans="1:13" ht="45" x14ac:dyDescent="0.25">
      <c r="A37" s="70">
        <v>33</v>
      </c>
      <c r="B37" s="70" t="s">
        <v>324</v>
      </c>
      <c r="C37" s="70" t="s">
        <v>49</v>
      </c>
      <c r="D37" s="70" t="s">
        <v>53</v>
      </c>
      <c r="E37" s="78" t="s">
        <v>277</v>
      </c>
      <c r="F37" s="78" t="s">
        <v>82</v>
      </c>
      <c r="G37" s="70" t="s">
        <v>244</v>
      </c>
      <c r="H37" s="70">
        <v>8.4</v>
      </c>
      <c r="I37" s="70" t="s">
        <v>328</v>
      </c>
      <c r="J37" s="70" t="s">
        <v>429</v>
      </c>
      <c r="K37" s="77" t="s">
        <v>13</v>
      </c>
      <c r="L37" s="70" t="s">
        <v>9</v>
      </c>
      <c r="M37" s="92" t="s">
        <v>480</v>
      </c>
    </row>
    <row r="38" spans="1:13" ht="60" x14ac:dyDescent="0.25">
      <c r="A38" s="70">
        <v>34</v>
      </c>
      <c r="B38" s="70" t="s">
        <v>331</v>
      </c>
      <c r="C38" s="70" t="s">
        <v>49</v>
      </c>
      <c r="D38" s="70" t="s">
        <v>54</v>
      </c>
      <c r="E38" s="70" t="s">
        <v>277</v>
      </c>
      <c r="F38" s="70" t="s">
        <v>82</v>
      </c>
      <c r="G38" s="70" t="s">
        <v>246</v>
      </c>
      <c r="H38" s="70">
        <v>8.6999999999999993</v>
      </c>
      <c r="I38" s="70" t="s">
        <v>338</v>
      </c>
      <c r="J38" s="70" t="s">
        <v>430</v>
      </c>
      <c r="K38" s="77" t="s">
        <v>13</v>
      </c>
      <c r="L38" s="70" t="s">
        <v>343</v>
      </c>
      <c r="M38" s="92" t="s">
        <v>480</v>
      </c>
    </row>
    <row r="39" spans="1:13" ht="45" x14ac:dyDescent="0.25">
      <c r="A39" s="70">
        <v>35</v>
      </c>
      <c r="B39" s="70" t="s">
        <v>331</v>
      </c>
      <c r="C39" s="70" t="s">
        <v>21</v>
      </c>
      <c r="D39" s="70" t="s">
        <v>55</v>
      </c>
      <c r="E39" s="70" t="s">
        <v>277</v>
      </c>
      <c r="F39" s="70" t="s">
        <v>82</v>
      </c>
      <c r="G39" s="70" t="s">
        <v>336</v>
      </c>
      <c r="H39" s="70">
        <v>7.2</v>
      </c>
      <c r="I39" s="70" t="s">
        <v>337</v>
      </c>
      <c r="J39" s="70" t="s">
        <v>431</v>
      </c>
      <c r="K39" s="77" t="s">
        <v>13</v>
      </c>
      <c r="L39" s="70" t="s">
        <v>9</v>
      </c>
      <c r="M39" s="92" t="s">
        <v>480</v>
      </c>
    </row>
    <row r="40" spans="1:13" ht="45" x14ac:dyDescent="0.25">
      <c r="A40" s="70">
        <v>36</v>
      </c>
      <c r="B40" s="70" t="s">
        <v>332</v>
      </c>
      <c r="C40" s="70" t="s">
        <v>49</v>
      </c>
      <c r="D40" s="70" t="s">
        <v>56</v>
      </c>
      <c r="E40" s="70" t="s">
        <v>277</v>
      </c>
      <c r="F40" s="70" t="s">
        <v>82</v>
      </c>
      <c r="G40" s="70" t="s">
        <v>247</v>
      </c>
      <c r="H40" s="70">
        <v>8.9</v>
      </c>
      <c r="I40" s="70" t="s">
        <v>339</v>
      </c>
      <c r="J40" s="70" t="s">
        <v>432</v>
      </c>
      <c r="K40" s="77" t="s">
        <v>13</v>
      </c>
      <c r="L40" s="70" t="s">
        <v>9</v>
      </c>
      <c r="M40" s="92" t="s">
        <v>480</v>
      </c>
    </row>
    <row r="41" spans="1:13" ht="45" x14ac:dyDescent="0.25">
      <c r="A41" s="70">
        <v>37</v>
      </c>
      <c r="B41" s="70" t="s">
        <v>333</v>
      </c>
      <c r="C41" s="70" t="s">
        <v>49</v>
      </c>
      <c r="D41" s="70" t="s">
        <v>57</v>
      </c>
      <c r="E41" s="70" t="s">
        <v>277</v>
      </c>
      <c r="F41" s="70" t="s">
        <v>82</v>
      </c>
      <c r="G41" s="70" t="s">
        <v>248</v>
      </c>
      <c r="H41" s="70">
        <v>8.6</v>
      </c>
      <c r="I41" s="70" t="s">
        <v>340</v>
      </c>
      <c r="J41" s="70" t="s">
        <v>433</v>
      </c>
      <c r="K41" s="77" t="s">
        <v>13</v>
      </c>
      <c r="L41" s="70" t="s">
        <v>9</v>
      </c>
      <c r="M41" s="92" t="s">
        <v>480</v>
      </c>
    </row>
    <row r="42" spans="1:13" ht="45" x14ac:dyDescent="0.25">
      <c r="A42" s="70">
        <v>38</v>
      </c>
      <c r="B42" s="70" t="s">
        <v>334</v>
      </c>
      <c r="C42" s="70" t="s">
        <v>49</v>
      </c>
      <c r="D42" s="70" t="s">
        <v>58</v>
      </c>
      <c r="E42" s="70" t="s">
        <v>277</v>
      </c>
      <c r="F42" s="70" t="s">
        <v>82</v>
      </c>
      <c r="G42" s="70" t="s">
        <v>249</v>
      </c>
      <c r="H42" s="70">
        <v>8.8000000000000007</v>
      </c>
      <c r="I42" s="70" t="s">
        <v>341</v>
      </c>
      <c r="J42" s="70" t="s">
        <v>434</v>
      </c>
      <c r="K42" s="77" t="s">
        <v>13</v>
      </c>
      <c r="L42" s="70" t="s">
        <v>9</v>
      </c>
      <c r="M42" s="92" t="s">
        <v>480</v>
      </c>
    </row>
    <row r="43" spans="1:13" ht="45" x14ac:dyDescent="0.25">
      <c r="A43" s="70">
        <v>39</v>
      </c>
      <c r="B43" s="70" t="s">
        <v>335</v>
      </c>
      <c r="C43" s="70" t="s">
        <v>49</v>
      </c>
      <c r="D43" s="70" t="s">
        <v>59</v>
      </c>
      <c r="E43" s="70" t="s">
        <v>277</v>
      </c>
      <c r="F43" s="70" t="s">
        <v>82</v>
      </c>
      <c r="G43" s="70" t="s">
        <v>250</v>
      </c>
      <c r="H43" s="70">
        <v>8.5</v>
      </c>
      <c r="I43" s="70" t="s">
        <v>342</v>
      </c>
      <c r="J43" s="70" t="s">
        <v>435</v>
      </c>
      <c r="K43" s="77" t="s">
        <v>13</v>
      </c>
      <c r="L43" s="70" t="s">
        <v>9</v>
      </c>
      <c r="M43" s="92" t="s">
        <v>480</v>
      </c>
    </row>
    <row r="44" spans="1:13" ht="60" x14ac:dyDescent="0.25">
      <c r="A44" s="70">
        <v>40</v>
      </c>
      <c r="B44" s="70">
        <v>12</v>
      </c>
      <c r="C44" s="70" t="s">
        <v>49</v>
      </c>
      <c r="D44" s="70" t="s">
        <v>60</v>
      </c>
      <c r="E44" s="70" t="s">
        <v>351</v>
      </c>
      <c r="F44" s="70" t="s">
        <v>82</v>
      </c>
      <c r="G44" s="70" t="s">
        <v>251</v>
      </c>
      <c r="H44" s="70">
        <v>8.19</v>
      </c>
      <c r="I44" s="70" t="s">
        <v>350</v>
      </c>
      <c r="J44" s="70" t="s">
        <v>436</v>
      </c>
      <c r="K44" s="77" t="s">
        <v>13</v>
      </c>
      <c r="L44" s="70" t="s">
        <v>9</v>
      </c>
      <c r="M44" s="92" t="s">
        <v>480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30"/>
  <sheetViews>
    <sheetView tabSelected="1" topLeftCell="A10" workbookViewId="0">
      <selection activeCell="B6" sqref="B6"/>
    </sheetView>
  </sheetViews>
  <sheetFormatPr defaultColWidth="8.85546875" defaultRowHeight="15" x14ac:dyDescent="0.25"/>
  <cols>
    <col min="1" max="1" width="9.140625" customWidth="1"/>
    <col min="2" max="2" width="69" customWidth="1"/>
    <col min="3" max="3" width="57.42578125" customWidth="1"/>
    <col min="4" max="4" width="57.7109375" customWidth="1"/>
  </cols>
  <sheetData>
    <row r="1" spans="1:4" x14ac:dyDescent="0.25">
      <c r="A1" s="8" t="s">
        <v>0</v>
      </c>
      <c r="B1" s="9" t="s">
        <v>61</v>
      </c>
      <c r="C1" s="10" t="s">
        <v>62</v>
      </c>
      <c r="D1" s="3" t="s">
        <v>65</v>
      </c>
    </row>
    <row r="2" spans="1:4" ht="89.25" x14ac:dyDescent="0.25">
      <c r="A2" s="11">
        <v>1</v>
      </c>
      <c r="B2" s="5" t="s">
        <v>405</v>
      </c>
      <c r="C2" s="5" t="s">
        <v>406</v>
      </c>
      <c r="D2" s="4" t="s">
        <v>467</v>
      </c>
    </row>
    <row r="3" spans="1:4" ht="76.5" x14ac:dyDescent="0.25">
      <c r="A3" s="11">
        <v>2</v>
      </c>
      <c r="B3" s="5" t="s">
        <v>407</v>
      </c>
      <c r="C3" s="5" t="s">
        <v>406</v>
      </c>
      <c r="D3" s="4" t="s">
        <v>466</v>
      </c>
    </row>
    <row r="4" spans="1:4" s="39" customFormat="1" ht="114.75" x14ac:dyDescent="0.25">
      <c r="A4" s="65" t="s">
        <v>63</v>
      </c>
      <c r="B4" s="75" t="s">
        <v>408</v>
      </c>
      <c r="C4" s="75" t="s">
        <v>471</v>
      </c>
      <c r="D4" s="76" t="s">
        <v>67</v>
      </c>
    </row>
    <row r="5" spans="1:4" ht="100.5" customHeight="1" x14ac:dyDescent="0.25">
      <c r="A5" s="11" t="s">
        <v>64</v>
      </c>
      <c r="B5" s="5" t="s">
        <v>410</v>
      </c>
      <c r="C5" s="5" t="s">
        <v>409</v>
      </c>
      <c r="D5" s="4" t="s">
        <v>271</v>
      </c>
    </row>
    <row r="6" spans="1:4" s="39" customFormat="1" ht="162" customHeight="1" x14ac:dyDescent="0.25">
      <c r="A6" s="65">
        <v>4</v>
      </c>
      <c r="B6" s="74" t="s">
        <v>488</v>
      </c>
      <c r="C6" s="75" t="s">
        <v>406</v>
      </c>
      <c r="D6" s="76" t="s">
        <v>316</v>
      </c>
    </row>
    <row r="7" spans="1:4" s="39" customFormat="1" ht="80.25" customHeight="1" x14ac:dyDescent="0.25">
      <c r="A7" s="65" t="s">
        <v>172</v>
      </c>
      <c r="B7" s="5" t="s">
        <v>411</v>
      </c>
      <c r="C7" s="5" t="s">
        <v>406</v>
      </c>
      <c r="D7" s="76" t="s">
        <v>280</v>
      </c>
    </row>
    <row r="8" spans="1:4" s="39" customFormat="1" ht="80.25" customHeight="1" x14ac:dyDescent="0.25">
      <c r="A8" s="65" t="s">
        <v>173</v>
      </c>
      <c r="B8" s="5" t="s">
        <v>412</v>
      </c>
      <c r="C8" s="5" t="s">
        <v>413</v>
      </c>
      <c r="D8" s="76" t="s">
        <v>304</v>
      </c>
    </row>
    <row r="9" spans="1:4" s="39" customFormat="1" ht="80.25" customHeight="1" x14ac:dyDescent="0.25">
      <c r="A9" s="65" t="s">
        <v>174</v>
      </c>
      <c r="B9" s="5" t="s">
        <v>414</v>
      </c>
      <c r="C9" s="5" t="s">
        <v>413</v>
      </c>
      <c r="D9" s="76" t="s">
        <v>305</v>
      </c>
    </row>
    <row r="10" spans="1:4" s="39" customFormat="1" ht="80.25" customHeight="1" x14ac:dyDescent="0.25">
      <c r="A10" s="65" t="s">
        <v>175</v>
      </c>
      <c r="B10" s="5" t="s">
        <v>415</v>
      </c>
      <c r="C10" s="5" t="s">
        <v>406</v>
      </c>
      <c r="D10" s="76" t="s">
        <v>306</v>
      </c>
    </row>
    <row r="11" spans="1:4" s="39" customFormat="1" ht="80.25" customHeight="1" x14ac:dyDescent="0.25">
      <c r="A11" s="65" t="s">
        <v>176</v>
      </c>
      <c r="B11" s="5" t="s">
        <v>416</v>
      </c>
      <c r="C11" s="5" t="s">
        <v>413</v>
      </c>
      <c r="D11" s="76" t="s">
        <v>307</v>
      </c>
    </row>
    <row r="12" spans="1:4" s="39" customFormat="1" ht="80.25" customHeight="1" x14ac:dyDescent="0.25">
      <c r="A12" s="65" t="s">
        <v>177</v>
      </c>
      <c r="B12" s="5" t="s">
        <v>417</v>
      </c>
      <c r="C12" s="5" t="s">
        <v>418</v>
      </c>
      <c r="D12" s="76" t="s">
        <v>308</v>
      </c>
    </row>
    <row r="13" spans="1:4" s="39" customFormat="1" ht="80.25" customHeight="1" x14ac:dyDescent="0.25">
      <c r="A13" s="65" t="s">
        <v>178</v>
      </c>
      <c r="B13" s="5" t="s">
        <v>419</v>
      </c>
      <c r="C13" s="5" t="s">
        <v>406</v>
      </c>
      <c r="D13" s="76" t="s">
        <v>309</v>
      </c>
    </row>
    <row r="14" spans="1:4" s="39" customFormat="1" ht="89.25" x14ac:dyDescent="0.25">
      <c r="A14" s="65">
        <v>5</v>
      </c>
      <c r="B14" s="75" t="s">
        <v>420</v>
      </c>
      <c r="C14" s="75" t="s">
        <v>418</v>
      </c>
      <c r="D14" s="76" t="s">
        <v>66</v>
      </c>
    </row>
    <row r="15" spans="1:4" s="39" customFormat="1" ht="84.75" customHeight="1" x14ac:dyDescent="0.25">
      <c r="A15" s="65">
        <v>6</v>
      </c>
      <c r="B15" s="75" t="s">
        <v>421</v>
      </c>
      <c r="C15" s="75" t="s">
        <v>422</v>
      </c>
      <c r="D15" s="76" t="s">
        <v>380</v>
      </c>
    </row>
    <row r="16" spans="1:4" s="39" customFormat="1" ht="127.5" x14ac:dyDescent="0.25">
      <c r="A16" s="65">
        <v>7</v>
      </c>
      <c r="B16" s="75" t="s">
        <v>472</v>
      </c>
      <c r="C16" s="75" t="s">
        <v>473</v>
      </c>
      <c r="D16" s="76" t="s">
        <v>388</v>
      </c>
    </row>
    <row r="17" spans="1:4" ht="89.25" x14ac:dyDescent="0.25">
      <c r="A17" s="11">
        <v>8</v>
      </c>
      <c r="B17" s="7" t="s">
        <v>481</v>
      </c>
      <c r="C17" s="5" t="s">
        <v>482</v>
      </c>
      <c r="D17" s="4" t="s">
        <v>330</v>
      </c>
    </row>
    <row r="18" spans="1:4" s="39" customFormat="1" ht="105" x14ac:dyDescent="0.25">
      <c r="A18" s="65">
        <v>9</v>
      </c>
      <c r="B18" s="75" t="s">
        <v>438</v>
      </c>
      <c r="C18" s="75" t="s">
        <v>439</v>
      </c>
      <c r="D18" s="76" t="s">
        <v>358</v>
      </c>
    </row>
    <row r="19" spans="1:4" s="39" customFormat="1" ht="90" x14ac:dyDescent="0.25">
      <c r="A19" s="65" t="s">
        <v>47</v>
      </c>
      <c r="B19" s="75" t="s">
        <v>440</v>
      </c>
      <c r="C19" s="75" t="s">
        <v>441</v>
      </c>
      <c r="D19" s="76" t="s">
        <v>359</v>
      </c>
    </row>
    <row r="20" spans="1:4" ht="115.5" customHeight="1" x14ac:dyDescent="0.25">
      <c r="A20" s="11">
        <v>10</v>
      </c>
      <c r="B20" s="7" t="s">
        <v>442</v>
      </c>
      <c r="C20" s="12" t="s">
        <v>443</v>
      </c>
      <c r="D20" s="4" t="s">
        <v>258</v>
      </c>
    </row>
    <row r="21" spans="1:4" ht="76.5" x14ac:dyDescent="0.25">
      <c r="A21" s="11" t="s">
        <v>133</v>
      </c>
      <c r="B21" s="7" t="s">
        <v>444</v>
      </c>
      <c r="C21" s="5" t="s">
        <v>418</v>
      </c>
      <c r="D21" s="4" t="s">
        <v>257</v>
      </c>
    </row>
    <row r="22" spans="1:4" ht="63.75" x14ac:dyDescent="0.25">
      <c r="A22" s="11" t="s">
        <v>129</v>
      </c>
      <c r="B22" s="7" t="s">
        <v>445</v>
      </c>
      <c r="C22" s="5" t="s">
        <v>418</v>
      </c>
      <c r="D22" s="4" t="s">
        <v>240</v>
      </c>
    </row>
    <row r="23" spans="1:4" ht="76.5" x14ac:dyDescent="0.25">
      <c r="A23" s="11" t="s">
        <v>130</v>
      </c>
      <c r="B23" s="7" t="s">
        <v>446</v>
      </c>
      <c r="C23" s="5" t="s">
        <v>418</v>
      </c>
      <c r="D23" s="4" t="s">
        <v>238</v>
      </c>
    </row>
    <row r="24" spans="1:4" s="39" customFormat="1" ht="105" x14ac:dyDescent="0.25">
      <c r="A24" s="65">
        <v>11</v>
      </c>
      <c r="B24" s="75" t="s">
        <v>447</v>
      </c>
      <c r="C24" s="75" t="s">
        <v>418</v>
      </c>
      <c r="D24" s="76" t="s">
        <v>349</v>
      </c>
    </row>
    <row r="25" spans="1:4" ht="76.5" x14ac:dyDescent="0.25">
      <c r="A25" s="11" t="s">
        <v>141</v>
      </c>
      <c r="B25" s="7" t="s">
        <v>448</v>
      </c>
      <c r="C25" s="5" t="s">
        <v>449</v>
      </c>
      <c r="D25" s="4" t="s">
        <v>344</v>
      </c>
    </row>
    <row r="26" spans="1:4" ht="76.5" x14ac:dyDescent="0.25">
      <c r="A26" s="11" t="s">
        <v>142</v>
      </c>
      <c r="B26" s="5" t="s">
        <v>450</v>
      </c>
      <c r="C26" s="12" t="s">
        <v>443</v>
      </c>
      <c r="D26" s="4" t="s">
        <v>345</v>
      </c>
    </row>
    <row r="27" spans="1:4" ht="76.5" x14ac:dyDescent="0.25">
      <c r="A27" s="11" t="s">
        <v>202</v>
      </c>
      <c r="B27" s="5" t="s">
        <v>451</v>
      </c>
      <c r="C27" s="12" t="s">
        <v>452</v>
      </c>
      <c r="D27" s="4" t="s">
        <v>346</v>
      </c>
    </row>
    <row r="28" spans="1:4" ht="76.5" x14ac:dyDescent="0.25">
      <c r="A28" s="11" t="s">
        <v>203</v>
      </c>
      <c r="B28" s="5" t="s">
        <v>453</v>
      </c>
      <c r="C28" s="12" t="s">
        <v>443</v>
      </c>
      <c r="D28" s="4" t="s">
        <v>347</v>
      </c>
    </row>
    <row r="29" spans="1:4" ht="76.5" x14ac:dyDescent="0.25">
      <c r="A29" s="11" t="s">
        <v>204</v>
      </c>
      <c r="B29" s="5" t="s">
        <v>454</v>
      </c>
      <c r="C29" s="12" t="s">
        <v>443</v>
      </c>
      <c r="D29" s="4" t="s">
        <v>348</v>
      </c>
    </row>
    <row r="30" spans="1:4" ht="63.75" x14ac:dyDescent="0.25">
      <c r="A30" s="11">
        <v>12</v>
      </c>
      <c r="B30" s="5" t="s">
        <v>455</v>
      </c>
      <c r="C30" s="5" t="s">
        <v>456</v>
      </c>
      <c r="D30" s="4" t="s">
        <v>199</v>
      </c>
    </row>
  </sheetData>
  <pageMargins left="0.70866141732283472" right="0.70866141732283472" top="0.74803149606299213" bottom="0.74803149606299213" header="0.31496062992125984" footer="0.31496062992125984"/>
  <pageSetup paperSize="8"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K30"/>
  <sheetViews>
    <sheetView topLeftCell="A5" zoomScale="98" zoomScaleNormal="98" workbookViewId="0">
      <selection activeCell="G6" sqref="G6"/>
    </sheetView>
  </sheetViews>
  <sheetFormatPr defaultRowHeight="15" x14ac:dyDescent="0.25"/>
  <cols>
    <col min="2" max="2" width="42.7109375" customWidth="1"/>
    <col min="3" max="3" width="57.7109375" customWidth="1"/>
    <col min="4" max="4" width="8.85546875" style="62" customWidth="1"/>
    <col min="5" max="5" width="65.42578125" customWidth="1"/>
    <col min="6" max="6" width="10.140625" customWidth="1"/>
    <col min="7" max="7" width="64.85546875" customWidth="1"/>
    <col min="8" max="49" width="9.140625" style="39"/>
  </cols>
  <sheetData>
    <row r="1" spans="1:63" ht="30" x14ac:dyDescent="0.25">
      <c r="A1" s="8" t="s">
        <v>148</v>
      </c>
      <c r="B1" s="19" t="s">
        <v>147</v>
      </c>
      <c r="C1" s="51" t="s">
        <v>65</v>
      </c>
      <c r="D1" s="8" t="s">
        <v>111</v>
      </c>
      <c r="E1" s="26" t="s">
        <v>61</v>
      </c>
      <c r="F1" s="8" t="s">
        <v>111</v>
      </c>
      <c r="G1" s="8" t="s">
        <v>62</v>
      </c>
    </row>
    <row r="2" spans="1:63" ht="150.75" customHeight="1" x14ac:dyDescent="0.25">
      <c r="A2" s="11">
        <v>1</v>
      </c>
      <c r="B2" s="18" t="s">
        <v>146</v>
      </c>
      <c r="C2" s="52" t="s">
        <v>153</v>
      </c>
      <c r="D2" s="20" t="s">
        <v>151</v>
      </c>
      <c r="E2" s="27" t="s">
        <v>152</v>
      </c>
      <c r="F2" s="20" t="s">
        <v>150</v>
      </c>
      <c r="G2" s="18" t="s">
        <v>149</v>
      </c>
    </row>
    <row r="3" spans="1:63" ht="119.25" customHeight="1" x14ac:dyDescent="0.25">
      <c r="A3" s="11">
        <v>2</v>
      </c>
      <c r="B3" s="21" t="s">
        <v>154</v>
      </c>
      <c r="C3" s="52" t="s">
        <v>155</v>
      </c>
      <c r="D3" s="59" t="s">
        <v>114</v>
      </c>
      <c r="E3" s="22" t="s">
        <v>113</v>
      </c>
      <c r="F3" s="20" t="s">
        <v>150</v>
      </c>
      <c r="G3" s="18" t="s">
        <v>149</v>
      </c>
    </row>
    <row r="4" spans="1:63" ht="242.25" customHeight="1" x14ac:dyDescent="0.25">
      <c r="A4" s="11">
        <v>3</v>
      </c>
      <c r="B4" s="18" t="s">
        <v>156</v>
      </c>
      <c r="C4" s="52" t="s">
        <v>162</v>
      </c>
      <c r="D4" s="18" t="s">
        <v>164</v>
      </c>
      <c r="E4" s="28" t="s">
        <v>163</v>
      </c>
      <c r="F4" s="18" t="s">
        <v>165</v>
      </c>
      <c r="G4" s="18" t="s">
        <v>166</v>
      </c>
    </row>
    <row r="5" spans="1:63" ht="106.5" customHeight="1" x14ac:dyDescent="0.25">
      <c r="A5" s="11" t="s">
        <v>64</v>
      </c>
      <c r="B5" s="18" t="s">
        <v>157</v>
      </c>
      <c r="C5" s="52" t="s">
        <v>167</v>
      </c>
      <c r="D5" s="20" t="s">
        <v>159</v>
      </c>
      <c r="E5" s="28" t="s">
        <v>160</v>
      </c>
      <c r="F5" s="20" t="s">
        <v>158</v>
      </c>
      <c r="G5" s="18" t="s">
        <v>161</v>
      </c>
    </row>
    <row r="6" spans="1:63" s="23" customFormat="1" ht="345" x14ac:dyDescent="0.25">
      <c r="A6" s="36">
        <v>4</v>
      </c>
      <c r="B6" s="35" t="s">
        <v>168</v>
      </c>
      <c r="C6" s="53" t="s">
        <v>169</v>
      </c>
      <c r="D6" s="37" t="s">
        <v>490</v>
      </c>
      <c r="E6" s="38" t="s">
        <v>489</v>
      </c>
      <c r="F6" s="37" t="s">
        <v>150</v>
      </c>
      <c r="G6" s="35" t="s">
        <v>149</v>
      </c>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row>
    <row r="7" spans="1:63" s="32" customFormat="1" ht="90" x14ac:dyDescent="0.25">
      <c r="A7" s="11" t="s">
        <v>172</v>
      </c>
      <c r="B7" s="18" t="s">
        <v>179</v>
      </c>
      <c r="C7" s="52" t="s">
        <v>186</v>
      </c>
      <c r="D7" s="24" t="s">
        <v>171</v>
      </c>
      <c r="E7" s="29" t="s">
        <v>170</v>
      </c>
      <c r="F7" s="20" t="s">
        <v>150</v>
      </c>
      <c r="G7" s="18" t="s">
        <v>149</v>
      </c>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row>
    <row r="8" spans="1:63" s="32" customFormat="1" ht="90" x14ac:dyDescent="0.25">
      <c r="A8" s="11" t="s">
        <v>173</v>
      </c>
      <c r="B8" s="18" t="s">
        <v>180</v>
      </c>
      <c r="C8" s="52" t="s">
        <v>187</v>
      </c>
      <c r="D8" s="21" t="s">
        <v>302</v>
      </c>
      <c r="E8" s="34" t="s">
        <v>303</v>
      </c>
      <c r="F8" s="20" t="s">
        <v>150</v>
      </c>
      <c r="G8" s="18" t="s">
        <v>149</v>
      </c>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row>
    <row r="9" spans="1:63" s="32" customFormat="1" ht="90" x14ac:dyDescent="0.25">
      <c r="A9" s="11" t="s">
        <v>174</v>
      </c>
      <c r="B9" s="18" t="s">
        <v>181</v>
      </c>
      <c r="C9" s="52" t="s">
        <v>188</v>
      </c>
      <c r="D9" s="21" t="s">
        <v>120</v>
      </c>
      <c r="E9" s="34" t="s">
        <v>115</v>
      </c>
      <c r="F9" s="20" t="s">
        <v>150</v>
      </c>
      <c r="G9" s="18" t="s">
        <v>149</v>
      </c>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row>
    <row r="10" spans="1:63" s="32" customFormat="1" ht="90" x14ac:dyDescent="0.25">
      <c r="A10" s="11" t="s">
        <v>175</v>
      </c>
      <c r="B10" s="18" t="s">
        <v>182</v>
      </c>
      <c r="C10" s="52" t="s">
        <v>189</v>
      </c>
      <c r="D10" s="21" t="s">
        <v>121</v>
      </c>
      <c r="E10" s="34" t="s">
        <v>116</v>
      </c>
      <c r="F10" s="20" t="s">
        <v>150</v>
      </c>
      <c r="G10" s="18" t="s">
        <v>149</v>
      </c>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row>
    <row r="11" spans="1:63" s="32" customFormat="1" ht="90" x14ac:dyDescent="0.25">
      <c r="A11" s="11" t="s">
        <v>176</v>
      </c>
      <c r="B11" s="18" t="s">
        <v>183</v>
      </c>
      <c r="C11" s="52" t="s">
        <v>190</v>
      </c>
      <c r="D11" s="21" t="s">
        <v>122</v>
      </c>
      <c r="E11" s="34" t="s">
        <v>117</v>
      </c>
      <c r="F11" s="20" t="s">
        <v>150</v>
      </c>
      <c r="G11" s="18" t="s">
        <v>149</v>
      </c>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row>
    <row r="12" spans="1:63" s="32" customFormat="1" ht="90" x14ac:dyDescent="0.25">
      <c r="A12" s="11" t="s">
        <v>177</v>
      </c>
      <c r="B12" s="18" t="s">
        <v>184</v>
      </c>
      <c r="C12" s="52" t="s">
        <v>191</v>
      </c>
      <c r="D12" s="21" t="s">
        <v>123</v>
      </c>
      <c r="E12" s="34" t="s">
        <v>118</v>
      </c>
      <c r="F12" s="20" t="s">
        <v>150</v>
      </c>
      <c r="G12" s="18" t="s">
        <v>149</v>
      </c>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row>
    <row r="13" spans="1:63" s="32" customFormat="1" ht="90" x14ac:dyDescent="0.25">
      <c r="A13" s="11" t="s">
        <v>178</v>
      </c>
      <c r="B13" s="18" t="s">
        <v>185</v>
      </c>
      <c r="C13" s="52" t="s">
        <v>192</v>
      </c>
      <c r="D13" s="21" t="s">
        <v>124</v>
      </c>
      <c r="E13" s="34" t="s">
        <v>119</v>
      </c>
      <c r="F13" s="20" t="s">
        <v>150</v>
      </c>
      <c r="G13" s="18" t="s">
        <v>149</v>
      </c>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row>
    <row r="14" spans="1:63" s="39" customFormat="1" ht="208.5" customHeight="1" x14ac:dyDescent="0.25">
      <c r="A14" s="86">
        <v>5</v>
      </c>
      <c r="B14" s="87" t="s">
        <v>193</v>
      </c>
      <c r="C14" s="88" t="s">
        <v>476</v>
      </c>
      <c r="D14" s="89" t="s">
        <v>477</v>
      </c>
      <c r="E14" s="90" t="s">
        <v>478</v>
      </c>
      <c r="F14" s="91" t="s">
        <v>150</v>
      </c>
      <c r="G14" s="63" t="s">
        <v>149</v>
      </c>
    </row>
    <row r="15" spans="1:63" ht="120" x14ac:dyDescent="0.25">
      <c r="A15" s="11">
        <v>6</v>
      </c>
      <c r="B15" s="18" t="s">
        <v>194</v>
      </c>
      <c r="C15" s="52" t="s">
        <v>195</v>
      </c>
      <c r="D15" s="60" t="s">
        <v>196</v>
      </c>
      <c r="E15" s="22" t="s">
        <v>197</v>
      </c>
      <c r="F15" s="25" t="s">
        <v>126</v>
      </c>
      <c r="G15" s="22" t="s">
        <v>125</v>
      </c>
    </row>
    <row r="16" spans="1:63" ht="188.25" customHeight="1" x14ac:dyDescent="0.25">
      <c r="A16" s="11">
        <v>7</v>
      </c>
      <c r="B16" s="18" t="s">
        <v>223</v>
      </c>
      <c r="C16" s="52" t="s">
        <v>256</v>
      </c>
      <c r="D16" s="60" t="s">
        <v>225</v>
      </c>
      <c r="E16" s="22" t="s">
        <v>224</v>
      </c>
      <c r="F16" s="25" t="s">
        <v>226</v>
      </c>
      <c r="G16" s="22" t="s">
        <v>228</v>
      </c>
    </row>
    <row r="17" spans="1:49" s="50" customFormat="1" ht="120" x14ac:dyDescent="0.25">
      <c r="A17" s="11">
        <v>8</v>
      </c>
      <c r="B17" s="18" t="s">
        <v>227</v>
      </c>
      <c r="C17" s="52" t="s">
        <v>230</v>
      </c>
      <c r="D17" s="61" t="s">
        <v>484</v>
      </c>
      <c r="E17" s="49" t="s">
        <v>483</v>
      </c>
      <c r="F17" s="24" t="s">
        <v>484</v>
      </c>
      <c r="G17" s="21" t="s">
        <v>483</v>
      </c>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row>
    <row r="18" spans="1:49" ht="225" x14ac:dyDescent="0.25">
      <c r="A18" s="30">
        <v>9</v>
      </c>
      <c r="B18" s="31" t="s">
        <v>229</v>
      </c>
      <c r="C18" s="54" t="s">
        <v>231</v>
      </c>
      <c r="D18" s="60" t="s">
        <v>253</v>
      </c>
      <c r="E18" s="22" t="s">
        <v>252</v>
      </c>
      <c r="F18" s="25" t="s">
        <v>232</v>
      </c>
      <c r="G18" s="22" t="s">
        <v>236</v>
      </c>
    </row>
    <row r="19" spans="1:49" ht="210" x14ac:dyDescent="0.25">
      <c r="A19" s="11" t="s">
        <v>47</v>
      </c>
      <c r="B19" s="18" t="s">
        <v>233</v>
      </c>
      <c r="C19" s="52" t="s">
        <v>234</v>
      </c>
      <c r="D19" s="60" t="s">
        <v>255</v>
      </c>
      <c r="E19" s="22" t="s">
        <v>254</v>
      </c>
      <c r="F19" s="25" t="s">
        <v>232</v>
      </c>
      <c r="G19" s="22" t="s">
        <v>235</v>
      </c>
    </row>
    <row r="20" spans="1:49" s="23" customFormat="1" ht="171.75" customHeight="1" x14ac:dyDescent="0.25">
      <c r="A20" s="65">
        <v>10</v>
      </c>
      <c r="B20" s="63" t="s">
        <v>242</v>
      </c>
      <c r="C20" s="66" t="s">
        <v>258</v>
      </c>
      <c r="D20" s="2" t="s">
        <v>262</v>
      </c>
      <c r="E20" s="1" t="s">
        <v>261</v>
      </c>
      <c r="F20" s="35" t="s">
        <v>150</v>
      </c>
      <c r="G20" s="35" t="s">
        <v>149</v>
      </c>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row>
    <row r="21" spans="1:49" s="23" customFormat="1" ht="119.25" customHeight="1" x14ac:dyDescent="0.25">
      <c r="A21" s="36" t="s">
        <v>133</v>
      </c>
      <c r="B21" s="35" t="s">
        <v>241</v>
      </c>
      <c r="C21" s="67" t="s">
        <v>257</v>
      </c>
      <c r="D21" s="2" t="s">
        <v>260</v>
      </c>
      <c r="E21" s="1" t="s">
        <v>259</v>
      </c>
      <c r="F21" s="35" t="s">
        <v>150</v>
      </c>
      <c r="G21" s="35" t="s">
        <v>149</v>
      </c>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row>
    <row r="22" spans="1:49" s="39" customFormat="1" ht="88.5" customHeight="1" x14ac:dyDescent="0.25">
      <c r="A22" s="36" t="s">
        <v>129</v>
      </c>
      <c r="B22" s="35" t="s">
        <v>239</v>
      </c>
      <c r="C22" s="53" t="s">
        <v>240</v>
      </c>
      <c r="D22" s="63" t="s">
        <v>132</v>
      </c>
      <c r="E22" s="64" t="s">
        <v>127</v>
      </c>
      <c r="F22" s="35" t="s">
        <v>150</v>
      </c>
      <c r="G22" s="35" t="s">
        <v>149</v>
      </c>
    </row>
    <row r="23" spans="1:49" s="39" customFormat="1" ht="106.5" customHeight="1" x14ac:dyDescent="0.25">
      <c r="A23" s="36" t="s">
        <v>130</v>
      </c>
      <c r="B23" s="35" t="s">
        <v>237</v>
      </c>
      <c r="C23" s="53" t="s">
        <v>238</v>
      </c>
      <c r="D23" s="63" t="s">
        <v>131</v>
      </c>
      <c r="E23" s="64" t="s">
        <v>128</v>
      </c>
      <c r="F23" s="35" t="s">
        <v>150</v>
      </c>
      <c r="G23" s="35" t="s">
        <v>149</v>
      </c>
    </row>
    <row r="24" spans="1:49" ht="285" x14ac:dyDescent="0.25">
      <c r="A24" s="40">
        <v>11</v>
      </c>
      <c r="B24" s="42" t="s">
        <v>205</v>
      </c>
      <c r="C24" s="56" t="s">
        <v>220</v>
      </c>
      <c r="D24" s="21" t="s">
        <v>221</v>
      </c>
      <c r="E24" s="34" t="s">
        <v>222</v>
      </c>
      <c r="F24" s="44" t="s">
        <v>150</v>
      </c>
      <c r="G24" s="41" t="s">
        <v>149</v>
      </c>
    </row>
    <row r="25" spans="1:49" s="32" customFormat="1" ht="120" x14ac:dyDescent="0.25">
      <c r="A25" s="11" t="s">
        <v>141</v>
      </c>
      <c r="B25" s="11" t="s">
        <v>206</v>
      </c>
      <c r="C25" s="52" t="s">
        <v>207</v>
      </c>
      <c r="D25" s="21" t="s">
        <v>210</v>
      </c>
      <c r="E25" s="34" t="s">
        <v>209</v>
      </c>
      <c r="F25" s="46" t="s">
        <v>213</v>
      </c>
      <c r="G25" s="47" t="s">
        <v>208</v>
      </c>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row>
    <row r="26" spans="1:49" s="32" customFormat="1" ht="90" x14ac:dyDescent="0.25">
      <c r="A26" s="11" t="s">
        <v>142</v>
      </c>
      <c r="B26" s="11" t="s">
        <v>211</v>
      </c>
      <c r="C26" s="52" t="s">
        <v>212</v>
      </c>
      <c r="D26" s="21" t="s">
        <v>134</v>
      </c>
      <c r="E26" s="34" t="s">
        <v>143</v>
      </c>
      <c r="F26" s="20" t="s">
        <v>150</v>
      </c>
      <c r="G26" s="18" t="s">
        <v>149</v>
      </c>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row>
    <row r="27" spans="1:49" s="32" customFormat="1" ht="90" x14ac:dyDescent="0.25">
      <c r="A27" s="11" t="s">
        <v>202</v>
      </c>
      <c r="B27" s="48" t="s">
        <v>214</v>
      </c>
      <c r="C27" s="52" t="s">
        <v>215</v>
      </c>
      <c r="D27" s="21" t="s">
        <v>136</v>
      </c>
      <c r="E27" s="34" t="s">
        <v>135</v>
      </c>
      <c r="F27" s="20" t="s">
        <v>150</v>
      </c>
      <c r="G27" s="18" t="s">
        <v>149</v>
      </c>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row>
    <row r="28" spans="1:49" ht="90" x14ac:dyDescent="0.25">
      <c r="A28" s="45" t="s">
        <v>203</v>
      </c>
      <c r="B28" s="43" t="s">
        <v>216</v>
      </c>
      <c r="C28" s="57" t="s">
        <v>217</v>
      </c>
      <c r="D28" s="59" t="s">
        <v>137</v>
      </c>
      <c r="E28" s="1" t="s">
        <v>138</v>
      </c>
      <c r="F28" s="20" t="s">
        <v>150</v>
      </c>
      <c r="G28" s="18" t="s">
        <v>149</v>
      </c>
    </row>
    <row r="29" spans="1:49" ht="76.5" x14ac:dyDescent="0.25">
      <c r="A29" s="40" t="s">
        <v>204</v>
      </c>
      <c r="B29" s="40" t="s">
        <v>218</v>
      </c>
      <c r="C29" s="58" t="s">
        <v>219</v>
      </c>
      <c r="D29" s="59" t="s">
        <v>139</v>
      </c>
      <c r="E29" s="1" t="s">
        <v>140</v>
      </c>
      <c r="F29" s="20" t="s">
        <v>150</v>
      </c>
      <c r="G29" s="18" t="s">
        <v>149</v>
      </c>
    </row>
    <row r="30" spans="1:49" s="32" customFormat="1" ht="105" x14ac:dyDescent="0.25">
      <c r="A30" s="11">
        <v>12</v>
      </c>
      <c r="B30" s="18" t="s">
        <v>198</v>
      </c>
      <c r="C30" s="55" t="s">
        <v>199</v>
      </c>
      <c r="D30" s="21" t="s">
        <v>144</v>
      </c>
      <c r="E30" s="34" t="s">
        <v>145</v>
      </c>
      <c r="F30" s="33" t="s">
        <v>200</v>
      </c>
      <c r="G30" s="34" t="s">
        <v>201</v>
      </c>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C23"/>
  <sheetViews>
    <sheetView workbookViewId="0">
      <selection activeCell="B23" sqref="B23"/>
    </sheetView>
  </sheetViews>
  <sheetFormatPr defaultRowHeight="15" x14ac:dyDescent="0.25"/>
  <cols>
    <col min="1" max="1" width="65.42578125" bestFit="1" customWidth="1"/>
    <col min="2" max="2" width="15.140625" bestFit="1" customWidth="1"/>
    <col min="3" max="3" width="124" bestFit="1" customWidth="1"/>
  </cols>
  <sheetData>
    <row r="1" spans="1:3" x14ac:dyDescent="0.25">
      <c r="A1" s="15" t="s">
        <v>86</v>
      </c>
    </row>
    <row r="2" spans="1:3" x14ac:dyDescent="0.25">
      <c r="B2" t="s">
        <v>485</v>
      </c>
    </row>
    <row r="3" spans="1:3" x14ac:dyDescent="0.25">
      <c r="A3" s="15" t="s">
        <v>97</v>
      </c>
      <c r="B3" s="15" t="s">
        <v>87</v>
      </c>
      <c r="C3" t="s">
        <v>88</v>
      </c>
    </row>
    <row r="4" spans="1:3" x14ac:dyDescent="0.25">
      <c r="A4" t="s">
        <v>89</v>
      </c>
      <c r="B4" s="16" t="s">
        <v>486</v>
      </c>
      <c r="C4" t="s">
        <v>91</v>
      </c>
    </row>
    <row r="5" spans="1:3" x14ac:dyDescent="0.25">
      <c r="A5" t="s">
        <v>92</v>
      </c>
      <c r="B5" s="17" t="s">
        <v>93</v>
      </c>
      <c r="C5" t="s">
        <v>94</v>
      </c>
    </row>
    <row r="6" spans="1:3" x14ac:dyDescent="0.25">
      <c r="A6" t="s">
        <v>95</v>
      </c>
      <c r="B6" s="16" t="s">
        <v>90</v>
      </c>
      <c r="C6" t="s">
        <v>96</v>
      </c>
    </row>
    <row r="7" spans="1:3" x14ac:dyDescent="0.25">
      <c r="A7" t="s">
        <v>98</v>
      </c>
      <c r="B7" s="16" t="s">
        <v>90</v>
      </c>
    </row>
    <row r="8" spans="1:3" x14ac:dyDescent="0.25">
      <c r="A8" t="s">
        <v>99</v>
      </c>
      <c r="B8" s="17" t="s">
        <v>93</v>
      </c>
      <c r="C8" t="s">
        <v>100</v>
      </c>
    </row>
    <row r="9" spans="1:3" x14ac:dyDescent="0.25">
      <c r="A9" t="s">
        <v>107</v>
      </c>
      <c r="B9" s="17" t="s">
        <v>93</v>
      </c>
      <c r="C9" t="s">
        <v>108</v>
      </c>
    </row>
    <row r="10" spans="1:3" x14ac:dyDescent="0.25">
      <c r="A10" t="s">
        <v>110</v>
      </c>
    </row>
    <row r="11" spans="1:3" x14ac:dyDescent="0.25">
      <c r="B11" t="s">
        <v>487</v>
      </c>
    </row>
    <row r="20" spans="1:2" x14ac:dyDescent="0.25">
      <c r="A20" s="15" t="s">
        <v>109</v>
      </c>
    </row>
    <row r="21" spans="1:2" s="6" customFormat="1" ht="32.25" customHeight="1" x14ac:dyDescent="0.25">
      <c r="A21" s="6" t="s">
        <v>101</v>
      </c>
      <c r="B21" s="7" t="s">
        <v>105</v>
      </c>
    </row>
    <row r="22" spans="1:2" s="6" customFormat="1" x14ac:dyDescent="0.25">
      <c r="A22" s="6" t="s">
        <v>103</v>
      </c>
      <c r="B22" s="6" t="s">
        <v>106</v>
      </c>
    </row>
    <row r="23" spans="1:2" s="6" customFormat="1" x14ac:dyDescent="0.25">
      <c r="A23" s="6" t="s">
        <v>102</v>
      </c>
      <c r="B23" s="6" t="s">
        <v>104</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extract (Live)</vt:lpstr>
      <vt:lpstr>PI Calulations (Live)</vt:lpstr>
      <vt:lpstr>PI_Data fields</vt:lpstr>
      <vt:lpstr>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Roxburgh</dc:creator>
  <cp:lastModifiedBy>Fridah Calvin-Mwingirwa</cp:lastModifiedBy>
  <cp:lastPrinted>2018-09-18T08:54:10Z</cp:lastPrinted>
  <dcterms:created xsi:type="dcterms:W3CDTF">2018-03-21T14:35:42Z</dcterms:created>
  <dcterms:modified xsi:type="dcterms:W3CDTF">2020-01-22T14:42:24Z</dcterms:modified>
</cp:coreProperties>
</file>