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aria Rene\Desktop\UPSA\Semester 9 - 2020\Modelacion y Simulacion\Dist Triangular\"/>
    </mc:Choice>
  </mc:AlternateContent>
  <xr:revisionPtr revIDLastSave="0" documentId="8_{CFE2D42A-7C67-4EAA-9E56-E8A2281709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H11" i="1" s="1"/>
  <c r="I11" i="1" s="1"/>
  <c r="C11" i="1"/>
  <c r="E11" i="1" s="1"/>
  <c r="B12" i="1" s="1"/>
  <c r="D9" i="1"/>
  <c r="C9" i="1"/>
  <c r="E7" i="1"/>
  <c r="J11" i="1" l="1"/>
  <c r="G12" i="1" l="1"/>
  <c r="H12" i="1" s="1"/>
  <c r="F12" i="1"/>
  <c r="C12" i="1" l="1"/>
  <c r="E12" i="1" s="1"/>
  <c r="B13" i="1" s="1"/>
  <c r="I12" i="1"/>
  <c r="F13" i="1" l="1"/>
  <c r="C13" i="1" s="1"/>
  <c r="E13" i="1" s="1"/>
  <c r="G13" i="1"/>
  <c r="H13" i="1" s="1"/>
  <c r="I13" i="1" s="1"/>
  <c r="J12" i="1"/>
  <c r="B14" i="1" l="1"/>
  <c r="J13" i="1"/>
  <c r="F14" i="1" l="1"/>
  <c r="G14" i="1"/>
  <c r="H14" i="1" s="1"/>
  <c r="C14" i="1" l="1"/>
  <c r="E14" i="1" s="1"/>
  <c r="I14" i="1"/>
  <c r="J14" i="1" l="1"/>
  <c r="B15" i="1"/>
  <c r="G15" i="1" l="1"/>
  <c r="F15" i="1"/>
  <c r="C15" i="1" s="1"/>
  <c r="E15" i="1" s="1"/>
  <c r="H15" i="1"/>
  <c r="B16" i="1" l="1"/>
  <c r="J15" i="1"/>
  <c r="I15" i="1"/>
  <c r="F16" i="1" l="1"/>
  <c r="G16" i="1"/>
  <c r="H16" i="1" s="1"/>
  <c r="C16" i="1" l="1"/>
  <c r="E16" i="1" s="1"/>
  <c r="I16" i="1"/>
  <c r="J16" i="1" l="1"/>
  <c r="B17" i="1"/>
  <c r="G17" i="1" l="1"/>
  <c r="H17" i="1" s="1"/>
  <c r="F17" i="1"/>
  <c r="I17" i="1" l="1"/>
  <c r="C17" i="1"/>
  <c r="E17" i="1" s="1"/>
  <c r="B18" i="1" l="1"/>
  <c r="J17" i="1"/>
  <c r="G18" i="1" l="1"/>
  <c r="H18" i="1" s="1"/>
  <c r="I18" i="1" s="1"/>
  <c r="F18" i="1"/>
  <c r="C18" i="1" s="1"/>
  <c r="E18" i="1" s="1"/>
  <c r="J18" i="1" l="1"/>
  <c r="B19" i="1"/>
  <c r="G19" i="1" l="1"/>
  <c r="H19" i="1" s="1"/>
  <c r="F19" i="1"/>
  <c r="C19" i="1" s="1"/>
  <c r="E19" i="1" s="1"/>
  <c r="B20" i="1" l="1"/>
  <c r="I19" i="1"/>
  <c r="J19" i="1" s="1"/>
  <c r="F20" i="1" l="1"/>
  <c r="C20" i="1" s="1"/>
  <c r="E20" i="1" s="1"/>
  <c r="J20" i="1" s="1"/>
  <c r="G20" i="1"/>
  <c r="H20" i="1" s="1"/>
  <c r="B21" i="1" l="1"/>
  <c r="I20" i="1"/>
  <c r="G21" i="1" l="1"/>
  <c r="H21" i="1" s="1"/>
  <c r="F21" i="1"/>
  <c r="I21" i="1" s="1"/>
  <c r="C21" i="1" l="1"/>
  <c r="E21" i="1" s="1"/>
  <c r="J21" i="1" s="1"/>
  <c r="B22" i="1" l="1"/>
  <c r="G22" i="1" l="1"/>
  <c r="F22" i="1"/>
  <c r="C22" i="1" s="1"/>
  <c r="E22" i="1" s="1"/>
  <c r="J22" i="1" s="1"/>
  <c r="H22" i="1"/>
  <c r="I22" i="1" l="1"/>
  <c r="B23" i="1"/>
  <c r="G23" i="1" l="1"/>
  <c r="H23" i="1" s="1"/>
  <c r="F23" i="1"/>
  <c r="I23" i="1" l="1"/>
  <c r="C23" i="1"/>
  <c r="E23" i="1" s="1"/>
  <c r="J23" i="1" s="1"/>
  <c r="B24" i="1" l="1"/>
  <c r="G24" i="1" l="1"/>
  <c r="H24" i="1" s="1"/>
  <c r="F24" i="1"/>
  <c r="C24" i="1" s="1"/>
  <c r="E24" i="1" s="1"/>
  <c r="J24" i="1" s="1"/>
  <c r="B25" i="1" l="1"/>
  <c r="I24" i="1"/>
  <c r="F25" i="1" l="1"/>
  <c r="C25" i="1" s="1"/>
  <c r="E25" i="1" s="1"/>
  <c r="G25" i="1"/>
  <c r="H25" i="1" s="1"/>
  <c r="I25" i="1" s="1"/>
  <c r="J25" i="1" l="1"/>
  <c r="B26" i="1"/>
  <c r="F26" i="1" l="1"/>
  <c r="G26" i="1"/>
  <c r="H26" i="1" s="1"/>
  <c r="I26" i="1" s="1"/>
  <c r="C26" i="1" l="1"/>
  <c r="E26" i="1" s="1"/>
  <c r="J26" i="1" s="1"/>
  <c r="B27" i="1" l="1"/>
  <c r="F27" i="1" l="1"/>
  <c r="C27" i="1" s="1"/>
  <c r="E27" i="1" s="1"/>
  <c r="G27" i="1"/>
  <c r="H27" i="1" s="1"/>
  <c r="B28" i="1" l="1"/>
  <c r="I27" i="1"/>
  <c r="J27" i="1" s="1"/>
  <c r="G28" i="1" l="1"/>
  <c r="H28" i="1" s="1"/>
  <c r="F28" i="1"/>
  <c r="C28" i="1" s="1"/>
  <c r="E28" i="1" s="1"/>
  <c r="I28" i="1" l="1"/>
  <c r="J28" i="1" s="1"/>
  <c r="B29" i="1"/>
  <c r="F29" i="1" l="1"/>
  <c r="C29" i="1" s="1"/>
  <c r="E29" i="1" s="1"/>
  <c r="G29" i="1"/>
  <c r="H29" i="1" s="1"/>
  <c r="I29" i="1" l="1"/>
  <c r="J29" i="1"/>
  <c r="B30" i="1"/>
  <c r="G30" i="1" l="1"/>
  <c r="H30" i="1" s="1"/>
  <c r="F30" i="1"/>
  <c r="I30" i="1" l="1"/>
  <c r="C30" i="1"/>
  <c r="E30" i="1" s="1"/>
  <c r="J30" i="1" s="1"/>
  <c r="B31" i="1" l="1"/>
  <c r="F31" i="1" l="1"/>
  <c r="G31" i="1"/>
  <c r="H31" i="1" s="1"/>
  <c r="I31" i="1" l="1"/>
  <c r="C31" i="1"/>
  <c r="E31" i="1" s="1"/>
  <c r="J31" i="1" s="1"/>
  <c r="B32" i="1" l="1"/>
  <c r="G32" i="1" l="1"/>
  <c r="H32" i="1" s="1"/>
  <c r="F32" i="1"/>
  <c r="I32" i="1" l="1"/>
  <c r="C32" i="1"/>
  <c r="E32" i="1" s="1"/>
  <c r="J32" i="1" s="1"/>
  <c r="B33" i="1" l="1"/>
  <c r="F33" i="1" l="1"/>
  <c r="C33" i="1" s="1"/>
  <c r="E33" i="1" s="1"/>
  <c r="J33" i="1" s="1"/>
  <c r="G33" i="1"/>
  <c r="H33" i="1" s="1"/>
  <c r="I33" i="1" l="1"/>
  <c r="B34" i="1"/>
  <c r="G34" i="1" l="1"/>
  <c r="H34" i="1" s="1"/>
  <c r="F34" i="1"/>
  <c r="C34" i="1" s="1"/>
  <c r="E34" i="1" s="1"/>
  <c r="I34" i="1" l="1"/>
  <c r="J34" i="1"/>
  <c r="B35" i="1"/>
  <c r="F35" i="1" l="1"/>
  <c r="G35" i="1"/>
  <c r="H35" i="1" s="1"/>
  <c r="I35" i="1" l="1"/>
  <c r="C35" i="1"/>
  <c r="E35" i="1" s="1"/>
  <c r="J35" i="1" l="1"/>
  <c r="B36" i="1"/>
  <c r="F36" i="1" l="1"/>
  <c r="C36" i="1" s="1"/>
  <c r="E36" i="1" s="1"/>
  <c r="J36" i="1" s="1"/>
  <c r="G36" i="1"/>
  <c r="H36" i="1"/>
  <c r="I36" i="1" s="1"/>
  <c r="B37" i="1"/>
  <c r="F37" i="1" l="1"/>
  <c r="C37" i="1" s="1"/>
  <c r="E37" i="1" s="1"/>
  <c r="G37" i="1"/>
  <c r="H37" i="1" s="1"/>
  <c r="I37" i="1" s="1"/>
  <c r="J37" i="1" l="1"/>
  <c r="B38" i="1"/>
  <c r="F38" i="1" l="1"/>
  <c r="C38" i="1" s="1"/>
  <c r="E38" i="1" s="1"/>
  <c r="G38" i="1"/>
  <c r="H38" i="1" s="1"/>
  <c r="J38" i="1" l="1"/>
  <c r="B39" i="1"/>
  <c r="I38" i="1"/>
  <c r="G39" i="1" l="1"/>
  <c r="H39" i="1" s="1"/>
  <c r="I39" i="1" s="1"/>
  <c r="F39" i="1"/>
  <c r="C39" i="1" s="1"/>
  <c r="E39" i="1" s="1"/>
  <c r="J39" i="1" s="1"/>
  <c r="B40" i="1" l="1"/>
  <c r="G40" i="1" l="1"/>
  <c r="H40" i="1" s="1"/>
  <c r="F40" i="1"/>
  <c r="C40" i="1" s="1"/>
  <c r="E40" i="1" s="1"/>
  <c r="I40" i="1" l="1"/>
  <c r="J40" i="1"/>
  <c r="B41" i="1"/>
  <c r="F41" i="1"/>
  <c r="C41" i="1" l="1"/>
  <c r="E41" i="1" s="1"/>
  <c r="J41" i="1" s="1"/>
  <c r="G41" i="1"/>
  <c r="H41" i="1" s="1"/>
  <c r="I41" i="1" s="1"/>
  <c r="B42" i="1"/>
  <c r="G42" i="1" l="1"/>
  <c r="H42" i="1" s="1"/>
  <c r="F42" i="1"/>
  <c r="C42" i="1" s="1"/>
  <c r="E42" i="1" s="1"/>
  <c r="B43" i="1" l="1"/>
  <c r="I42" i="1"/>
  <c r="J42" i="1" s="1"/>
  <c r="G43" i="1" l="1"/>
  <c r="H43" i="1"/>
  <c r="F43" i="1"/>
  <c r="C43" i="1" s="1"/>
  <c r="E43" i="1" s="1"/>
  <c r="I43" i="1" l="1"/>
  <c r="J43" i="1"/>
  <c r="B44" i="1"/>
  <c r="G44" i="1" l="1"/>
  <c r="H44" i="1" s="1"/>
  <c r="F44" i="1"/>
  <c r="I44" i="1" l="1"/>
  <c r="C44" i="1"/>
  <c r="E44" i="1" s="1"/>
  <c r="J44" i="1" s="1"/>
  <c r="B45" i="1" l="1"/>
  <c r="F45" i="1" l="1"/>
  <c r="C45" i="1" s="1"/>
  <c r="E45" i="1" s="1"/>
  <c r="G45" i="1"/>
  <c r="H45" i="1" s="1"/>
  <c r="I45" i="1" l="1"/>
  <c r="J45" i="1" s="1"/>
  <c r="B46" i="1"/>
  <c r="F46" i="1" l="1"/>
  <c r="G46" i="1"/>
  <c r="H46" i="1" s="1"/>
  <c r="I46" i="1" s="1"/>
  <c r="C46" i="1"/>
  <c r="E46" i="1" s="1"/>
  <c r="B47" i="1" l="1"/>
  <c r="J46" i="1"/>
  <c r="F47" i="1" l="1"/>
  <c r="C47" i="1" s="1"/>
  <c r="E47" i="1" s="1"/>
  <c r="G47" i="1"/>
  <c r="H47" i="1" s="1"/>
  <c r="J47" i="1" l="1"/>
  <c r="B48" i="1"/>
  <c r="I47" i="1"/>
  <c r="G48" i="1" l="1"/>
  <c r="H48" i="1" s="1"/>
  <c r="F48" i="1"/>
  <c r="C48" i="1" s="1"/>
  <c r="E48" i="1" s="1"/>
  <c r="I48" i="1" l="1"/>
  <c r="J48" i="1"/>
  <c r="B49" i="1"/>
  <c r="G49" i="1" l="1"/>
  <c r="H49" i="1" s="1"/>
  <c r="F49" i="1"/>
  <c r="I49" i="1" l="1"/>
  <c r="C49" i="1"/>
  <c r="E49" i="1" s="1"/>
  <c r="J49" i="1" s="1"/>
  <c r="B50" i="1" l="1"/>
  <c r="G50" i="1" s="1"/>
  <c r="H50" i="1" s="1"/>
  <c r="F50" i="1" l="1"/>
  <c r="I50" i="1"/>
  <c r="C50" i="1"/>
  <c r="E50" i="1" s="1"/>
  <c r="J50" i="1" s="1"/>
  <c r="B51" i="1" l="1"/>
  <c r="G51" i="1" l="1"/>
  <c r="H51" i="1" s="1"/>
  <c r="F51" i="1"/>
  <c r="C51" i="1" s="1"/>
  <c r="E51" i="1" s="1"/>
  <c r="J51" i="1" s="1"/>
  <c r="B52" i="1" l="1"/>
  <c r="I51" i="1"/>
  <c r="F52" i="1" l="1"/>
  <c r="G52" i="1"/>
  <c r="H52" i="1" s="1"/>
  <c r="I52" i="1" s="1"/>
  <c r="C52" i="1"/>
  <c r="E52" i="1" s="1"/>
  <c r="J52" i="1" l="1"/>
  <c r="B53" i="1"/>
  <c r="F53" i="1" l="1"/>
  <c r="C53" i="1" s="1"/>
  <c r="E53" i="1" s="1"/>
  <c r="G53" i="1"/>
  <c r="H53" i="1" s="1"/>
  <c r="I53" i="1" s="1"/>
  <c r="J53" i="1" l="1"/>
  <c r="B54" i="1"/>
  <c r="F54" i="1" l="1"/>
  <c r="C54" i="1" s="1"/>
  <c r="E54" i="1" s="1"/>
  <c r="G54" i="1"/>
  <c r="H54" i="1" s="1"/>
  <c r="I54" i="1" l="1"/>
  <c r="B55" i="1"/>
  <c r="J54" i="1"/>
  <c r="F55" i="1" l="1"/>
  <c r="G55" i="1"/>
  <c r="H55" i="1" s="1"/>
  <c r="I55" i="1" l="1"/>
  <c r="C55" i="1"/>
  <c r="E55" i="1" s="1"/>
  <c r="J55" i="1" l="1"/>
  <c r="B56" i="1"/>
  <c r="F56" i="1" l="1"/>
  <c r="C56" i="1"/>
  <c r="E56" i="1" s="1"/>
  <c r="J56" i="1" s="1"/>
  <c r="G56" i="1"/>
  <c r="H56" i="1" s="1"/>
  <c r="I56" i="1" s="1"/>
  <c r="B57" i="1" l="1"/>
  <c r="F57" i="1" l="1"/>
  <c r="C57" i="1" s="1"/>
  <c r="E57" i="1" s="1"/>
  <c r="G57" i="1"/>
  <c r="H57" i="1" s="1"/>
  <c r="B58" i="1" l="1"/>
  <c r="I57" i="1"/>
  <c r="J57" i="1" s="1"/>
  <c r="G58" i="1" l="1"/>
  <c r="H58" i="1" s="1"/>
  <c r="F58" i="1"/>
  <c r="C58" i="1" s="1"/>
  <c r="E58" i="1" s="1"/>
  <c r="J58" i="1" l="1"/>
  <c r="B59" i="1"/>
  <c r="I58" i="1"/>
  <c r="F59" i="1" l="1"/>
  <c r="C59" i="1" s="1"/>
  <c r="E59" i="1" s="1"/>
  <c r="G59" i="1"/>
  <c r="H59" i="1" s="1"/>
  <c r="I59" i="1" s="1"/>
  <c r="J59" i="1" l="1"/>
  <c r="B60" i="1"/>
  <c r="F60" i="1" l="1"/>
  <c r="G60" i="1"/>
  <c r="C60" i="1"/>
  <c r="E60" i="1" s="1"/>
  <c r="H60" i="1"/>
  <c r="I60" i="1" s="1"/>
  <c r="J60" i="1" l="1"/>
  <c r="B61" i="1"/>
  <c r="G61" i="1" l="1"/>
  <c r="F61" i="1"/>
  <c r="I61" i="1" s="1"/>
  <c r="H61" i="1"/>
  <c r="C61" i="1" l="1"/>
  <c r="E61" i="1" s="1"/>
  <c r="J61" i="1" l="1"/>
  <c r="B62" i="1"/>
  <c r="G62" i="1" l="1"/>
  <c r="H62" i="1" s="1"/>
  <c r="F62" i="1"/>
  <c r="C62" i="1" s="1"/>
  <c r="E62" i="1" s="1"/>
  <c r="J62" i="1" s="1"/>
  <c r="I62" i="1" l="1"/>
  <c r="B63" i="1"/>
  <c r="G63" i="1" l="1"/>
  <c r="H63" i="1" s="1"/>
  <c r="F63" i="1"/>
  <c r="I63" i="1" l="1"/>
  <c r="C63" i="1"/>
  <c r="E63" i="1" s="1"/>
  <c r="J63" i="1" s="1"/>
  <c r="B64" i="1" l="1"/>
  <c r="F64" i="1" l="1"/>
  <c r="C64" i="1" s="1"/>
  <c r="E64" i="1" s="1"/>
  <c r="G64" i="1"/>
  <c r="H64" i="1" s="1"/>
  <c r="J64" i="1" l="1"/>
  <c r="I64" i="1"/>
  <c r="B65" i="1"/>
  <c r="G65" i="1" l="1"/>
  <c r="H65" i="1" s="1"/>
  <c r="F65" i="1"/>
  <c r="C65" i="1" l="1"/>
  <c r="E65" i="1" s="1"/>
  <c r="J65" i="1" s="1"/>
  <c r="I65" i="1"/>
  <c r="B66" i="1" l="1"/>
  <c r="F66" i="1" l="1"/>
  <c r="G66" i="1"/>
  <c r="H66" i="1" s="1"/>
  <c r="I66" i="1" s="1"/>
  <c r="C66" i="1"/>
  <c r="E66" i="1" s="1"/>
  <c r="J66" i="1" l="1"/>
  <c r="B67" i="1"/>
  <c r="F67" i="1" l="1"/>
  <c r="G67" i="1"/>
  <c r="H67" i="1" s="1"/>
  <c r="C67" i="1" l="1"/>
  <c r="E67" i="1" s="1"/>
  <c r="J67" i="1" s="1"/>
  <c r="I67" i="1"/>
  <c r="B68" i="1" l="1"/>
  <c r="F68" i="1" l="1"/>
  <c r="C68" i="1" s="1"/>
  <c r="E68" i="1" s="1"/>
  <c r="J68" i="1" s="1"/>
  <c r="G68" i="1"/>
  <c r="H68" i="1" s="1"/>
  <c r="I68" i="1" l="1"/>
  <c r="B69" i="1"/>
  <c r="F69" i="1" l="1"/>
  <c r="C69" i="1" s="1"/>
  <c r="E69" i="1" s="1"/>
  <c r="J69" i="1" s="1"/>
  <c r="G69" i="1"/>
  <c r="H69" i="1" s="1"/>
  <c r="I69" i="1" l="1"/>
  <c r="B70" i="1"/>
  <c r="F70" i="1" l="1"/>
  <c r="G70" i="1"/>
  <c r="H70" i="1" s="1"/>
  <c r="I70" i="1" s="1"/>
  <c r="C70" i="1"/>
  <c r="E70" i="1" s="1"/>
  <c r="J70" i="1" l="1"/>
  <c r="B71" i="1"/>
  <c r="E71" i="1" l="1"/>
  <c r="G71" i="1"/>
  <c r="I71" i="1"/>
  <c r="J71" i="1"/>
  <c r="C71" i="1"/>
  <c r="F71" i="1"/>
  <c r="B72" i="1"/>
  <c r="H71" i="1"/>
  <c r="F72" i="1" l="1"/>
  <c r="J72" i="1"/>
  <c r="H72" i="1"/>
  <c r="E72" i="1"/>
  <c r="B73" i="1"/>
  <c r="I72" i="1"/>
  <c r="C72" i="1"/>
  <c r="G72" i="1"/>
  <c r="G73" i="1" l="1"/>
  <c r="H73" i="1"/>
  <c r="F73" i="1"/>
  <c r="I73" i="1"/>
  <c r="C73" i="1"/>
  <c r="B74" i="1"/>
  <c r="E73" i="1"/>
  <c r="J73" i="1"/>
  <c r="J74" i="1" l="1"/>
  <c r="C74" i="1"/>
  <c r="B75" i="1"/>
  <c r="G74" i="1"/>
  <c r="E74" i="1"/>
  <c r="F74" i="1"/>
  <c r="H74" i="1"/>
  <c r="I74" i="1"/>
  <c r="H75" i="1" l="1"/>
  <c r="C75" i="1"/>
  <c r="E75" i="1"/>
  <c r="I75" i="1"/>
  <c r="B76" i="1"/>
  <c r="F75" i="1"/>
  <c r="J75" i="1"/>
  <c r="G75" i="1"/>
  <c r="F76" i="1" l="1"/>
  <c r="I76" i="1"/>
  <c r="H76" i="1"/>
  <c r="G76" i="1"/>
  <c r="E76" i="1"/>
  <c r="J76" i="1"/>
  <c r="C76" i="1"/>
  <c r="B77" i="1"/>
  <c r="C77" i="1" l="1"/>
  <c r="H77" i="1"/>
  <c r="G77" i="1"/>
  <c r="E77" i="1"/>
  <c r="I77" i="1"/>
  <c r="B78" i="1"/>
  <c r="F77" i="1"/>
  <c r="J77" i="1"/>
  <c r="I78" i="1" l="1"/>
  <c r="G78" i="1"/>
  <c r="E78" i="1"/>
  <c r="C78" i="1"/>
  <c r="J78" i="1"/>
  <c r="F78" i="1"/>
  <c r="B79" i="1"/>
  <c r="H78" i="1"/>
  <c r="I79" i="1" l="1"/>
  <c r="B80" i="1"/>
  <c r="E79" i="1"/>
  <c r="G79" i="1"/>
  <c r="H79" i="1"/>
  <c r="F79" i="1"/>
  <c r="C79" i="1"/>
  <c r="J79" i="1"/>
  <c r="E80" i="1" l="1"/>
  <c r="E9" i="1" s="1"/>
  <c r="H80" i="1"/>
  <c r="J80" i="1"/>
  <c r="F80" i="1"/>
  <c r="C80" i="1"/>
  <c r="I80" i="1"/>
  <c r="G80" i="1"/>
  <c r="B9" i="1"/>
</calcChain>
</file>

<file path=xl/sharedStrings.xml><?xml version="1.0" encoding="utf-8"?>
<sst xmlns="http://schemas.openxmlformats.org/spreadsheetml/2006/main" count="33" uniqueCount="31">
  <si>
    <t>MODELO DE ENTREGAS DE PEDIDOS A DOMICILIO</t>
  </si>
  <si>
    <t>Cantidad de Repartidores</t>
  </si>
  <si>
    <t>Cr</t>
  </si>
  <si>
    <t>Demanda - pedidos/dia</t>
  </si>
  <si>
    <t>Peso Pedido - Kg</t>
  </si>
  <si>
    <t>Capacidad Transporte - Kg</t>
  </si>
  <si>
    <t>tsim</t>
  </si>
  <si>
    <t>a</t>
  </si>
  <si>
    <t>Ct</t>
  </si>
  <si>
    <t>b</t>
  </si>
  <si>
    <t>Max t</t>
  </si>
  <si>
    <t>Dn Modal</t>
  </si>
  <si>
    <t>Max Dn</t>
  </si>
  <si>
    <t>Día</t>
  </si>
  <si>
    <t>R1</t>
  </si>
  <si>
    <t>Dn</t>
  </si>
  <si>
    <t>PP</t>
  </si>
  <si>
    <t>R2</t>
  </si>
  <si>
    <t>Wu</t>
  </si>
  <si>
    <t>Wt</t>
  </si>
  <si>
    <t>Ave Wt</t>
  </si>
  <si>
    <t>Cr Out</t>
  </si>
  <si>
    <t>Pivote</t>
  </si>
  <si>
    <t>Propagar</t>
  </si>
  <si>
    <t>Base de Trabajo - Lógica del Modelo</t>
  </si>
  <si>
    <t>Base de Copia - Lógica para flexibilizar</t>
  </si>
  <si>
    <t>Clones</t>
  </si>
  <si>
    <t>D~U[5,50]</t>
  </si>
  <si>
    <t>==&gt;</t>
  </si>
  <si>
    <t>x=a+(b-a)*R</t>
  </si>
  <si>
    <t>Dmax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</si>
</sst>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quotePrefix="1" applyFont="1"/>
    <xf numFmtId="0" fontId="2" fillId="0" borderId="0" xfId="0" quotePrefix="1" applyFont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103909</xdr:rowOff>
    </xdr:from>
    <xdr:to>
      <xdr:col>1</xdr:col>
      <xdr:colOff>532534</xdr:colOff>
      <xdr:row>4</xdr:row>
      <xdr:rowOff>51304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31" t="21586" r="20977" b="22652"/>
        <a:stretch/>
      </xdr:blipFill>
      <xdr:spPr>
        <a:xfrm>
          <a:off x="69273" y="103909"/>
          <a:ext cx="1072861" cy="709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zoomScale="115" zoomScaleNormal="115" workbookViewId="0">
      <selection activeCell="B13" sqref="B13"/>
    </sheetView>
  </sheetViews>
  <sheetFormatPr defaultRowHeight="14.4" x14ac:dyDescent="0.3"/>
  <cols>
    <col min="5" max="5" width="10.88671875" bestFit="1" customWidth="1"/>
    <col min="8" max="8" width="9.33203125" bestFit="1" customWidth="1"/>
    <col min="9" max="9" width="9.88671875" bestFit="1" customWidth="1"/>
    <col min="11" max="11" width="6.5546875" bestFit="1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2" ht="25.8" x14ac:dyDescent="0.5">
      <c r="C2" s="2" t="s">
        <v>0</v>
      </c>
      <c r="D2" s="2"/>
    </row>
    <row r="3" spans="1:12" x14ac:dyDescent="0.3">
      <c r="J3" s="27" t="s">
        <v>1</v>
      </c>
      <c r="K3" s="27"/>
      <c r="L3" s="27"/>
    </row>
    <row r="4" spans="1:12" x14ac:dyDescent="0.3">
      <c r="D4" s="17" t="s">
        <v>27</v>
      </c>
      <c r="E4" s="18" t="s">
        <v>28</v>
      </c>
      <c r="F4" s="10" t="s">
        <v>29</v>
      </c>
      <c r="K4" s="3" t="s">
        <v>2</v>
      </c>
      <c r="L4" s="4">
        <v>5</v>
      </c>
    </row>
    <row r="5" spans="1:12" x14ac:dyDescent="0.3">
      <c r="C5" s="27" t="s">
        <v>3</v>
      </c>
      <c r="D5" s="27"/>
      <c r="E5" s="27"/>
      <c r="F5" s="5"/>
      <c r="G5" s="27" t="s">
        <v>4</v>
      </c>
      <c r="H5" s="27"/>
      <c r="J5" s="27" t="s">
        <v>5</v>
      </c>
      <c r="K5" s="27"/>
      <c r="L5" s="27"/>
    </row>
    <row r="6" spans="1:12" x14ac:dyDescent="0.3">
      <c r="B6" s="5" t="s">
        <v>6</v>
      </c>
      <c r="C6" s="3" t="s">
        <v>7</v>
      </c>
      <c r="D6" s="4">
        <v>5</v>
      </c>
      <c r="G6" s="3" t="s">
        <v>7</v>
      </c>
      <c r="H6" s="4">
        <v>1</v>
      </c>
      <c r="K6" s="3" t="s">
        <v>8</v>
      </c>
      <c r="L6" s="4">
        <v>50</v>
      </c>
    </row>
    <row r="7" spans="1:12" x14ac:dyDescent="0.3">
      <c r="B7" s="6">
        <v>7</v>
      </c>
      <c r="C7" s="7" t="s">
        <v>9</v>
      </c>
      <c r="D7" s="8">
        <v>10</v>
      </c>
      <c r="E7" s="26">
        <f>+D7*B7</f>
        <v>70</v>
      </c>
      <c r="F7" s="25" t="s">
        <v>30</v>
      </c>
      <c r="G7" s="3" t="s">
        <v>9</v>
      </c>
      <c r="H7" s="4">
        <v>7</v>
      </c>
    </row>
    <row r="8" spans="1:12" x14ac:dyDescent="0.3">
      <c r="B8" s="5" t="s">
        <v>10</v>
      </c>
      <c r="C8" s="5"/>
      <c r="D8" s="5" t="s">
        <v>11</v>
      </c>
      <c r="E8" s="5" t="s">
        <v>12</v>
      </c>
      <c r="G8" s="3"/>
      <c r="H8" s="4"/>
    </row>
    <row r="9" spans="1:12" x14ac:dyDescent="0.3">
      <c r="B9" s="6">
        <f ca="1">+MAX(B11:B1511)</f>
        <v>7</v>
      </c>
      <c r="C9" s="4" t="e">
        <f ca="1">+MODE(OFFSET(D11,0,0,B7*D7,1))</f>
        <v>#N/A</v>
      </c>
      <c r="D9" s="4" t="e">
        <f>+MODE(D11:D1511)</f>
        <v>#N/A</v>
      </c>
      <c r="E9" s="6">
        <f ca="1">+MAX(E11:E1511)</f>
        <v>10</v>
      </c>
    </row>
    <row r="10" spans="1:12" x14ac:dyDescent="0.3">
      <c r="B10" s="22" t="s">
        <v>13</v>
      </c>
      <c r="C10" s="22" t="s">
        <v>14</v>
      </c>
      <c r="D10" s="22"/>
      <c r="E10" s="22" t="s">
        <v>15</v>
      </c>
      <c r="F10" s="9" t="s">
        <v>16</v>
      </c>
      <c r="G10" s="9" t="s">
        <v>17</v>
      </c>
      <c r="H10" s="9" t="s">
        <v>18</v>
      </c>
      <c r="I10" s="9" t="s">
        <v>19</v>
      </c>
      <c r="J10" s="9" t="s">
        <v>20</v>
      </c>
      <c r="K10" s="9" t="s">
        <v>21</v>
      </c>
    </row>
    <row r="11" spans="1:12" x14ac:dyDescent="0.3">
      <c r="A11" s="11" t="s">
        <v>22</v>
      </c>
      <c r="B11" s="12">
        <v>1</v>
      </c>
      <c r="C11" s="13">
        <f ca="1">+RAND()</f>
        <v>0.59114894561194509</v>
      </c>
      <c r="D11" s="13"/>
      <c r="E11" s="20">
        <f ca="1">+ROUND($D$6+($D$7-$D$6)*C11,0)</f>
        <v>8</v>
      </c>
      <c r="F11" s="12">
        <v>1</v>
      </c>
      <c r="G11" s="13">
        <f ca="1">+RAND()</f>
        <v>0.17067762540972331</v>
      </c>
      <c r="H11" s="19">
        <f ca="1">+$H$6+($H$7-$H$6)*G11</f>
        <v>2.0240657524583399</v>
      </c>
      <c r="I11" s="19">
        <f ca="1">+H11</f>
        <v>2.0240657524583399</v>
      </c>
      <c r="J11" s="12" t="str">
        <f ca="1">+IF(E11=F11,I11/E11,"")</f>
        <v/>
      </c>
      <c r="K11" s="13"/>
      <c r="L11" t="s">
        <v>24</v>
      </c>
    </row>
    <row r="12" spans="1:12" x14ac:dyDescent="0.3">
      <c r="A12" s="15" t="s">
        <v>23</v>
      </c>
      <c r="B12" s="21">
        <f ca="1">+IF(B11="","",IF(AND(B11=$B$7,F11=E11),"",IF(F11=E11,B11+1,B11)))</f>
        <v>1</v>
      </c>
      <c r="C12" s="14" t="str">
        <f ca="1">+IF(B12="","",IF(F12=1,RAND(),""))</f>
        <v/>
      </c>
      <c r="D12" s="14"/>
      <c r="E12" s="21">
        <f ca="1">+IF(B12="","",IF(C12="",E11,ROUND($D$6+($D$7-$D$6)*C12,0)))</f>
        <v>8</v>
      </c>
      <c r="F12" s="21">
        <f ca="1">+IF(B12="","",IF(F11=E11,1,F11+1))</f>
        <v>2</v>
      </c>
      <c r="G12" s="14">
        <f ca="1">+IF(B12="","",RAND())</f>
        <v>0.35634199156031154</v>
      </c>
      <c r="H12" s="23">
        <f ca="1">+IF(B12="","",$H$6+($H$7-$H$6)*G12)</f>
        <v>3.138051949361869</v>
      </c>
      <c r="I12" s="23">
        <f ca="1">+IF(B12="","",IF(F12=1,H12,I11+H12))</f>
        <v>5.1621177018202093</v>
      </c>
      <c r="J12" s="14" t="str">
        <f ca="1">+IF(B12="","",IF(E12=F12,I12/E12,""))</f>
        <v/>
      </c>
      <c r="K12" s="14"/>
      <c r="L12" t="s">
        <v>25</v>
      </c>
    </row>
    <row r="13" spans="1:12" x14ac:dyDescent="0.3">
      <c r="A13" s="16" t="s">
        <v>26</v>
      </c>
      <c r="B13" s="4">
        <f ca="1">+IF(B12="","",IF(AND(B12=$B$7,F12=E12),"",IF(F12=E12,B12+1,B12)))</f>
        <v>1</v>
      </c>
      <c r="C13" s="4" t="str">
        <f ca="1">+IF(B13="","",IF(F13=1,RAND(),""))</f>
        <v/>
      </c>
      <c r="D13" s="4"/>
      <c r="E13" s="4">
        <f ca="1">+IF(B13="","",IF(C13="",E12,ROUND($D$6+($D$7-$D$6)*C13,0)))</f>
        <v>8</v>
      </c>
      <c r="F13" s="4">
        <f ca="1">+IF(B13="","",IF(F12=E12,1,F12+1))</f>
        <v>3</v>
      </c>
      <c r="G13" s="4">
        <f ca="1">+IF(B13="","",RAND())</f>
        <v>0.20493993345644546</v>
      </c>
      <c r="H13" s="24">
        <f ca="1">+IF(B13="","",$H$6+($H$7-$H$6)*G13)</f>
        <v>2.2296396007386727</v>
      </c>
      <c r="I13" s="24">
        <f ca="1">+IF(B13="","",IF(F13=1,H13,I12+H13))</f>
        <v>7.3917573025588821</v>
      </c>
      <c r="J13" s="24" t="str">
        <f ca="1">+IF(B13="","",IF(E13=F13,I13/E13,""))</f>
        <v/>
      </c>
    </row>
    <row r="14" spans="1:12" x14ac:dyDescent="0.3">
      <c r="B14" s="4">
        <f t="shared" ref="B14:B39" ca="1" si="0">+IF(B13="","",IF(AND(B13=$B$7,F13=E13),"",IF(F13=E13,B13+1,B13)))</f>
        <v>1</v>
      </c>
      <c r="C14" s="4" t="str">
        <f t="shared" ref="C14:C39" ca="1" si="1">+IF(B14="","",IF(F14=1,RAND(),""))</f>
        <v/>
      </c>
      <c r="D14" s="4"/>
      <c r="E14" s="4">
        <f t="shared" ref="E14:E39" ca="1" si="2">+IF(B14="","",IF(C14="",E13,ROUND($D$6+($D$7-$D$6)*C14,0)))</f>
        <v>8</v>
      </c>
      <c r="F14" s="4">
        <f t="shared" ref="F14:F39" ca="1" si="3">+IF(B14="","",IF(F13=E13,1,F13+1))</f>
        <v>4</v>
      </c>
      <c r="G14" s="4">
        <f t="shared" ref="G14:G39" ca="1" si="4">+IF(B14="","",RAND())</f>
        <v>0.59182349012901669</v>
      </c>
      <c r="H14" s="24">
        <f t="shared" ref="H14:H39" ca="1" si="5">+IF(B14="","",$H$6+($H$7-$H$6)*G14)</f>
        <v>4.5509409407741002</v>
      </c>
      <c r="I14" s="24">
        <f t="shared" ref="I14:I39" ca="1" si="6">+IF(B14="","",IF(F14=1,H14,I13+H14))</f>
        <v>11.942698243332982</v>
      </c>
      <c r="J14" s="24" t="str">
        <f t="shared" ref="J14:J39" ca="1" si="7">+IF(B14="","",IF(E14=F14,I14/E14,""))</f>
        <v/>
      </c>
    </row>
    <row r="15" spans="1:12" x14ac:dyDescent="0.3">
      <c r="B15" s="4">
        <f t="shared" ca="1" si="0"/>
        <v>1</v>
      </c>
      <c r="C15" s="4" t="str">
        <f t="shared" ca="1" si="1"/>
        <v/>
      </c>
      <c r="D15" s="4"/>
      <c r="E15" s="4">
        <f t="shared" ca="1" si="2"/>
        <v>8</v>
      </c>
      <c r="F15" s="4">
        <f t="shared" ca="1" si="3"/>
        <v>5</v>
      </c>
      <c r="G15" s="4">
        <f t="shared" ca="1" si="4"/>
        <v>0.49888682466520118</v>
      </c>
      <c r="H15" s="24">
        <f t="shared" ca="1" si="5"/>
        <v>3.9933209479912071</v>
      </c>
      <c r="I15" s="24">
        <f t="shared" ca="1" si="6"/>
        <v>15.936019191324188</v>
      </c>
      <c r="J15" s="24" t="str">
        <f t="shared" ca="1" si="7"/>
        <v/>
      </c>
    </row>
    <row r="16" spans="1:12" x14ac:dyDescent="0.3">
      <c r="B16" s="4">
        <f t="shared" ca="1" si="0"/>
        <v>1</v>
      </c>
      <c r="C16" s="4" t="str">
        <f t="shared" ca="1" si="1"/>
        <v/>
      </c>
      <c r="D16" s="4"/>
      <c r="E16" s="4">
        <f t="shared" ca="1" si="2"/>
        <v>8</v>
      </c>
      <c r="F16" s="4">
        <f t="shared" ca="1" si="3"/>
        <v>6</v>
      </c>
      <c r="G16" s="4">
        <f t="shared" ca="1" si="4"/>
        <v>0.39868969847602953</v>
      </c>
      <c r="H16" s="24">
        <f t="shared" ca="1" si="5"/>
        <v>3.3921381908561772</v>
      </c>
      <c r="I16" s="24">
        <f t="shared" ca="1" si="6"/>
        <v>19.328157382180365</v>
      </c>
      <c r="J16" s="24" t="str">
        <f t="shared" ca="1" si="7"/>
        <v/>
      </c>
    </row>
    <row r="17" spans="2:10" x14ac:dyDescent="0.3">
      <c r="B17" s="4">
        <f t="shared" ca="1" si="0"/>
        <v>1</v>
      </c>
      <c r="C17" s="4" t="str">
        <f t="shared" ca="1" si="1"/>
        <v/>
      </c>
      <c r="D17" s="4"/>
      <c r="E17" s="4">
        <f t="shared" ca="1" si="2"/>
        <v>8</v>
      </c>
      <c r="F17" s="4">
        <f t="shared" ca="1" si="3"/>
        <v>7</v>
      </c>
      <c r="G17" s="4">
        <f t="shared" ca="1" si="4"/>
        <v>0.79665545978923979</v>
      </c>
      <c r="H17" s="24">
        <f t="shared" ca="1" si="5"/>
        <v>5.7799327587354385</v>
      </c>
      <c r="I17" s="24">
        <f t="shared" ca="1" si="6"/>
        <v>25.108090140915802</v>
      </c>
      <c r="J17" s="24" t="str">
        <f t="shared" ca="1" si="7"/>
        <v/>
      </c>
    </row>
    <row r="18" spans="2:10" x14ac:dyDescent="0.3">
      <c r="B18" s="4">
        <f t="shared" ca="1" si="0"/>
        <v>1</v>
      </c>
      <c r="C18" s="4" t="str">
        <f t="shared" ca="1" si="1"/>
        <v/>
      </c>
      <c r="D18" s="4"/>
      <c r="E18" s="4">
        <f t="shared" ca="1" si="2"/>
        <v>8</v>
      </c>
      <c r="F18" s="4">
        <f t="shared" ca="1" si="3"/>
        <v>8</v>
      </c>
      <c r="G18" s="4">
        <f t="shared" ca="1" si="4"/>
        <v>0.76226211532118582</v>
      </c>
      <c r="H18" s="24">
        <f t="shared" ca="1" si="5"/>
        <v>5.5735726919271151</v>
      </c>
      <c r="I18" s="24">
        <f t="shared" ca="1" si="6"/>
        <v>30.681662832842918</v>
      </c>
      <c r="J18" s="24">
        <f t="shared" ca="1" si="7"/>
        <v>3.8352078541053647</v>
      </c>
    </row>
    <row r="19" spans="2:10" x14ac:dyDescent="0.3">
      <c r="B19" s="4">
        <f t="shared" ca="1" si="0"/>
        <v>2</v>
      </c>
      <c r="C19" s="4">
        <f t="shared" ca="1" si="1"/>
        <v>0.70851376942246813</v>
      </c>
      <c r="D19" s="4"/>
      <c r="E19" s="4">
        <f t="shared" ca="1" si="2"/>
        <v>9</v>
      </c>
      <c r="F19" s="4">
        <f t="shared" ca="1" si="3"/>
        <v>1</v>
      </c>
      <c r="G19" s="4">
        <f t="shared" ca="1" si="4"/>
        <v>0.22218083658775001</v>
      </c>
      <c r="H19" s="24">
        <f t="shared" ca="1" si="5"/>
        <v>2.3330850195265</v>
      </c>
      <c r="I19" s="24">
        <f t="shared" ca="1" si="6"/>
        <v>2.3330850195265</v>
      </c>
      <c r="J19" s="24" t="str">
        <f t="shared" ca="1" si="7"/>
        <v/>
      </c>
    </row>
    <row r="20" spans="2:10" x14ac:dyDescent="0.3">
      <c r="B20" s="4">
        <f t="shared" ca="1" si="0"/>
        <v>2</v>
      </c>
      <c r="C20" s="4" t="str">
        <f t="shared" ca="1" si="1"/>
        <v/>
      </c>
      <c r="D20" s="4"/>
      <c r="E20" s="4">
        <f t="shared" ca="1" si="2"/>
        <v>9</v>
      </c>
      <c r="F20" s="4">
        <f t="shared" ca="1" si="3"/>
        <v>2</v>
      </c>
      <c r="G20" s="4">
        <f t="shared" ca="1" si="4"/>
        <v>0.59867371645503753</v>
      </c>
      <c r="H20" s="24">
        <f t="shared" ca="1" si="5"/>
        <v>4.5920422987302256</v>
      </c>
      <c r="I20" s="24">
        <f t="shared" ca="1" si="6"/>
        <v>6.9251273182567257</v>
      </c>
      <c r="J20" s="24" t="str">
        <f t="shared" ca="1" si="7"/>
        <v/>
      </c>
    </row>
    <row r="21" spans="2:10" x14ac:dyDescent="0.3">
      <c r="B21" s="4">
        <f t="shared" ca="1" si="0"/>
        <v>2</v>
      </c>
      <c r="C21" s="4" t="str">
        <f t="shared" ca="1" si="1"/>
        <v/>
      </c>
      <c r="D21" s="4"/>
      <c r="E21" s="4">
        <f t="shared" ca="1" si="2"/>
        <v>9</v>
      </c>
      <c r="F21" s="4">
        <f t="shared" ca="1" si="3"/>
        <v>3</v>
      </c>
      <c r="G21" s="4">
        <f t="shared" ca="1" si="4"/>
        <v>0.48858083917414163</v>
      </c>
      <c r="H21" s="24">
        <f t="shared" ca="1" si="5"/>
        <v>3.93148503504485</v>
      </c>
      <c r="I21" s="24">
        <f t="shared" ca="1" si="6"/>
        <v>10.856612353301575</v>
      </c>
      <c r="J21" s="24" t="str">
        <f t="shared" ca="1" si="7"/>
        <v/>
      </c>
    </row>
    <row r="22" spans="2:10" x14ac:dyDescent="0.3">
      <c r="B22" s="4">
        <f t="shared" ca="1" si="0"/>
        <v>2</v>
      </c>
      <c r="C22" s="4" t="str">
        <f t="shared" ca="1" si="1"/>
        <v/>
      </c>
      <c r="D22" s="4"/>
      <c r="E22" s="4">
        <f t="shared" ca="1" si="2"/>
        <v>9</v>
      </c>
      <c r="F22" s="4">
        <f t="shared" ca="1" si="3"/>
        <v>4</v>
      </c>
      <c r="G22" s="4">
        <f t="shared" ca="1" si="4"/>
        <v>0.38768401161345978</v>
      </c>
      <c r="H22" s="24">
        <f t="shared" ca="1" si="5"/>
        <v>3.3261040696807589</v>
      </c>
      <c r="I22" s="24">
        <f t="shared" ca="1" si="6"/>
        <v>14.182716422982335</v>
      </c>
      <c r="J22" s="24" t="str">
        <f t="shared" ca="1" si="7"/>
        <v/>
      </c>
    </row>
    <row r="23" spans="2:10" x14ac:dyDescent="0.3">
      <c r="B23" s="4">
        <f t="shared" ca="1" si="0"/>
        <v>2</v>
      </c>
      <c r="C23" s="4" t="str">
        <f t="shared" ca="1" si="1"/>
        <v/>
      </c>
      <c r="D23" s="4"/>
      <c r="E23" s="4">
        <f t="shared" ca="1" si="2"/>
        <v>9</v>
      </c>
      <c r="F23" s="4">
        <f t="shared" ca="1" si="3"/>
        <v>5</v>
      </c>
      <c r="G23" s="4">
        <f t="shared" ca="1" si="4"/>
        <v>0.44658350253166534</v>
      </c>
      <c r="H23" s="24">
        <f t="shared" ca="1" si="5"/>
        <v>3.6795010151899921</v>
      </c>
      <c r="I23" s="24">
        <f t="shared" ca="1" si="6"/>
        <v>17.862217438172326</v>
      </c>
      <c r="J23" s="24" t="str">
        <f t="shared" ca="1" si="7"/>
        <v/>
      </c>
    </row>
    <row r="24" spans="2:10" x14ac:dyDescent="0.3">
      <c r="B24" s="4">
        <f t="shared" ca="1" si="0"/>
        <v>2</v>
      </c>
      <c r="C24" s="4" t="str">
        <f t="shared" ca="1" si="1"/>
        <v/>
      </c>
      <c r="D24" s="4"/>
      <c r="E24" s="4">
        <f t="shared" ca="1" si="2"/>
        <v>9</v>
      </c>
      <c r="F24" s="4">
        <f t="shared" ca="1" si="3"/>
        <v>6</v>
      </c>
      <c r="G24" s="4">
        <f t="shared" ca="1" si="4"/>
        <v>0.33952876877421101</v>
      </c>
      <c r="H24" s="24">
        <f t="shared" ca="1" si="5"/>
        <v>3.0371726126452661</v>
      </c>
      <c r="I24" s="24">
        <f t="shared" ca="1" si="6"/>
        <v>20.899390050817594</v>
      </c>
      <c r="J24" s="24" t="str">
        <f t="shared" ca="1" si="7"/>
        <v/>
      </c>
    </row>
    <row r="25" spans="2:10" x14ac:dyDescent="0.3">
      <c r="B25" s="4">
        <f t="shared" ca="1" si="0"/>
        <v>2</v>
      </c>
      <c r="C25" s="4" t="str">
        <f t="shared" ca="1" si="1"/>
        <v/>
      </c>
      <c r="D25" s="4"/>
      <c r="E25" s="4">
        <f t="shared" ca="1" si="2"/>
        <v>9</v>
      </c>
      <c r="F25" s="4">
        <f t="shared" ca="1" si="3"/>
        <v>7</v>
      </c>
      <c r="G25" s="4">
        <f t="shared" ca="1" si="4"/>
        <v>0.29356066631547872</v>
      </c>
      <c r="H25" s="24">
        <f t="shared" ca="1" si="5"/>
        <v>2.7613639978928726</v>
      </c>
      <c r="I25" s="24">
        <f t="shared" ca="1" si="6"/>
        <v>23.660754048710466</v>
      </c>
      <c r="J25" s="24" t="str">
        <f t="shared" ca="1" si="7"/>
        <v/>
      </c>
    </row>
    <row r="26" spans="2:10" x14ac:dyDescent="0.3">
      <c r="B26" s="4">
        <f t="shared" ca="1" si="0"/>
        <v>2</v>
      </c>
      <c r="C26" s="4" t="str">
        <f t="shared" ca="1" si="1"/>
        <v/>
      </c>
      <c r="D26" s="4"/>
      <c r="E26" s="4">
        <f t="shared" ca="1" si="2"/>
        <v>9</v>
      </c>
      <c r="F26" s="4">
        <f t="shared" ca="1" si="3"/>
        <v>8</v>
      </c>
      <c r="G26" s="4">
        <f t="shared" ca="1" si="4"/>
        <v>0.75845457755991985</v>
      </c>
      <c r="H26" s="24">
        <f t="shared" ca="1" si="5"/>
        <v>5.5507274653595191</v>
      </c>
      <c r="I26" s="24">
        <f t="shared" ca="1" si="6"/>
        <v>29.211481514069984</v>
      </c>
      <c r="J26" s="24" t="str">
        <f t="shared" ca="1" si="7"/>
        <v/>
      </c>
    </row>
    <row r="27" spans="2:10" x14ac:dyDescent="0.3">
      <c r="B27" s="4">
        <f t="shared" ca="1" si="0"/>
        <v>2</v>
      </c>
      <c r="C27" s="4" t="str">
        <f t="shared" ca="1" si="1"/>
        <v/>
      </c>
      <c r="D27" s="4"/>
      <c r="E27" s="4">
        <f t="shared" ca="1" si="2"/>
        <v>9</v>
      </c>
      <c r="F27" s="4">
        <f t="shared" ca="1" si="3"/>
        <v>9</v>
      </c>
      <c r="G27" s="4">
        <f t="shared" ca="1" si="4"/>
        <v>0.96822852348927169</v>
      </c>
      <c r="H27" s="24">
        <f t="shared" ca="1" si="5"/>
        <v>6.8093711409356299</v>
      </c>
      <c r="I27" s="24">
        <f t="shared" ca="1" si="6"/>
        <v>36.020852655005612</v>
      </c>
      <c r="J27" s="24">
        <f t="shared" ca="1" si="7"/>
        <v>4.0023169616672902</v>
      </c>
    </row>
    <row r="28" spans="2:10" x14ac:dyDescent="0.3">
      <c r="B28" s="4">
        <f t="shared" ca="1" si="0"/>
        <v>3</v>
      </c>
      <c r="C28" s="4">
        <f t="shared" ca="1" si="1"/>
        <v>0.98319811380030064</v>
      </c>
      <c r="D28" s="4"/>
      <c r="E28" s="4">
        <f t="shared" ca="1" si="2"/>
        <v>10</v>
      </c>
      <c r="F28" s="4">
        <f t="shared" ca="1" si="3"/>
        <v>1</v>
      </c>
      <c r="G28" s="4">
        <f t="shared" ca="1" si="4"/>
        <v>0.87870918471472581</v>
      </c>
      <c r="H28" s="24">
        <f t="shared" ca="1" si="5"/>
        <v>6.2722551082883546</v>
      </c>
      <c r="I28" s="24">
        <f t="shared" ca="1" si="6"/>
        <v>6.2722551082883546</v>
      </c>
      <c r="J28" s="24" t="str">
        <f t="shared" ca="1" si="7"/>
        <v/>
      </c>
    </row>
    <row r="29" spans="2:10" x14ac:dyDescent="0.3">
      <c r="B29" s="4">
        <f t="shared" ca="1" si="0"/>
        <v>3</v>
      </c>
      <c r="C29" s="4" t="str">
        <f t="shared" ca="1" si="1"/>
        <v/>
      </c>
      <c r="D29" s="4"/>
      <c r="E29" s="4">
        <f t="shared" ca="1" si="2"/>
        <v>10</v>
      </c>
      <c r="F29" s="4">
        <f t="shared" ca="1" si="3"/>
        <v>2</v>
      </c>
      <c r="G29" s="4">
        <f t="shared" ca="1" si="4"/>
        <v>0.50287243862794839</v>
      </c>
      <c r="H29" s="24">
        <f t="shared" ca="1" si="5"/>
        <v>4.0172346317676908</v>
      </c>
      <c r="I29" s="24">
        <f t="shared" ca="1" si="6"/>
        <v>10.289489740056045</v>
      </c>
      <c r="J29" s="24" t="str">
        <f t="shared" ca="1" si="7"/>
        <v/>
      </c>
    </row>
    <row r="30" spans="2:10" x14ac:dyDescent="0.3">
      <c r="B30" s="4">
        <f t="shared" ca="1" si="0"/>
        <v>3</v>
      </c>
      <c r="C30" s="4" t="str">
        <f t="shared" ca="1" si="1"/>
        <v/>
      </c>
      <c r="D30" s="4"/>
      <c r="E30" s="4">
        <f t="shared" ca="1" si="2"/>
        <v>10</v>
      </c>
      <c r="F30" s="4">
        <f t="shared" ca="1" si="3"/>
        <v>3</v>
      </c>
      <c r="G30" s="4">
        <f t="shared" ca="1" si="4"/>
        <v>0.63504725459881317</v>
      </c>
      <c r="H30" s="24">
        <f t="shared" ca="1" si="5"/>
        <v>4.8102835275928788</v>
      </c>
      <c r="I30" s="24">
        <f t="shared" ca="1" si="6"/>
        <v>15.099773267648924</v>
      </c>
      <c r="J30" s="24" t="str">
        <f t="shared" ca="1" si="7"/>
        <v/>
      </c>
    </row>
    <row r="31" spans="2:10" x14ac:dyDescent="0.3">
      <c r="B31" s="4">
        <f t="shared" ca="1" si="0"/>
        <v>3</v>
      </c>
      <c r="C31" s="4" t="str">
        <f t="shared" ca="1" si="1"/>
        <v/>
      </c>
      <c r="D31" s="4"/>
      <c r="E31" s="4">
        <f t="shared" ca="1" si="2"/>
        <v>10</v>
      </c>
      <c r="F31" s="4">
        <f t="shared" ca="1" si="3"/>
        <v>4</v>
      </c>
      <c r="G31" s="4">
        <f t="shared" ca="1" si="4"/>
        <v>5.4420667081956475E-2</v>
      </c>
      <c r="H31" s="24">
        <f t="shared" ca="1" si="5"/>
        <v>1.3265240024917389</v>
      </c>
      <c r="I31" s="24">
        <f t="shared" ca="1" si="6"/>
        <v>16.426297270140662</v>
      </c>
      <c r="J31" s="24" t="str">
        <f t="shared" ca="1" si="7"/>
        <v/>
      </c>
    </row>
    <row r="32" spans="2:10" x14ac:dyDescent="0.3">
      <c r="B32" s="4">
        <f t="shared" ca="1" si="0"/>
        <v>3</v>
      </c>
      <c r="C32" s="4" t="str">
        <f t="shared" ca="1" si="1"/>
        <v/>
      </c>
      <c r="D32" s="4"/>
      <c r="E32" s="4">
        <f t="shared" ca="1" si="2"/>
        <v>10</v>
      </c>
      <c r="F32" s="4">
        <f t="shared" ca="1" si="3"/>
        <v>5</v>
      </c>
      <c r="G32" s="4">
        <f t="shared" ca="1" si="4"/>
        <v>0.89134231484744375</v>
      </c>
      <c r="H32" s="24">
        <f t="shared" ca="1" si="5"/>
        <v>6.3480538890846621</v>
      </c>
      <c r="I32" s="24">
        <f t="shared" ca="1" si="6"/>
        <v>22.774351159225326</v>
      </c>
      <c r="J32" s="24" t="str">
        <f t="shared" ca="1" si="7"/>
        <v/>
      </c>
    </row>
    <row r="33" spans="2:10" x14ac:dyDescent="0.3">
      <c r="B33" s="4">
        <f t="shared" ca="1" si="0"/>
        <v>3</v>
      </c>
      <c r="C33" s="4" t="str">
        <f t="shared" ca="1" si="1"/>
        <v/>
      </c>
      <c r="D33" s="4"/>
      <c r="E33" s="4">
        <f t="shared" ca="1" si="2"/>
        <v>10</v>
      </c>
      <c r="F33" s="4">
        <f t="shared" ca="1" si="3"/>
        <v>6</v>
      </c>
      <c r="G33" s="4">
        <f t="shared" ca="1" si="4"/>
        <v>0.62775936537813282</v>
      </c>
      <c r="H33" s="24">
        <f t="shared" ca="1" si="5"/>
        <v>4.7665561922687969</v>
      </c>
      <c r="I33" s="24">
        <f t="shared" ca="1" si="6"/>
        <v>27.540907351494123</v>
      </c>
      <c r="J33" s="24" t="str">
        <f t="shared" ca="1" si="7"/>
        <v/>
      </c>
    </row>
    <row r="34" spans="2:10" x14ac:dyDescent="0.3">
      <c r="B34" s="4">
        <f t="shared" ca="1" si="0"/>
        <v>3</v>
      </c>
      <c r="C34" s="4" t="str">
        <f t="shared" ca="1" si="1"/>
        <v/>
      </c>
      <c r="D34" s="4"/>
      <c r="E34" s="4">
        <f t="shared" ca="1" si="2"/>
        <v>10</v>
      </c>
      <c r="F34" s="4">
        <f t="shared" ca="1" si="3"/>
        <v>7</v>
      </c>
      <c r="G34" s="4">
        <f t="shared" ca="1" si="4"/>
        <v>0.81292565703684727</v>
      </c>
      <c r="H34" s="24">
        <f t="shared" ca="1" si="5"/>
        <v>5.8775539422210841</v>
      </c>
      <c r="I34" s="24">
        <f t="shared" ca="1" si="6"/>
        <v>33.418461293715211</v>
      </c>
      <c r="J34" s="24" t="str">
        <f t="shared" ca="1" si="7"/>
        <v/>
      </c>
    </row>
    <row r="35" spans="2:10" x14ac:dyDescent="0.3">
      <c r="B35" s="4">
        <f t="shared" ca="1" si="0"/>
        <v>3</v>
      </c>
      <c r="C35" s="4" t="str">
        <f t="shared" ca="1" si="1"/>
        <v/>
      </c>
      <c r="D35" s="4"/>
      <c r="E35" s="4">
        <f t="shared" ca="1" si="2"/>
        <v>10</v>
      </c>
      <c r="F35" s="4">
        <f t="shared" ca="1" si="3"/>
        <v>8</v>
      </c>
      <c r="G35" s="4">
        <f t="shared" ca="1" si="4"/>
        <v>0.57459740029280881</v>
      </c>
      <c r="H35" s="24">
        <f t="shared" ca="1" si="5"/>
        <v>4.4475844017568527</v>
      </c>
      <c r="I35" s="24">
        <f t="shared" ca="1" si="6"/>
        <v>37.866045695472067</v>
      </c>
      <c r="J35" s="24" t="str">
        <f t="shared" ca="1" si="7"/>
        <v/>
      </c>
    </row>
    <row r="36" spans="2:10" x14ac:dyDescent="0.3">
      <c r="B36" s="4">
        <f t="shared" ca="1" si="0"/>
        <v>3</v>
      </c>
      <c r="C36" s="4" t="str">
        <f t="shared" ca="1" si="1"/>
        <v/>
      </c>
      <c r="D36" s="4"/>
      <c r="E36" s="4">
        <f t="shared" ca="1" si="2"/>
        <v>10</v>
      </c>
      <c r="F36" s="4">
        <f t="shared" ca="1" si="3"/>
        <v>9</v>
      </c>
      <c r="G36" s="4">
        <f t="shared" ca="1" si="4"/>
        <v>0.32281230375109293</v>
      </c>
      <c r="H36" s="24">
        <f t="shared" ca="1" si="5"/>
        <v>2.9368738225065574</v>
      </c>
      <c r="I36" s="24">
        <f t="shared" ca="1" si="6"/>
        <v>40.802919517978623</v>
      </c>
      <c r="J36" s="24" t="str">
        <f t="shared" ca="1" si="7"/>
        <v/>
      </c>
    </row>
    <row r="37" spans="2:10" x14ac:dyDescent="0.3">
      <c r="B37" s="4">
        <f t="shared" ca="1" si="0"/>
        <v>3</v>
      </c>
      <c r="C37" s="4" t="str">
        <f t="shared" ca="1" si="1"/>
        <v/>
      </c>
      <c r="D37" s="4"/>
      <c r="E37" s="4">
        <f t="shared" ca="1" si="2"/>
        <v>10</v>
      </c>
      <c r="F37" s="4">
        <f t="shared" ca="1" si="3"/>
        <v>10</v>
      </c>
      <c r="G37" s="4">
        <f t="shared" ca="1" si="4"/>
        <v>0.4392884678802742</v>
      </c>
      <c r="H37" s="24">
        <f t="shared" ca="1" si="5"/>
        <v>3.6357308072816452</v>
      </c>
      <c r="I37" s="24">
        <f t="shared" ca="1" si="6"/>
        <v>44.438650325260269</v>
      </c>
      <c r="J37" s="24">
        <f t="shared" ca="1" si="7"/>
        <v>4.4438650325260269</v>
      </c>
    </row>
    <row r="38" spans="2:10" x14ac:dyDescent="0.3">
      <c r="B38" s="4">
        <f t="shared" ca="1" si="0"/>
        <v>4</v>
      </c>
      <c r="C38" s="4">
        <f t="shared" ca="1" si="1"/>
        <v>0.91729395016481097</v>
      </c>
      <c r="D38" s="4"/>
      <c r="E38" s="4">
        <f t="shared" ca="1" si="2"/>
        <v>10</v>
      </c>
      <c r="F38" s="4">
        <f t="shared" ca="1" si="3"/>
        <v>1</v>
      </c>
      <c r="G38" s="4">
        <f t="shared" ca="1" si="4"/>
        <v>0.87244399976538012</v>
      </c>
      <c r="H38" s="24">
        <f t="shared" ca="1" si="5"/>
        <v>6.2346639985922803</v>
      </c>
      <c r="I38" s="24">
        <f t="shared" ca="1" si="6"/>
        <v>6.2346639985922803</v>
      </c>
      <c r="J38" s="24" t="str">
        <f t="shared" ca="1" si="7"/>
        <v/>
      </c>
    </row>
    <row r="39" spans="2:10" x14ac:dyDescent="0.3">
      <c r="B39" s="4">
        <f t="shared" ca="1" si="0"/>
        <v>4</v>
      </c>
      <c r="C39" s="4" t="str">
        <f t="shared" ca="1" si="1"/>
        <v/>
      </c>
      <c r="D39" s="4"/>
      <c r="E39" s="4">
        <f t="shared" ca="1" si="2"/>
        <v>10</v>
      </c>
      <c r="F39" s="4">
        <f t="shared" ca="1" si="3"/>
        <v>2</v>
      </c>
      <c r="G39" s="4">
        <f t="shared" ca="1" si="4"/>
        <v>4.9419139181926308E-2</v>
      </c>
      <c r="H39" s="24">
        <f t="shared" ca="1" si="5"/>
        <v>1.2965148350915578</v>
      </c>
      <c r="I39" s="24">
        <f t="shared" ca="1" si="6"/>
        <v>7.5311788336838381</v>
      </c>
      <c r="J39" s="24" t="str">
        <f t="shared" ca="1" si="7"/>
        <v/>
      </c>
    </row>
    <row r="40" spans="2:10" x14ac:dyDescent="0.3">
      <c r="B40" s="4">
        <f ca="1">+IF(B39="","",IF(AND(B39=$B$7,F39=E39),"",IF(F39=E39,B39+1,B39)))</f>
        <v>4</v>
      </c>
      <c r="C40" s="4" t="str">
        <f ca="1">+IF(B40="","",IF(F40=1,RAND(),""))</f>
        <v/>
      </c>
      <c r="D40" s="4"/>
      <c r="E40" s="4">
        <f ca="1">+IF(B40="","",IF(C40="",E39,ROUND($D$6+($D$7-$D$6)*C40,0)))</f>
        <v>10</v>
      </c>
      <c r="F40" s="4">
        <f ca="1">+IF(B40="","",IF(F39=E39,1,F39+1))</f>
        <v>3</v>
      </c>
      <c r="G40" s="4">
        <f ca="1">+IF(B40="","",RAND())</f>
        <v>0.49927742780145201</v>
      </c>
      <c r="H40" s="24">
        <f ca="1">+IF(B40="","",$H$6+($H$7-$H$6)*G40)</f>
        <v>3.9956645668087121</v>
      </c>
      <c r="I40" s="24">
        <f ca="1">+IF(B40="","",IF(F40=1,H40,I39+H40))</f>
        <v>11.526843400492551</v>
      </c>
      <c r="J40" s="24" t="str">
        <f ca="1">+IF(B40="","",IF(E40=F40,I40/E40,""))</f>
        <v/>
      </c>
    </row>
    <row r="41" spans="2:10" x14ac:dyDescent="0.3">
      <c r="B41" s="4">
        <f t="shared" ref="B41:B46" ca="1" si="8">+IF(B40="","",IF(AND(B40=$B$7,F40=E40),"",IF(F40=E40,B40+1,B40)))</f>
        <v>4</v>
      </c>
      <c r="C41" s="4" t="str">
        <f t="shared" ref="C41:C46" ca="1" si="9">+IF(B41="","",IF(F41=1,RAND(),""))</f>
        <v/>
      </c>
      <c r="D41" s="4"/>
      <c r="E41" s="4">
        <f t="shared" ref="E41:E46" ca="1" si="10">+IF(B41="","",IF(C41="",E40,ROUND($D$6+($D$7-$D$6)*C41,0)))</f>
        <v>10</v>
      </c>
      <c r="F41" s="4">
        <f t="shared" ref="F41:F46" ca="1" si="11">+IF(B41="","",IF(F40=E40,1,F40+1))</f>
        <v>4</v>
      </c>
      <c r="G41" s="4">
        <f t="shared" ref="G41:G46" ca="1" si="12">+IF(B41="","",RAND())</f>
        <v>0.79219004795027625</v>
      </c>
      <c r="H41" s="24">
        <f t="shared" ref="H41:H46" ca="1" si="13">+IF(B41="","",$H$6+($H$7-$H$6)*G41)</f>
        <v>5.7531402877016573</v>
      </c>
      <c r="I41" s="24">
        <f t="shared" ref="I41:I46" ca="1" si="14">+IF(B41="","",IF(F41=1,H41,I40+H41))</f>
        <v>17.279983688194207</v>
      </c>
      <c r="J41" s="24" t="str">
        <f t="shared" ref="J41:J46" ca="1" si="15">+IF(B41="","",IF(E41=F41,I41/E41,""))</f>
        <v/>
      </c>
    </row>
    <row r="42" spans="2:10" x14ac:dyDescent="0.3">
      <c r="B42" s="4">
        <f t="shared" ca="1" si="8"/>
        <v>4</v>
      </c>
      <c r="C42" s="4" t="str">
        <f t="shared" ca="1" si="9"/>
        <v/>
      </c>
      <c r="D42" s="4"/>
      <c r="E42" s="4">
        <f t="shared" ca="1" si="10"/>
        <v>10</v>
      </c>
      <c r="F42" s="4">
        <f t="shared" ca="1" si="11"/>
        <v>5</v>
      </c>
      <c r="G42" s="4">
        <f t="shared" ca="1" si="12"/>
        <v>0.54449322104894216</v>
      </c>
      <c r="H42" s="24">
        <f t="shared" ca="1" si="13"/>
        <v>4.2669593262936534</v>
      </c>
      <c r="I42" s="24">
        <f t="shared" ca="1" si="14"/>
        <v>21.546943014487859</v>
      </c>
      <c r="J42" s="24" t="str">
        <f t="shared" ca="1" si="15"/>
        <v/>
      </c>
    </row>
    <row r="43" spans="2:10" x14ac:dyDescent="0.3">
      <c r="B43" s="4">
        <f t="shared" ca="1" si="8"/>
        <v>4</v>
      </c>
      <c r="C43" s="4" t="str">
        <f t="shared" ca="1" si="9"/>
        <v/>
      </c>
      <c r="D43" s="4"/>
      <c r="E43" s="4">
        <f t="shared" ca="1" si="10"/>
        <v>10</v>
      </c>
      <c r="F43" s="4">
        <f t="shared" ca="1" si="11"/>
        <v>6</v>
      </c>
      <c r="G43" s="4">
        <f t="shared" ca="1" si="12"/>
        <v>0.43593773032130256</v>
      </c>
      <c r="H43" s="24">
        <f t="shared" ca="1" si="13"/>
        <v>3.6156263819278154</v>
      </c>
      <c r="I43" s="24">
        <f t="shared" ca="1" si="14"/>
        <v>25.162569396415673</v>
      </c>
      <c r="J43" s="24" t="str">
        <f t="shared" ca="1" si="15"/>
        <v/>
      </c>
    </row>
    <row r="44" spans="2:10" x14ac:dyDescent="0.3">
      <c r="B44" s="4">
        <f t="shared" ca="1" si="8"/>
        <v>4</v>
      </c>
      <c r="C44" s="4" t="str">
        <f t="shared" ca="1" si="9"/>
        <v/>
      </c>
      <c r="D44" s="4"/>
      <c r="E44" s="4">
        <f t="shared" ca="1" si="10"/>
        <v>10</v>
      </c>
      <c r="F44" s="4">
        <f t="shared" ca="1" si="11"/>
        <v>7</v>
      </c>
      <c r="G44" s="4">
        <f t="shared" ca="1" si="12"/>
        <v>0.25124083571590849</v>
      </c>
      <c r="H44" s="24">
        <f t="shared" ca="1" si="13"/>
        <v>2.5074450142954507</v>
      </c>
      <c r="I44" s="24">
        <f t="shared" ca="1" si="14"/>
        <v>27.670014410711126</v>
      </c>
      <c r="J44" s="24" t="str">
        <f t="shared" ca="1" si="15"/>
        <v/>
      </c>
    </row>
    <row r="45" spans="2:10" x14ac:dyDescent="0.3">
      <c r="B45" s="4">
        <f t="shared" ca="1" si="8"/>
        <v>4</v>
      </c>
      <c r="C45" s="4" t="str">
        <f t="shared" ca="1" si="9"/>
        <v/>
      </c>
      <c r="D45" s="4"/>
      <c r="E45" s="4">
        <f t="shared" ca="1" si="10"/>
        <v>10</v>
      </c>
      <c r="F45" s="4">
        <f t="shared" ca="1" si="11"/>
        <v>8</v>
      </c>
      <c r="G45" s="4">
        <f t="shared" ca="1" si="12"/>
        <v>0.43262604007149641</v>
      </c>
      <c r="H45" s="24">
        <f t="shared" ca="1" si="13"/>
        <v>3.5957562404289787</v>
      </c>
      <c r="I45" s="24">
        <f t="shared" ca="1" si="14"/>
        <v>31.265770651140105</v>
      </c>
      <c r="J45" s="24" t="str">
        <f t="shared" ca="1" si="15"/>
        <v/>
      </c>
    </row>
    <row r="46" spans="2:10" x14ac:dyDescent="0.3">
      <c r="B46" s="4">
        <f t="shared" ca="1" si="8"/>
        <v>4</v>
      </c>
      <c r="C46" s="4" t="str">
        <f t="shared" ca="1" si="9"/>
        <v/>
      </c>
      <c r="D46" s="4"/>
      <c r="E46" s="4">
        <f t="shared" ca="1" si="10"/>
        <v>10</v>
      </c>
      <c r="F46" s="4">
        <f t="shared" ca="1" si="11"/>
        <v>9</v>
      </c>
      <c r="G46" s="4">
        <f t="shared" ca="1" si="12"/>
        <v>0.11250219020876129</v>
      </c>
      <c r="H46" s="24">
        <f t="shared" ca="1" si="13"/>
        <v>1.6750131412525677</v>
      </c>
      <c r="I46" s="24">
        <f t="shared" ca="1" si="14"/>
        <v>32.940783792392672</v>
      </c>
      <c r="J46" s="24" t="str">
        <f t="shared" ca="1" si="15"/>
        <v/>
      </c>
    </row>
    <row r="47" spans="2:10" x14ac:dyDescent="0.3">
      <c r="B47" s="4">
        <f ca="1">+IF(B46="","",IF(AND(B46=$B$7,F46=E46),"",IF(F46=E46,B46+1,B46)))</f>
        <v>4</v>
      </c>
      <c r="C47" s="4" t="str">
        <f ca="1">+IF(B47="","",IF(F47=1,RAND(),""))</f>
        <v/>
      </c>
      <c r="D47" s="4"/>
      <c r="E47" s="4">
        <f ca="1">+IF(B47="","",IF(C47="",E46,ROUND($D$6+($D$7-$D$6)*C47,0)))</f>
        <v>10</v>
      </c>
      <c r="F47" s="4">
        <f ca="1">+IF(B47="","",IF(F46=E46,1,F46+1))</f>
        <v>10</v>
      </c>
      <c r="G47" s="4">
        <f ca="1">+IF(B47="","",RAND())</f>
        <v>2.997322813773684E-2</v>
      </c>
      <c r="H47" s="24">
        <f ca="1">+IF(B47="","",$H$6+($H$7-$H$6)*G47)</f>
        <v>1.179839368826421</v>
      </c>
      <c r="I47" s="24">
        <f ca="1">+IF(B47="","",IF(F47=1,H47,I46+H47))</f>
        <v>34.120623161219093</v>
      </c>
      <c r="J47" s="24">
        <f ca="1">+IF(B47="","",IF(E47=F47,I47/E47,""))</f>
        <v>3.4120623161219092</v>
      </c>
    </row>
    <row r="48" spans="2:10" x14ac:dyDescent="0.3">
      <c r="B48" s="4">
        <f t="shared" ref="B48:B55" ca="1" si="16">+IF(B47="","",IF(AND(B47=$B$7,F47=E47),"",IF(F47=E47,B47+1,B47)))</f>
        <v>5</v>
      </c>
      <c r="C48" s="4">
        <f t="shared" ref="C48:C55" ca="1" si="17">+IF(B48="","",IF(F48=1,RAND(),""))</f>
        <v>0.91890530272116056</v>
      </c>
      <c r="D48" s="4"/>
      <c r="E48" s="4">
        <f t="shared" ref="E48:E55" ca="1" si="18">+IF(B48="","",IF(C48="",E47,ROUND($D$6+($D$7-$D$6)*C48,0)))</f>
        <v>10</v>
      </c>
      <c r="F48" s="4">
        <f t="shared" ref="F48:F55" ca="1" si="19">+IF(B48="","",IF(F47=E47,1,F47+1))</f>
        <v>1</v>
      </c>
      <c r="G48" s="4">
        <f t="shared" ref="G48:G55" ca="1" si="20">+IF(B48="","",RAND())</f>
        <v>0.24844043469068189</v>
      </c>
      <c r="H48" s="24">
        <f t="shared" ref="H48:H55" ca="1" si="21">+IF(B48="","",$H$6+($H$7-$H$6)*G48)</f>
        <v>2.4906426081440913</v>
      </c>
      <c r="I48" s="24">
        <f t="shared" ref="I48:I55" ca="1" si="22">+IF(B48="","",IF(F48=1,H48,I47+H48))</f>
        <v>2.4906426081440913</v>
      </c>
      <c r="J48" s="24" t="str">
        <f t="shared" ref="J48:J55" ca="1" si="23">+IF(B48="","",IF(E48=F48,I48/E48,""))</f>
        <v/>
      </c>
    </row>
    <row r="49" spans="2:10" x14ac:dyDescent="0.3">
      <c r="B49" s="4">
        <f t="shared" ca="1" si="16"/>
        <v>5</v>
      </c>
      <c r="C49" s="4" t="str">
        <f t="shared" ca="1" si="17"/>
        <v/>
      </c>
      <c r="D49" s="4"/>
      <c r="E49" s="4">
        <f t="shared" ca="1" si="18"/>
        <v>10</v>
      </c>
      <c r="F49" s="4">
        <f t="shared" ca="1" si="19"/>
        <v>2</v>
      </c>
      <c r="G49" s="4">
        <f t="shared" ca="1" si="20"/>
        <v>6.6349710145371943E-2</v>
      </c>
      <c r="H49" s="24">
        <f t="shared" ca="1" si="21"/>
        <v>1.3980982608722317</v>
      </c>
      <c r="I49" s="24">
        <f t="shared" ca="1" si="22"/>
        <v>3.8887408690163232</v>
      </c>
      <c r="J49" s="24" t="str">
        <f t="shared" ca="1" si="23"/>
        <v/>
      </c>
    </row>
    <row r="50" spans="2:10" x14ac:dyDescent="0.3">
      <c r="B50" s="4">
        <f t="shared" ca="1" si="16"/>
        <v>5</v>
      </c>
      <c r="C50" s="4" t="str">
        <f t="shared" ca="1" si="17"/>
        <v/>
      </c>
      <c r="D50" s="4"/>
      <c r="E50" s="4">
        <f t="shared" ca="1" si="18"/>
        <v>10</v>
      </c>
      <c r="F50" s="4">
        <f t="shared" ca="1" si="19"/>
        <v>3</v>
      </c>
      <c r="G50" s="4">
        <f t="shared" ca="1" si="20"/>
        <v>0.55115613637499272</v>
      </c>
      <c r="H50" s="24">
        <f t="shared" ca="1" si="21"/>
        <v>4.3069368182499561</v>
      </c>
      <c r="I50" s="24">
        <f t="shared" ca="1" si="22"/>
        <v>8.1956776872662793</v>
      </c>
      <c r="J50" s="24" t="str">
        <f t="shared" ca="1" si="23"/>
        <v/>
      </c>
    </row>
    <row r="51" spans="2:10" x14ac:dyDescent="0.3">
      <c r="B51" s="4">
        <f t="shared" ca="1" si="16"/>
        <v>5</v>
      </c>
      <c r="C51" s="4" t="str">
        <f t="shared" ca="1" si="17"/>
        <v/>
      </c>
      <c r="D51" s="4"/>
      <c r="E51" s="4">
        <f t="shared" ca="1" si="18"/>
        <v>10</v>
      </c>
      <c r="F51" s="4">
        <f t="shared" ca="1" si="19"/>
        <v>4</v>
      </c>
      <c r="G51" s="4">
        <f t="shared" ca="1" si="20"/>
        <v>0.57389227225319039</v>
      </c>
      <c r="H51" s="24">
        <f t="shared" ca="1" si="21"/>
        <v>4.4433536335191421</v>
      </c>
      <c r="I51" s="24">
        <f t="shared" ca="1" si="22"/>
        <v>12.639031320785421</v>
      </c>
      <c r="J51" s="24" t="str">
        <f t="shared" ca="1" si="23"/>
        <v/>
      </c>
    </row>
    <row r="52" spans="2:10" x14ac:dyDescent="0.3">
      <c r="B52" s="4">
        <f t="shared" ca="1" si="16"/>
        <v>5</v>
      </c>
      <c r="C52" s="4" t="str">
        <f t="shared" ca="1" si="17"/>
        <v/>
      </c>
      <c r="D52" s="4"/>
      <c r="E52" s="4">
        <f t="shared" ca="1" si="18"/>
        <v>10</v>
      </c>
      <c r="F52" s="4">
        <f t="shared" ca="1" si="19"/>
        <v>5</v>
      </c>
      <c r="G52" s="4">
        <f t="shared" ca="1" si="20"/>
        <v>0.3956426425802384</v>
      </c>
      <c r="H52" s="24">
        <f t="shared" ca="1" si="21"/>
        <v>3.3738558554814304</v>
      </c>
      <c r="I52" s="24">
        <f t="shared" ca="1" si="22"/>
        <v>16.012887176266851</v>
      </c>
      <c r="J52" s="24" t="str">
        <f t="shared" ca="1" si="23"/>
        <v/>
      </c>
    </row>
    <row r="53" spans="2:10" x14ac:dyDescent="0.3">
      <c r="B53" s="4">
        <f t="shared" ca="1" si="16"/>
        <v>5</v>
      </c>
      <c r="C53" s="4" t="str">
        <f t="shared" ca="1" si="17"/>
        <v/>
      </c>
      <c r="D53" s="4"/>
      <c r="E53" s="4">
        <f t="shared" ca="1" si="18"/>
        <v>10</v>
      </c>
      <c r="F53" s="4">
        <f t="shared" ca="1" si="19"/>
        <v>6</v>
      </c>
      <c r="G53" s="4">
        <f t="shared" ca="1" si="20"/>
        <v>0.33805690745967132</v>
      </c>
      <c r="H53" s="24">
        <f t="shared" ca="1" si="21"/>
        <v>3.0283414447580279</v>
      </c>
      <c r="I53" s="24">
        <f t="shared" ca="1" si="22"/>
        <v>19.041228621024878</v>
      </c>
      <c r="J53" s="24" t="str">
        <f t="shared" ca="1" si="23"/>
        <v/>
      </c>
    </row>
    <row r="54" spans="2:10" x14ac:dyDescent="0.3">
      <c r="B54" s="4">
        <f t="shared" ca="1" si="16"/>
        <v>5</v>
      </c>
      <c r="C54" s="4" t="str">
        <f t="shared" ca="1" si="17"/>
        <v/>
      </c>
      <c r="D54" s="4"/>
      <c r="E54" s="4">
        <f t="shared" ca="1" si="18"/>
        <v>10</v>
      </c>
      <c r="F54" s="4">
        <f t="shared" ca="1" si="19"/>
        <v>7</v>
      </c>
      <c r="G54" s="4">
        <f t="shared" ca="1" si="20"/>
        <v>2.86880807566674E-2</v>
      </c>
      <c r="H54" s="24">
        <f t="shared" ca="1" si="21"/>
        <v>1.1721284845400044</v>
      </c>
      <c r="I54" s="24">
        <f t="shared" ca="1" si="22"/>
        <v>20.213357105564882</v>
      </c>
      <c r="J54" s="24" t="str">
        <f t="shared" ca="1" si="23"/>
        <v/>
      </c>
    </row>
    <row r="55" spans="2:10" x14ac:dyDescent="0.3">
      <c r="B55" s="4">
        <f t="shared" ca="1" si="16"/>
        <v>5</v>
      </c>
      <c r="C55" s="4" t="str">
        <f t="shared" ca="1" si="17"/>
        <v/>
      </c>
      <c r="D55" s="4"/>
      <c r="E55" s="4">
        <f t="shared" ca="1" si="18"/>
        <v>10</v>
      </c>
      <c r="F55" s="4">
        <f t="shared" ca="1" si="19"/>
        <v>8</v>
      </c>
      <c r="G55" s="4">
        <f t="shared" ca="1" si="20"/>
        <v>0.52074816818213066</v>
      </c>
      <c r="H55" s="24">
        <f t="shared" ca="1" si="21"/>
        <v>4.1244890090927839</v>
      </c>
      <c r="I55" s="24">
        <f t="shared" ca="1" si="22"/>
        <v>24.337846114657665</v>
      </c>
      <c r="J55" s="24" t="str">
        <f t="shared" ca="1" si="23"/>
        <v/>
      </c>
    </row>
    <row r="56" spans="2:10" x14ac:dyDescent="0.3">
      <c r="B56" s="4">
        <f t="shared" ref="B56:B61" ca="1" si="24">+IF(B55="","",IF(AND(B55=$B$7,F55=E55),"",IF(F55=E55,B55+1,B55)))</f>
        <v>5</v>
      </c>
      <c r="C56" s="4" t="str">
        <f t="shared" ref="C56:C61" ca="1" si="25">+IF(B56="","",IF(F56=1,RAND(),""))</f>
        <v/>
      </c>
      <c r="D56" s="4"/>
      <c r="E56" s="4">
        <f t="shared" ref="E56:E61" ca="1" si="26">+IF(B56="","",IF(C56="",E55,ROUND($D$6+($D$7-$D$6)*C56,0)))</f>
        <v>10</v>
      </c>
      <c r="F56" s="4">
        <f t="shared" ref="F56:F60" ca="1" si="27">+IF(B56="","",IF(F55=E55,1,F55+1))</f>
        <v>9</v>
      </c>
      <c r="G56" s="4">
        <f t="shared" ref="G56:G61" ca="1" si="28">+IF(B56="","",RAND())</f>
        <v>0.5984425502096351</v>
      </c>
      <c r="H56" s="24">
        <f t="shared" ref="H56:H61" ca="1" si="29">+IF(B56="","",$H$6+($H$7-$H$6)*G56)</f>
        <v>4.5906553012578106</v>
      </c>
      <c r="I56" s="24">
        <f t="shared" ref="I56:I61" ca="1" si="30">+IF(B56="","",IF(F56=1,H56,I55+H56))</f>
        <v>28.928501415915477</v>
      </c>
      <c r="J56" s="24" t="str">
        <f t="shared" ref="J56:J61" ca="1" si="31">+IF(B56="","",IF(E56=F56,I56/E56,""))</f>
        <v/>
      </c>
    </row>
    <row r="57" spans="2:10" x14ac:dyDescent="0.3">
      <c r="B57" s="4">
        <f t="shared" ca="1" si="24"/>
        <v>5</v>
      </c>
      <c r="C57" s="4" t="str">
        <f t="shared" ca="1" si="25"/>
        <v/>
      </c>
      <c r="D57" s="4"/>
      <c r="E57" s="4">
        <f t="shared" ca="1" si="26"/>
        <v>10</v>
      </c>
      <c r="F57" s="4">
        <f t="shared" ca="1" si="27"/>
        <v>10</v>
      </c>
      <c r="G57" s="4">
        <f t="shared" ca="1" si="28"/>
        <v>0.34847561520359993</v>
      </c>
      <c r="H57" s="24">
        <f t="shared" ca="1" si="29"/>
        <v>3.0908536912215996</v>
      </c>
      <c r="I57" s="24">
        <f t="shared" ca="1" si="30"/>
        <v>32.019355107137073</v>
      </c>
      <c r="J57" s="24">
        <f t="shared" ca="1" si="31"/>
        <v>3.2019355107137075</v>
      </c>
    </row>
    <row r="58" spans="2:10" x14ac:dyDescent="0.3">
      <c r="B58" s="4">
        <f t="shared" ca="1" si="24"/>
        <v>6</v>
      </c>
      <c r="C58" s="4">
        <f t="shared" ca="1" si="25"/>
        <v>0.301147750869173</v>
      </c>
      <c r="D58" s="4"/>
      <c r="E58" s="4">
        <f t="shared" ca="1" si="26"/>
        <v>7</v>
      </c>
      <c r="F58" s="4">
        <f t="shared" ca="1" si="27"/>
        <v>1</v>
      </c>
      <c r="G58" s="4">
        <f t="shared" ca="1" si="28"/>
        <v>0.82794054399789141</v>
      </c>
      <c r="H58" s="24">
        <f t="shared" ca="1" si="29"/>
        <v>5.9676432639873482</v>
      </c>
      <c r="I58" s="24">
        <f t="shared" ca="1" si="30"/>
        <v>5.9676432639873482</v>
      </c>
      <c r="J58" s="24" t="str">
        <f t="shared" ca="1" si="31"/>
        <v/>
      </c>
    </row>
    <row r="59" spans="2:10" x14ac:dyDescent="0.3">
      <c r="B59" s="4">
        <f t="shared" ca="1" si="24"/>
        <v>6</v>
      </c>
      <c r="C59" s="4" t="str">
        <f t="shared" ca="1" si="25"/>
        <v/>
      </c>
      <c r="D59" s="4"/>
      <c r="E59" s="4">
        <f t="shared" ca="1" si="26"/>
        <v>7</v>
      </c>
      <c r="F59" s="4">
        <f t="shared" ca="1" si="27"/>
        <v>2</v>
      </c>
      <c r="G59" s="4">
        <f t="shared" ca="1" si="28"/>
        <v>0.65437667892912499</v>
      </c>
      <c r="H59" s="24">
        <f t="shared" ca="1" si="29"/>
        <v>4.9262600735747499</v>
      </c>
      <c r="I59" s="24">
        <f t="shared" ca="1" si="30"/>
        <v>10.893903337562097</v>
      </c>
      <c r="J59" s="24" t="str">
        <f t="shared" ca="1" si="31"/>
        <v/>
      </c>
    </row>
    <row r="60" spans="2:10" x14ac:dyDescent="0.3">
      <c r="B60" s="4">
        <f t="shared" ca="1" si="24"/>
        <v>6</v>
      </c>
      <c r="C60" s="4" t="str">
        <f t="shared" ca="1" si="25"/>
        <v/>
      </c>
      <c r="D60" s="4"/>
      <c r="E60" s="4">
        <f t="shared" ca="1" si="26"/>
        <v>7</v>
      </c>
      <c r="F60" s="4">
        <f t="shared" ca="1" si="27"/>
        <v>3</v>
      </c>
      <c r="G60" s="4">
        <f t="shared" ca="1" si="28"/>
        <v>0.98195173146204162</v>
      </c>
      <c r="H60" s="24">
        <f t="shared" ca="1" si="29"/>
        <v>6.8917103887722497</v>
      </c>
      <c r="I60" s="24">
        <f t="shared" ca="1" si="30"/>
        <v>17.785613726334347</v>
      </c>
      <c r="J60" s="24" t="str">
        <f t="shared" ca="1" si="31"/>
        <v/>
      </c>
    </row>
    <row r="61" spans="2:10" x14ac:dyDescent="0.3">
      <c r="B61" s="4">
        <f t="shared" ca="1" si="24"/>
        <v>6</v>
      </c>
      <c r="C61" s="4" t="str">
        <f t="shared" ca="1" si="25"/>
        <v/>
      </c>
      <c r="D61" s="4"/>
      <c r="E61" s="4">
        <f t="shared" ca="1" si="26"/>
        <v>7</v>
      </c>
      <c r="F61" s="4">
        <f ca="1">+IF(B61="","",IF(F60=E60,1,F60+1))</f>
        <v>4</v>
      </c>
      <c r="G61" s="4">
        <f t="shared" ca="1" si="28"/>
        <v>0.38754562834916118</v>
      </c>
      <c r="H61" s="24">
        <f t="shared" ca="1" si="29"/>
        <v>3.3252737700949671</v>
      </c>
      <c r="I61" s="24">
        <f t="shared" ca="1" si="30"/>
        <v>21.110887496429314</v>
      </c>
      <c r="J61" s="24" t="str">
        <f t="shared" ca="1" si="31"/>
        <v/>
      </c>
    </row>
    <row r="62" spans="2:10" x14ac:dyDescent="0.3">
      <c r="B62" s="4">
        <f t="shared" ref="B62:B68" ca="1" si="32">+IF(B61="","",IF(AND(B61=$B$7,F61=E61),"",IF(F61=E61,B61+1,B61)))</f>
        <v>6</v>
      </c>
      <c r="C62" s="4" t="str">
        <f t="shared" ref="C62:C68" ca="1" si="33">+IF(B62="","",IF(F62=1,RAND(),""))</f>
        <v/>
      </c>
      <c r="D62" s="4"/>
      <c r="E62" s="4">
        <f t="shared" ref="E62:E68" ca="1" si="34">+IF(B62="","",IF(C62="",E61,ROUND($D$6+($D$7-$D$6)*C62,0)))</f>
        <v>7</v>
      </c>
      <c r="F62" s="4">
        <f t="shared" ref="F62:F68" ca="1" si="35">+IF(B62="","",IF(F61=E61,1,F61+1))</f>
        <v>5</v>
      </c>
      <c r="G62" s="4">
        <f t="shared" ref="G62:G68" ca="1" si="36">+IF(B62="","",RAND())</f>
        <v>0.64693485518365168</v>
      </c>
      <c r="H62" s="24">
        <f t="shared" ref="H62:H68" ca="1" si="37">+IF(B62="","",$H$6+($H$7-$H$6)*G62)</f>
        <v>4.8816091311019099</v>
      </c>
      <c r="I62" s="24">
        <f t="shared" ref="I62:I68" ca="1" si="38">+IF(B62="","",IF(F62=1,H62,I61+H62))</f>
        <v>25.992496627531224</v>
      </c>
      <c r="J62" s="24" t="str">
        <f t="shared" ref="J62:J68" ca="1" si="39">+IF(B62="","",IF(E62=F62,I62/E62,""))</f>
        <v/>
      </c>
    </row>
    <row r="63" spans="2:10" x14ac:dyDescent="0.3">
      <c r="B63" s="4">
        <f t="shared" ca="1" si="32"/>
        <v>6</v>
      </c>
      <c r="C63" s="4" t="str">
        <f t="shared" ca="1" si="33"/>
        <v/>
      </c>
      <c r="D63" s="4"/>
      <c r="E63" s="4">
        <f t="shared" ca="1" si="34"/>
        <v>7</v>
      </c>
      <c r="F63" s="4">
        <f t="shared" ca="1" si="35"/>
        <v>6</v>
      </c>
      <c r="G63" s="4">
        <f t="shared" ca="1" si="36"/>
        <v>6.7575451490903382E-2</v>
      </c>
      <c r="H63" s="24">
        <f t="shared" ca="1" si="37"/>
        <v>1.4054527089454203</v>
      </c>
      <c r="I63" s="24">
        <f t="shared" ca="1" si="38"/>
        <v>27.397949336476646</v>
      </c>
      <c r="J63" s="24" t="str">
        <f t="shared" ca="1" si="39"/>
        <v/>
      </c>
    </row>
    <row r="64" spans="2:10" x14ac:dyDescent="0.3">
      <c r="B64" s="4">
        <f t="shared" ca="1" si="32"/>
        <v>6</v>
      </c>
      <c r="C64" s="4" t="str">
        <f t="shared" ca="1" si="33"/>
        <v/>
      </c>
      <c r="D64" s="4"/>
      <c r="E64" s="4">
        <f t="shared" ca="1" si="34"/>
        <v>7</v>
      </c>
      <c r="F64" s="4">
        <f t="shared" ca="1" si="35"/>
        <v>7</v>
      </c>
      <c r="G64" s="4">
        <f t="shared" ca="1" si="36"/>
        <v>0.77611673329243314</v>
      </c>
      <c r="H64" s="24">
        <f t="shared" ca="1" si="37"/>
        <v>5.656700399754599</v>
      </c>
      <c r="I64" s="24">
        <f t="shared" ca="1" si="38"/>
        <v>33.054649736231248</v>
      </c>
      <c r="J64" s="24">
        <f t="shared" ca="1" si="39"/>
        <v>4.722092819461607</v>
      </c>
    </row>
    <row r="65" spans="2:10" x14ac:dyDescent="0.3">
      <c r="B65" s="4">
        <f t="shared" ca="1" si="32"/>
        <v>7</v>
      </c>
      <c r="C65" s="4">
        <f t="shared" ca="1" si="33"/>
        <v>0.27636656723533848</v>
      </c>
      <c r="D65" s="4"/>
      <c r="E65" s="4">
        <f t="shared" ca="1" si="34"/>
        <v>6</v>
      </c>
      <c r="F65" s="4">
        <f t="shared" ca="1" si="35"/>
        <v>1</v>
      </c>
      <c r="G65" s="4">
        <f t="shared" ca="1" si="36"/>
        <v>0.80680951589409011</v>
      </c>
      <c r="H65" s="24">
        <f t="shared" ca="1" si="37"/>
        <v>5.8408570953645409</v>
      </c>
      <c r="I65" s="24">
        <f t="shared" ca="1" si="38"/>
        <v>5.8408570953645409</v>
      </c>
      <c r="J65" s="24" t="str">
        <f t="shared" ca="1" si="39"/>
        <v/>
      </c>
    </row>
    <row r="66" spans="2:10" x14ac:dyDescent="0.3">
      <c r="B66" s="4">
        <f t="shared" ca="1" si="32"/>
        <v>7</v>
      </c>
      <c r="C66" s="4" t="str">
        <f t="shared" ca="1" si="33"/>
        <v/>
      </c>
      <c r="D66" s="4"/>
      <c r="E66" s="4">
        <f t="shared" ca="1" si="34"/>
        <v>6</v>
      </c>
      <c r="F66" s="4">
        <f t="shared" ca="1" si="35"/>
        <v>2</v>
      </c>
      <c r="G66" s="4">
        <f t="shared" ca="1" si="36"/>
        <v>0.45767250165705409</v>
      </c>
      <c r="H66" s="24">
        <f t="shared" ca="1" si="37"/>
        <v>3.7460350099423243</v>
      </c>
      <c r="I66" s="24">
        <f t="shared" ca="1" si="38"/>
        <v>9.5868921053068661</v>
      </c>
      <c r="J66" s="24" t="str">
        <f t="shared" ca="1" si="39"/>
        <v/>
      </c>
    </row>
    <row r="67" spans="2:10" x14ac:dyDescent="0.3">
      <c r="B67" s="4">
        <f t="shared" ca="1" si="32"/>
        <v>7</v>
      </c>
      <c r="C67" s="4" t="str">
        <f t="shared" ca="1" si="33"/>
        <v/>
      </c>
      <c r="D67" s="4"/>
      <c r="E67" s="4">
        <f t="shared" ca="1" si="34"/>
        <v>6</v>
      </c>
      <c r="F67" s="4">
        <f t="shared" ca="1" si="35"/>
        <v>3</v>
      </c>
      <c r="G67" s="4">
        <f t="shared" ca="1" si="36"/>
        <v>0.32706971996719925</v>
      </c>
      <c r="H67" s="24">
        <f t="shared" ca="1" si="37"/>
        <v>2.9624183198031955</v>
      </c>
      <c r="I67" s="24">
        <f t="shared" ca="1" si="38"/>
        <v>12.549310425110061</v>
      </c>
      <c r="J67" s="24" t="str">
        <f t="shared" ca="1" si="39"/>
        <v/>
      </c>
    </row>
    <row r="68" spans="2:10" x14ac:dyDescent="0.3">
      <c r="B68" s="4">
        <f t="shared" ca="1" si="32"/>
        <v>7</v>
      </c>
      <c r="C68" s="4" t="str">
        <f t="shared" ca="1" si="33"/>
        <v/>
      </c>
      <c r="D68" s="4"/>
      <c r="E68" s="4">
        <f t="shared" ca="1" si="34"/>
        <v>6</v>
      </c>
      <c r="F68" s="4">
        <f t="shared" ca="1" si="35"/>
        <v>4</v>
      </c>
      <c r="G68" s="4">
        <f t="shared" ca="1" si="36"/>
        <v>0.6768188570505379</v>
      </c>
      <c r="H68" s="24">
        <f t="shared" ca="1" si="37"/>
        <v>5.0609131423032272</v>
      </c>
      <c r="I68" s="24">
        <f t="shared" ca="1" si="38"/>
        <v>17.610223567413289</v>
      </c>
      <c r="J68" s="24" t="str">
        <f t="shared" ca="1" si="39"/>
        <v/>
      </c>
    </row>
    <row r="69" spans="2:10" x14ac:dyDescent="0.3">
      <c r="B69" s="4">
        <f t="shared" ref="B69:B80" ca="1" si="40">+IF(B68="","",IF(AND(B68=$B$7,F68=E68),"",IF(F68=E68,B68+1,B68)))</f>
        <v>7</v>
      </c>
      <c r="C69" s="4" t="str">
        <f t="shared" ref="C69:C80" ca="1" si="41">+IF(B69="","",IF(F69=1,RAND(),""))</f>
        <v/>
      </c>
      <c r="D69" s="4"/>
      <c r="E69" s="4">
        <f t="shared" ref="E69:E80" ca="1" si="42">+IF(B69="","",IF(C69="",E68,ROUND($D$6+($D$7-$D$6)*C69,0)))</f>
        <v>6</v>
      </c>
      <c r="F69" s="4">
        <f t="shared" ref="F69:F80" ca="1" si="43">+IF(B69="","",IF(F68=E68,1,F68+1))</f>
        <v>5</v>
      </c>
      <c r="G69" s="4">
        <f t="shared" ref="G69:G80" ca="1" si="44">+IF(B69="","",RAND())</f>
        <v>0.76397547539925281</v>
      </c>
      <c r="H69" s="24">
        <f t="shared" ref="H69:H80" ca="1" si="45">+IF(B69="","",$H$6+($H$7-$H$6)*G69)</f>
        <v>5.5838528523955171</v>
      </c>
      <c r="I69" s="24">
        <f t="shared" ref="I69:I80" ca="1" si="46">+IF(B69="","",IF(F69=1,H69,I68+H69))</f>
        <v>23.194076419808805</v>
      </c>
      <c r="J69" s="24" t="str">
        <f t="shared" ref="J69:J80" ca="1" si="47">+IF(B69="","",IF(E69=F69,I69/E69,""))</f>
        <v/>
      </c>
    </row>
    <row r="70" spans="2:10" x14ac:dyDescent="0.3">
      <c r="B70" s="4">
        <f t="shared" ca="1" si="40"/>
        <v>7</v>
      </c>
      <c r="C70" s="4" t="str">
        <f t="shared" ca="1" si="41"/>
        <v/>
      </c>
      <c r="D70" s="4"/>
      <c r="E70" s="4">
        <f t="shared" ca="1" si="42"/>
        <v>6</v>
      </c>
      <c r="F70" s="4">
        <f t="shared" ca="1" si="43"/>
        <v>6</v>
      </c>
      <c r="G70" s="4">
        <f t="shared" ca="1" si="44"/>
        <v>0.17692643915894657</v>
      </c>
      <c r="H70" s="24">
        <f t="shared" ca="1" si="45"/>
        <v>2.0615586349536796</v>
      </c>
      <c r="I70" s="24">
        <f t="shared" ca="1" si="46"/>
        <v>25.255635054762486</v>
      </c>
      <c r="J70" s="24">
        <f t="shared" ca="1" si="47"/>
        <v>4.2092725091270813</v>
      </c>
    </row>
    <row r="71" spans="2:10" x14ac:dyDescent="0.3">
      <c r="B71" s="4" t="str">
        <f t="shared" ca="1" si="40"/>
        <v/>
      </c>
      <c r="C71" s="4" t="str">
        <f t="shared" ca="1" si="41"/>
        <v/>
      </c>
      <c r="D71" s="4"/>
      <c r="E71" s="4" t="str">
        <f t="shared" ca="1" si="42"/>
        <v/>
      </c>
      <c r="F71" s="4" t="str">
        <f t="shared" ca="1" si="43"/>
        <v/>
      </c>
      <c r="G71" s="4" t="str">
        <f t="shared" ca="1" si="44"/>
        <v/>
      </c>
      <c r="H71" s="24" t="str">
        <f t="shared" ca="1" si="45"/>
        <v/>
      </c>
      <c r="I71" s="24" t="str">
        <f t="shared" ca="1" si="46"/>
        <v/>
      </c>
      <c r="J71" s="24" t="str">
        <f t="shared" ca="1" si="47"/>
        <v/>
      </c>
    </row>
    <row r="72" spans="2:10" x14ac:dyDescent="0.3">
      <c r="B72" s="4" t="str">
        <f t="shared" ca="1" si="40"/>
        <v/>
      </c>
      <c r="C72" s="4" t="str">
        <f t="shared" ca="1" si="41"/>
        <v/>
      </c>
      <c r="D72" s="4"/>
      <c r="E72" s="4" t="str">
        <f ca="1">+IF(B72="","",IF(C72="",E71,ROUND($D$6+($D$7-$D$6)*C72,0)))</f>
        <v/>
      </c>
      <c r="F72" s="4" t="str">
        <f t="shared" ca="1" si="43"/>
        <v/>
      </c>
      <c r="G72" s="4" t="str">
        <f t="shared" ca="1" si="44"/>
        <v/>
      </c>
      <c r="H72" s="24" t="str">
        <f t="shared" ca="1" si="45"/>
        <v/>
      </c>
      <c r="I72" s="24" t="str">
        <f t="shared" ca="1" si="46"/>
        <v/>
      </c>
      <c r="J72" s="24" t="str">
        <f t="shared" ca="1" si="47"/>
        <v/>
      </c>
    </row>
    <row r="73" spans="2:10" x14ac:dyDescent="0.3">
      <c r="B73" s="4" t="str">
        <f t="shared" ca="1" si="40"/>
        <v/>
      </c>
      <c r="C73" s="4" t="str">
        <f t="shared" ca="1" si="41"/>
        <v/>
      </c>
      <c r="D73" s="4"/>
      <c r="E73" s="4" t="str">
        <f ca="1">+IF(B73="","",IF(C73="",E72,ROUND($D$6+($D$7-$D$6)*C73,0)))</f>
        <v/>
      </c>
      <c r="F73" s="4" t="str">
        <f t="shared" ca="1" si="43"/>
        <v/>
      </c>
      <c r="G73" s="4" t="str">
        <f t="shared" ca="1" si="44"/>
        <v/>
      </c>
      <c r="H73" s="24" t="str">
        <f t="shared" ca="1" si="45"/>
        <v/>
      </c>
      <c r="I73" s="24" t="str">
        <f t="shared" ca="1" si="46"/>
        <v/>
      </c>
      <c r="J73" s="24" t="str">
        <f t="shared" ca="1" si="47"/>
        <v/>
      </c>
    </row>
    <row r="74" spans="2:10" x14ac:dyDescent="0.3">
      <c r="B74" s="4" t="str">
        <f t="shared" ca="1" si="40"/>
        <v/>
      </c>
      <c r="C74" s="4" t="str">
        <f t="shared" ca="1" si="41"/>
        <v/>
      </c>
      <c r="D74" s="4"/>
      <c r="E74" s="4" t="str">
        <f ca="1">+IF(B74="","",IF(C74="",E73,ROUND($D$6+($D$7-$D$6)*C74,0)))</f>
        <v/>
      </c>
      <c r="F74" s="4" t="str">
        <f t="shared" ca="1" si="43"/>
        <v/>
      </c>
      <c r="G74" s="4" t="str">
        <f t="shared" ca="1" si="44"/>
        <v/>
      </c>
      <c r="H74" s="24" t="str">
        <f t="shared" ca="1" si="45"/>
        <v/>
      </c>
      <c r="I74" s="24" t="str">
        <f t="shared" ca="1" si="46"/>
        <v/>
      </c>
      <c r="J74" s="24" t="str">
        <f t="shared" ca="1" si="47"/>
        <v/>
      </c>
    </row>
    <row r="75" spans="2:10" x14ac:dyDescent="0.3">
      <c r="B75" s="4" t="str">
        <f t="shared" ca="1" si="40"/>
        <v/>
      </c>
      <c r="C75" s="4" t="str">
        <f t="shared" ca="1" si="41"/>
        <v/>
      </c>
      <c r="D75" s="4"/>
      <c r="E75" s="4" t="str">
        <f ca="1">+IF(B75="","",IF(C75="",E74,ROUND($D$6+($D$7-$D$6)*C75,0)))</f>
        <v/>
      </c>
      <c r="F75" s="4" t="str">
        <f t="shared" ca="1" si="43"/>
        <v/>
      </c>
      <c r="G75" s="4" t="str">
        <f t="shared" ca="1" si="44"/>
        <v/>
      </c>
      <c r="H75" s="24" t="str">
        <f t="shared" ca="1" si="45"/>
        <v/>
      </c>
      <c r="I75" s="24" t="str">
        <f t="shared" ca="1" si="46"/>
        <v/>
      </c>
      <c r="J75" s="24" t="str">
        <f t="shared" ca="1" si="47"/>
        <v/>
      </c>
    </row>
    <row r="76" spans="2:10" x14ac:dyDescent="0.3">
      <c r="B76" s="4" t="str">
        <f t="shared" ca="1" si="40"/>
        <v/>
      </c>
      <c r="C76" s="4" t="str">
        <f t="shared" ca="1" si="41"/>
        <v/>
      </c>
      <c r="D76" s="4"/>
      <c r="E76" s="4" t="str">
        <f t="shared" ca="1" si="42"/>
        <v/>
      </c>
      <c r="F76" s="4" t="str">
        <f t="shared" ca="1" si="43"/>
        <v/>
      </c>
      <c r="G76" s="4" t="str">
        <f t="shared" ca="1" si="44"/>
        <v/>
      </c>
      <c r="H76" s="24" t="str">
        <f t="shared" ca="1" si="45"/>
        <v/>
      </c>
      <c r="I76" s="24" t="str">
        <f t="shared" ca="1" si="46"/>
        <v/>
      </c>
      <c r="J76" s="24" t="str">
        <f t="shared" ca="1" si="47"/>
        <v/>
      </c>
    </row>
    <row r="77" spans="2:10" x14ac:dyDescent="0.3">
      <c r="B77" s="4" t="str">
        <f t="shared" ca="1" si="40"/>
        <v/>
      </c>
      <c r="C77" s="4" t="str">
        <f t="shared" ca="1" si="41"/>
        <v/>
      </c>
      <c r="D77" s="4"/>
      <c r="E77" s="4" t="str">
        <f t="shared" ca="1" si="42"/>
        <v/>
      </c>
      <c r="F77" s="4" t="str">
        <f t="shared" ca="1" si="43"/>
        <v/>
      </c>
      <c r="G77" s="4" t="str">
        <f t="shared" ca="1" si="44"/>
        <v/>
      </c>
      <c r="H77" s="24" t="str">
        <f t="shared" ca="1" si="45"/>
        <v/>
      </c>
      <c r="I77" s="24" t="str">
        <f t="shared" ca="1" si="46"/>
        <v/>
      </c>
      <c r="J77" s="24" t="str">
        <f t="shared" ca="1" si="47"/>
        <v/>
      </c>
    </row>
    <row r="78" spans="2:10" x14ac:dyDescent="0.3">
      <c r="B78" s="4" t="str">
        <f t="shared" ca="1" si="40"/>
        <v/>
      </c>
      <c r="C78" s="4" t="str">
        <f t="shared" ca="1" si="41"/>
        <v/>
      </c>
      <c r="D78" s="4"/>
      <c r="E78" s="4" t="str">
        <f t="shared" ca="1" si="42"/>
        <v/>
      </c>
      <c r="F78" s="4" t="str">
        <f t="shared" ca="1" si="43"/>
        <v/>
      </c>
      <c r="G78" s="4" t="str">
        <f t="shared" ca="1" si="44"/>
        <v/>
      </c>
      <c r="H78" s="24" t="str">
        <f t="shared" ca="1" si="45"/>
        <v/>
      </c>
      <c r="I78" s="24" t="str">
        <f t="shared" ca="1" si="46"/>
        <v/>
      </c>
      <c r="J78" s="24" t="str">
        <f t="shared" ca="1" si="47"/>
        <v/>
      </c>
    </row>
    <row r="79" spans="2:10" x14ac:dyDescent="0.3">
      <c r="B79" s="4" t="str">
        <f t="shared" ca="1" si="40"/>
        <v/>
      </c>
      <c r="C79" s="4" t="str">
        <f t="shared" ca="1" si="41"/>
        <v/>
      </c>
      <c r="D79" s="4"/>
      <c r="E79" s="4" t="str">
        <f t="shared" ca="1" si="42"/>
        <v/>
      </c>
      <c r="F79" s="4" t="str">
        <f t="shared" ca="1" si="43"/>
        <v/>
      </c>
      <c r="G79" s="4" t="str">
        <f t="shared" ca="1" si="44"/>
        <v/>
      </c>
      <c r="H79" s="24" t="str">
        <f t="shared" ca="1" si="45"/>
        <v/>
      </c>
      <c r="I79" s="24" t="str">
        <f t="shared" ca="1" si="46"/>
        <v/>
      </c>
      <c r="J79" s="24" t="str">
        <f t="shared" ca="1" si="47"/>
        <v/>
      </c>
    </row>
    <row r="80" spans="2:10" x14ac:dyDescent="0.3">
      <c r="B80" s="4" t="str">
        <f t="shared" ca="1" si="40"/>
        <v/>
      </c>
      <c r="C80" s="4" t="str">
        <f t="shared" ca="1" si="41"/>
        <v/>
      </c>
      <c r="D80" s="4"/>
      <c r="E80" s="4" t="str">
        <f t="shared" ca="1" si="42"/>
        <v/>
      </c>
      <c r="F80" s="4" t="str">
        <f t="shared" ca="1" si="43"/>
        <v/>
      </c>
      <c r="G80" s="4" t="str">
        <f t="shared" ca="1" si="44"/>
        <v/>
      </c>
      <c r="H80" s="24" t="str">
        <f t="shared" ca="1" si="45"/>
        <v/>
      </c>
      <c r="I80" s="24" t="str">
        <f t="shared" ca="1" si="46"/>
        <v/>
      </c>
      <c r="J80" s="24" t="str">
        <f t="shared" ca="1" si="47"/>
        <v/>
      </c>
    </row>
  </sheetData>
  <mergeCells count="4">
    <mergeCell ref="C5:E5"/>
    <mergeCell ref="G5:H5"/>
    <mergeCell ref="J3:L3"/>
    <mergeCell ref="J5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</dc:creator>
  <cp:lastModifiedBy>Karim Ghonem</cp:lastModifiedBy>
  <dcterms:created xsi:type="dcterms:W3CDTF">2020-04-16T00:22:21Z</dcterms:created>
  <dcterms:modified xsi:type="dcterms:W3CDTF">2020-04-17T23:01:54Z</dcterms:modified>
</cp:coreProperties>
</file>