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Ontologi-Sejarah-Indonesia\RichieChristiansenSenlia\"/>
    </mc:Choice>
  </mc:AlternateContent>
  <xr:revisionPtr revIDLastSave="0" documentId="13_ncr:1_{C2F65648-0692-429E-A1F0-0AC00F67AEC1}" xr6:coauthVersionLast="47" xr6:coauthVersionMax="47" xr10:uidLastSave="{00000000-0000-0000-0000-000000000000}"/>
  <bookViews>
    <workbookView xWindow="-110" yWindow="-110" windowWidth="19420" windowHeight="1030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C5" i="1" s="1"/>
  <c r="B2" i="2"/>
  <c r="C4" i="1" s="1"/>
  <c r="G51" i="1"/>
  <c r="H51" i="1" s="1"/>
  <c r="I51" i="1" s="1"/>
  <c r="J51" i="1" s="1"/>
  <c r="K51" i="1" s="1"/>
  <c r="L51" i="1" s="1"/>
  <c r="M51" i="1" s="1"/>
  <c r="N51" i="1" s="1"/>
  <c r="O51" i="1" s="1"/>
  <c r="P51" i="1" s="1"/>
  <c r="Q51" i="1" s="1"/>
  <c r="R51" i="1" s="1"/>
  <c r="S51" i="1" s="1"/>
  <c r="T51" i="1" s="1"/>
  <c r="U51" i="1" s="1"/>
  <c r="V51" i="1" s="1"/>
  <c r="W51" i="1" s="1"/>
  <c r="F51" i="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V41" i="1"/>
  <c r="W41" i="1" s="1"/>
  <c r="S38" i="1"/>
  <c r="T38" i="1" s="1"/>
  <c r="U38" i="1" s="1"/>
  <c r="V38" i="1" s="1"/>
  <c r="W38" i="1" s="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F33" i="1"/>
  <c r="G33" i="1" s="1"/>
  <c r="L31" i="1"/>
  <c r="M31" i="1" s="1"/>
  <c r="N31" i="1" s="1"/>
  <c r="O31" i="1" s="1"/>
  <c r="P31" i="1" s="1"/>
  <c r="Q31" i="1" s="1"/>
  <c r="R31" i="1" s="1"/>
  <c r="S31" i="1" s="1"/>
  <c r="T31" i="1" s="1"/>
  <c r="U31" i="1" s="1"/>
  <c r="V31" i="1" s="1"/>
  <c r="W31" i="1" s="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<sst xmlns="http://schemas.openxmlformats.org/spreadsheetml/2006/main" count="177" uniqueCount="124">
  <si>
    <t>Monitoring Skripsi dari:</t>
  </si>
  <si>
    <t>Jadwal Bimbingan per pekan (Hari/Jam):</t>
  </si>
  <si>
    <t>Hari/jam &lt;30 menit&gt;</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</si>
  <si>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</si>
  <si>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</si>
  <si>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</si>
  <si>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</si>
  <si>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</si>
  <si>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</si>
  <si>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</si>
  <si>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</si>
  <si>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</si>
  <si>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</si>
  <si>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</si>
  <si>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</si>
  <si>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</si>
  <si>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</si>
  <si>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</si>
  <si>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</si>
  <si>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</si>
  <si>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</si>
  <si>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</si>
  <si>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</si>
  <si>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</si>
  <si>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</si>
  <si>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</si>
  <si>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</si>
  <si>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</si>
  <si>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</si>
  <si>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</si>
  <si>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</si>
  <si>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</si>
  <si>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</si>
  <si>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</si>
  <si>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</si>
  <si>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</si>
  <si>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</si>
  <si>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</si>
  <si>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</si>
  <si>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</si>
  <si>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</si>
  <si>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</si>
  <si>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</si>
  <si>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</si>
  <si>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</si>
  <si>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</si>
  <si>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</si>
  <si>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</si>
  <si>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</si>
  <si>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</si>
  <si>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</si>
  <si>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</si>
  <si>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</si>
  <si>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</si>
  <si>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</si>
  <si>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</si>
  <si>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</si>
  <si>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</si>
  <si>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</si>
  <si>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</si>
  <si>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</si>
  <si>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</si>
  <si>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</si>
  <si>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</si>
  <si>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</si>
  <si>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</si>
  <si>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</si>
  <si>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</si>
  <si>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</si>
  <si>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</si>
  <si>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</si>
  <si>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</si>
  <si>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</si>
  <si>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</si>
  <si>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</si>
  <si>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</si>
  <si>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</si>
  <si>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</si>
  <si>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</si>
  <si>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</si>
  <si>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</si>
  <si>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</si>
  <si>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</si>
  <si>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</si>
  <si>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</si>
  <si>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</si>
  <si>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</si>
  <si>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</si>
  <si>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</si>
  <si>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</si>
  <si>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</si>
  <si>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</si>
  <si>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</si>
  <si>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</si>
  <si>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</si>
  <si>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</si>
  <si>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</si>
  <si>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</si>
  <si>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</si>
  <si>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</si>
  <si>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</si>
  <si>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</si>
  <si>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</si>
  <si>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</si>
  <si>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</si>
  <si>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</si>
  <si>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</si>
  <si>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</si>
  <si>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</si>
  <si>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</si>
  <si>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</si>
  <si>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</si>
  <si>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</si>
  <si>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</si>
  <si>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</si>
  <si>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</si>
  <si>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</si>
  <si>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</si>
  <si>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</si>
  <si>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</si>
  <si>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</si>
  <si>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Richie Christiansen Senlia</t>
  </si>
  <si>
    <t>Alokasi waktu: 6 jam 
Link Commit: https://github.com/rcsenlia/Ontologi-Sejarah-Indonesia/commit/d911798bbb8bb260c9a182df2206bc2079d4687a
Uraian: Mengumpulkan artikel wikpedia berdasarkan templat:Pahlawan Nasional Indonesia dan templat:Sejarah konflik di Nusantara. Artikel tersebut kemudian dipilah berdasarkan keberadaan infobox menghasilkan 26 peristiwa dan 36 pahlawan nasional.</t>
  </si>
  <si>
    <t>1. menambah artikel berdasarkan kategori hindia belanda pada tahun
2. mengidentifikasi jenis infobox yang didapatkan
3. membersihkan data pada infobox
4. melakukan mapping infobox ke rdf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</si>
</sst>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8"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1" fillId="3" borderId="0" xfId="0" applyFont="1" applyFill="1" applyAlignment="1">
      <alignment horizontal="left" vertical="top" wrapText="1"/>
    </xf>
    <xf numFmtId="0" fontId="0" fillId="0" borderId="0" xfId="0"/>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5" fillId="3" borderId="0" xfId="0" applyFont="1" applyFill="1" applyAlignment="1">
      <alignment vertical="center" wrapText="1"/>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E14" activePane="bottomRight" state="frozen"/>
      <selection pane="topRight" activeCell="E1" sqref="E1"/>
      <selection pane="bottomLeft" activeCell="A9" sqref="A9"/>
      <selection pane="bottomRight" activeCell="F4" sqref="F4"/>
    </sheetView>
  </sheetViews>
  <sheetFormatPr defaultColWidth="12.6328125" defaultRowHeight="15.75" customHeight="1" x14ac:dyDescent="0.25"/>
  <cols>
    <col min="1" max="1" width="3.7265625" customWidth="1"/>
    <col min="2" max="2" width="35.26953125" customWidth="1"/>
    <col min="3" max="3" width="7.453125" customWidth="1"/>
    <col min="4" max="4" width="27.453125" customWidth="1"/>
    <col min="5" max="20" width="17.90625" customWidth="1"/>
    <col min="21" max="21" width="19.26953125" customWidth="1"/>
    <col min="22" max="23" width="16.6328125" customWidth="1"/>
  </cols>
  <sheetData>
    <row r="1" spans="1:31" ht="13" x14ac:dyDescent="0.25">
      <c r="A1" s="1" t="s">
        <v>0</v>
      </c>
      <c r="B1" s="2"/>
      <c r="C1" s="94" t="s">
        <v>121</v>
      </c>
      <c r="D1" s="95"/>
      <c r="J1" s="3"/>
      <c r="K1" s="4"/>
      <c r="L1" s="4"/>
      <c r="M1" s="4"/>
      <c r="N1" s="4"/>
      <c r="O1" s="3"/>
      <c r="P1" s="3"/>
      <c r="Q1" s="3"/>
      <c r="R1" s="4"/>
      <c r="S1" s="4"/>
      <c r="T1" s="4"/>
      <c r="U1" s="4"/>
      <c r="V1" s="4"/>
      <c r="W1" s="4"/>
      <c r="X1" s="4"/>
      <c r="Y1" s="4"/>
      <c r="Z1" s="4"/>
      <c r="AA1" s="4"/>
      <c r="AB1" s="4"/>
      <c r="AC1" s="4"/>
      <c r="AD1" s="4"/>
      <c r="AE1" s="4"/>
    </row>
    <row r="2" spans="1:31" ht="13" x14ac:dyDescent="0.25">
      <c r="A2" s="1" t="s">
        <v>1</v>
      </c>
      <c r="B2" s="2"/>
      <c r="C2" s="96" t="s">
        <v>2</v>
      </c>
      <c r="D2" s="95"/>
      <c r="J2" s="3"/>
      <c r="K2" s="4"/>
      <c r="L2" s="4"/>
      <c r="M2" s="4"/>
      <c r="N2" s="4"/>
      <c r="O2" s="3"/>
      <c r="P2" s="3"/>
      <c r="Q2" s="3"/>
      <c r="R2" s="4"/>
      <c r="S2" s="4"/>
      <c r="T2" s="4"/>
      <c r="U2" s="4"/>
      <c r="V2" s="4"/>
      <c r="W2" s="4"/>
      <c r="X2" s="4"/>
      <c r="Y2" s="4"/>
      <c r="Z2" s="4"/>
      <c r="AA2" s="4"/>
      <c r="AB2" s="4"/>
      <c r="AC2" s="4"/>
      <c r="AD2" s="4"/>
      <c r="AE2" s="4"/>
    </row>
    <row r="3" spans="1:31" ht="13" x14ac:dyDescent="0.25">
      <c r="A3" s="5"/>
      <c r="B3" s="6"/>
      <c r="C3" s="7"/>
      <c r="J3" s="3"/>
      <c r="K3" s="4"/>
      <c r="L3" s="4"/>
      <c r="M3" s="4"/>
      <c r="N3" s="4"/>
      <c r="O3" s="3"/>
      <c r="P3" s="3"/>
      <c r="Q3" s="3"/>
      <c r="R3" s="4"/>
      <c r="S3" s="4"/>
      <c r="T3" s="4"/>
      <c r="U3" s="4"/>
      <c r="V3" s="4"/>
      <c r="W3" s="4"/>
      <c r="X3" s="4"/>
      <c r="Y3" s="4"/>
      <c r="Z3" s="4"/>
      <c r="AA3" s="4"/>
      <c r="AB3" s="4"/>
      <c r="AC3" s="4"/>
      <c r="AD3" s="4"/>
      <c r="AE3" s="4"/>
    </row>
    <row r="4" spans="1:31" ht="13" x14ac:dyDescent="0.25">
      <c r="A4" s="4"/>
      <c r="B4" s="8" t="s">
        <v>3</v>
      </c>
      <c r="C4" s="9">
        <f>'Checklist Tulisan'!B2</f>
        <v>0</v>
      </c>
      <c r="J4" s="10"/>
      <c r="K4" s="4"/>
      <c r="L4" s="4"/>
      <c r="M4" s="4"/>
      <c r="N4" s="4"/>
      <c r="O4" s="3"/>
      <c r="P4" s="3"/>
      <c r="Q4" s="3"/>
      <c r="R4" s="4"/>
      <c r="S4" s="4"/>
      <c r="T4" s="4"/>
      <c r="U4" s="4"/>
      <c r="V4" s="4"/>
      <c r="W4" s="4"/>
      <c r="X4" s="4"/>
      <c r="Y4" s="4"/>
      <c r="Z4" s="4"/>
      <c r="AA4" s="4"/>
      <c r="AB4" s="4"/>
      <c r="AC4" s="4"/>
      <c r="AD4" s="4"/>
      <c r="AE4" s="4"/>
    </row>
    <row r="5" spans="1:31" ht="13" x14ac:dyDescent="0.25">
      <c r="A5" s="4"/>
      <c r="B5" s="11" t="s">
        <v>4</v>
      </c>
      <c r="C5" s="9">
        <f>'Checklist Presentasi'!B2</f>
        <v>0</v>
      </c>
      <c r="J5" s="4"/>
      <c r="K5" s="4"/>
      <c r="L5" s="4"/>
      <c r="M5" s="4"/>
      <c r="N5" s="4"/>
      <c r="O5" s="3"/>
      <c r="P5" s="3"/>
      <c r="Q5" s="3"/>
      <c r="R5" s="4"/>
      <c r="S5" s="4"/>
      <c r="T5" s="4"/>
      <c r="U5" s="4"/>
      <c r="V5" s="4"/>
      <c r="W5" s="4"/>
      <c r="X5" s="4"/>
      <c r="Y5" s="4"/>
      <c r="Z5" s="4"/>
      <c r="AA5" s="4"/>
      <c r="AB5" s="4"/>
      <c r="AC5" s="4"/>
      <c r="AD5" s="4"/>
      <c r="AE5" s="4"/>
    </row>
    <row r="6" spans="1:31" ht="13" x14ac:dyDescent="0.3">
      <c r="A6" s="4"/>
      <c r="B6" s="12" t="s">
        <v>5</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5" x14ac:dyDescent="0.25">
      <c r="A7" s="4"/>
      <c r="B7" s="4"/>
      <c r="C7" s="15"/>
      <c r="D7" s="4"/>
      <c r="E7" s="97"/>
      <c r="F7" s="95"/>
      <c r="G7" s="95"/>
      <c r="H7" s="95"/>
      <c r="I7" s="95"/>
      <c r="J7" s="95"/>
      <c r="K7" s="4"/>
      <c r="L7" s="4"/>
      <c r="M7" s="4"/>
      <c r="N7" s="4"/>
      <c r="O7" s="3"/>
      <c r="P7" s="3"/>
      <c r="Q7" s="3"/>
      <c r="R7" s="4"/>
      <c r="S7" s="4"/>
      <c r="T7" s="4"/>
      <c r="U7" s="4"/>
      <c r="V7" s="4"/>
      <c r="W7" s="4"/>
      <c r="X7" s="4"/>
      <c r="Y7" s="4"/>
      <c r="Z7" s="4"/>
      <c r="AA7" s="4"/>
      <c r="AB7" s="4"/>
      <c r="AC7" s="4"/>
      <c r="AD7" s="4"/>
      <c r="AE7" s="4"/>
    </row>
    <row r="8" spans="1:31" ht="13" x14ac:dyDescent="0.25">
      <c r="A8" s="16"/>
      <c r="B8" s="16" t="s">
        <v>6</v>
      </c>
      <c r="C8" s="17"/>
      <c r="D8" s="18" t="s">
        <v>7</v>
      </c>
      <c r="E8" s="18" t="s">
        <v>8</v>
      </c>
      <c r="F8" s="18" t="s">
        <v>9</v>
      </c>
      <c r="G8" s="18" t="s">
        <v>10</v>
      </c>
      <c r="H8" s="18" t="s">
        <v>11</v>
      </c>
      <c r="I8" s="18" t="s">
        <v>12</v>
      </c>
      <c r="J8" s="18" t="s">
        <v>13</v>
      </c>
      <c r="K8" s="18" t="s">
        <v>14</v>
      </c>
      <c r="L8" s="18" t="s">
        <v>15</v>
      </c>
      <c r="M8" s="18" t="s">
        <v>16</v>
      </c>
      <c r="N8" s="18" t="s">
        <v>17</v>
      </c>
      <c r="O8" s="18" t="s">
        <v>18</v>
      </c>
      <c r="P8" s="18" t="s">
        <v>19</v>
      </c>
      <c r="Q8" s="18" t="s">
        <v>20</v>
      </c>
      <c r="R8" s="18" t="s">
        <v>21</v>
      </c>
      <c r="S8" s="18" t="s">
        <v>22</v>
      </c>
      <c r="T8" s="18" t="s">
        <v>23</v>
      </c>
      <c r="U8" s="18" t="s">
        <v>24</v>
      </c>
      <c r="V8" s="18" t="s">
        <v>25</v>
      </c>
      <c r="W8" s="18" t="s">
        <v>26</v>
      </c>
      <c r="X8" s="15"/>
      <c r="Y8" s="15"/>
      <c r="Z8" s="15"/>
      <c r="AA8" s="15"/>
      <c r="AB8" s="15"/>
      <c r="AC8" s="15"/>
      <c r="AD8" s="15"/>
      <c r="AE8" s="4"/>
    </row>
    <row r="9" spans="1:31" ht="13" x14ac:dyDescent="0.25">
      <c r="A9" s="19"/>
      <c r="B9" s="19" t="s">
        <v>27</v>
      </c>
      <c r="C9" s="17"/>
      <c r="D9" s="17"/>
      <c r="E9" s="20" t="str">
        <f t="shared" ref="E9:U9" si="0">$C$2</f>
        <v>Hari/jam &lt;30 menit&gt;</v>
      </c>
      <c r="F9" s="20" t="str">
        <f t="shared" si="0"/>
        <v>Hari/jam &lt;30 menit&gt;</v>
      </c>
      <c r="G9" s="20" t="str">
        <f t="shared" si="0"/>
        <v>Hari/jam &lt;30 menit&gt;</v>
      </c>
      <c r="H9" s="20" t="str">
        <f t="shared" si="0"/>
        <v>Hari/jam &lt;30 menit&gt;</v>
      </c>
      <c r="I9" s="20" t="str">
        <f t="shared" si="0"/>
        <v>Hari/jam &lt;30 menit&gt;</v>
      </c>
      <c r="J9" s="20" t="str">
        <f t="shared" si="0"/>
        <v>Hari/jam &lt;30 menit&gt;</v>
      </c>
      <c r="K9" s="20" t="str">
        <f t="shared" si="0"/>
        <v>Hari/jam &lt;30 menit&gt;</v>
      </c>
      <c r="L9" s="20" t="str">
        <f t="shared" si="0"/>
        <v>Hari/jam &lt;30 menit&gt;</v>
      </c>
      <c r="M9" s="20" t="str">
        <f t="shared" si="0"/>
        <v>Hari/jam &lt;30 menit&gt;</v>
      </c>
      <c r="N9" s="20" t="str">
        <f t="shared" si="0"/>
        <v>Hari/jam &lt;30 menit&gt;</v>
      </c>
      <c r="O9" s="20" t="str">
        <f t="shared" si="0"/>
        <v>Hari/jam &lt;30 menit&gt;</v>
      </c>
      <c r="P9" s="20" t="str">
        <f t="shared" si="0"/>
        <v>Hari/jam &lt;30 menit&gt;</v>
      </c>
      <c r="Q9" s="20" t="str">
        <f t="shared" si="0"/>
        <v>Hari/jam &lt;30 menit&gt;</v>
      </c>
      <c r="R9" s="20" t="str">
        <f t="shared" si="0"/>
        <v>Hari/jam &lt;30 menit&gt;</v>
      </c>
      <c r="S9" s="20" t="str">
        <f t="shared" si="0"/>
        <v>Hari/jam &lt;30 menit&gt;</v>
      </c>
      <c r="T9" s="20" t="str">
        <f t="shared" si="0"/>
        <v>Hari/jam &lt;30 menit&gt;</v>
      </c>
      <c r="U9" s="20" t="str">
        <f t="shared" si="0"/>
        <v>Hari/jam &lt;30 menit&gt;</v>
      </c>
      <c r="V9" s="4"/>
      <c r="W9" s="4"/>
      <c r="X9" s="4"/>
      <c r="Y9" s="4"/>
      <c r="Z9" s="4"/>
      <c r="AA9" s="4"/>
      <c r="AB9" s="4"/>
      <c r="AC9" s="4"/>
      <c r="AD9" s="4"/>
      <c r="AE9" s="4"/>
    </row>
    <row r="10" spans="1:31" ht="13" x14ac:dyDescent="0.25">
      <c r="A10" s="19"/>
      <c r="B10" s="19" t="s">
        <v>28</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3" x14ac:dyDescent="0.25">
      <c r="A11" s="19" t="s">
        <v>29</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13" x14ac:dyDescent="0.25">
      <c r="A12" s="19"/>
      <c r="B12" s="19" t="s">
        <v>30</v>
      </c>
      <c r="C12" s="17"/>
      <c r="D12" s="22"/>
      <c r="E12" s="22"/>
      <c r="F12" s="23"/>
      <c r="G12" s="23"/>
      <c r="H12" s="23"/>
      <c r="I12" s="24"/>
      <c r="J12" s="24"/>
      <c r="K12" s="25"/>
      <c r="L12" s="24"/>
      <c r="M12" s="24"/>
      <c r="N12" s="24"/>
      <c r="O12" s="24"/>
      <c r="P12" s="24"/>
      <c r="Q12" s="24"/>
      <c r="R12" s="25"/>
      <c r="S12" s="25"/>
      <c r="T12" s="25"/>
      <c r="U12" s="25"/>
      <c r="V12" s="4"/>
      <c r="W12" s="4"/>
      <c r="X12" s="4"/>
      <c r="Y12" s="4"/>
      <c r="Z12" s="4"/>
      <c r="AA12" s="4"/>
      <c r="AB12" s="4"/>
      <c r="AC12" s="4"/>
      <c r="AD12" s="4"/>
      <c r="AE12" s="4"/>
    </row>
    <row r="13" spans="1:31" ht="13" x14ac:dyDescent="0.25">
      <c r="A13" s="19"/>
      <c r="B13" s="19" t="s">
        <v>31</v>
      </c>
      <c r="C13" s="17"/>
      <c r="D13" s="22"/>
      <c r="E13" s="22"/>
      <c r="F13" s="23"/>
      <c r="G13" s="23"/>
      <c r="H13" s="26"/>
      <c r="I13" s="24"/>
      <c r="J13" s="24"/>
      <c r="K13" s="24"/>
      <c r="L13" s="24"/>
      <c r="M13" s="24"/>
      <c r="N13" s="24"/>
      <c r="O13" s="24"/>
      <c r="P13" s="24"/>
      <c r="Q13" s="24"/>
      <c r="R13" s="25"/>
      <c r="S13" s="25"/>
      <c r="T13" s="25"/>
      <c r="U13" s="25"/>
      <c r="V13" s="4"/>
      <c r="W13" s="4"/>
      <c r="X13" s="4"/>
      <c r="Y13" s="4"/>
      <c r="Z13" s="4"/>
      <c r="AA13" s="4"/>
      <c r="AB13" s="4"/>
      <c r="AC13" s="4"/>
      <c r="AD13" s="4"/>
      <c r="AE13" s="4"/>
    </row>
    <row r="14" spans="1:31" ht="300" x14ac:dyDescent="0.25">
      <c r="A14" s="19"/>
      <c r="B14" s="19" t="s">
        <v>32</v>
      </c>
      <c r="C14" s="17"/>
      <c r="D14" s="23" t="s">
        <v>33</v>
      </c>
      <c r="E14" s="22"/>
      <c r="F14" s="23" t="s">
        <v>33</v>
      </c>
      <c r="G14" s="23" t="s">
        <v>33</v>
      </c>
      <c r="H14" s="23" t="s">
        <v>122</v>
      </c>
      <c r="I14" s="23" t="s">
        <v>33</v>
      </c>
      <c r="J14" s="23" t="s">
        <v>33</v>
      </c>
      <c r="K14" s="23" t="s">
        <v>33</v>
      </c>
      <c r="L14" s="23" t="s">
        <v>33</v>
      </c>
      <c r="M14" s="23" t="s">
        <v>33</v>
      </c>
      <c r="N14" s="23" t="s">
        <v>33</v>
      </c>
      <c r="O14" s="23" t="s">
        <v>33</v>
      </c>
      <c r="P14" s="23" t="s">
        <v>33</v>
      </c>
      <c r="Q14" s="23" t="s">
        <v>33</v>
      </c>
      <c r="R14" s="23" t="s">
        <v>33</v>
      </c>
      <c r="S14" s="23" t="s">
        <v>33</v>
      </c>
      <c r="T14" s="23" t="s">
        <v>33</v>
      </c>
      <c r="U14" s="23" t="s">
        <v>33</v>
      </c>
      <c r="V14" s="4"/>
      <c r="W14" s="4"/>
      <c r="X14" s="4"/>
      <c r="Y14" s="4"/>
      <c r="Z14" s="4"/>
      <c r="AA14" s="4"/>
      <c r="AB14" s="4"/>
      <c r="AC14" s="4"/>
      <c r="AD14" s="4"/>
      <c r="AE14" s="4"/>
    </row>
    <row r="15" spans="1:31" ht="150" x14ac:dyDescent="0.25">
      <c r="A15" s="19"/>
      <c r="B15" s="19" t="s">
        <v>34</v>
      </c>
      <c r="C15" s="17"/>
      <c r="D15" s="22"/>
      <c r="E15" s="22"/>
      <c r="F15" s="22"/>
      <c r="G15" s="23"/>
      <c r="H15" s="23" t="s">
        <v>123</v>
      </c>
      <c r="I15" s="24"/>
      <c r="J15" s="24"/>
      <c r="K15" s="24"/>
      <c r="L15" s="24"/>
      <c r="M15" s="24"/>
      <c r="N15" s="24"/>
      <c r="O15" s="24"/>
      <c r="P15" s="24"/>
      <c r="Q15" s="24"/>
      <c r="R15" s="25"/>
      <c r="S15" s="25"/>
      <c r="T15" s="25"/>
      <c r="U15" s="25"/>
      <c r="V15" s="4"/>
      <c r="W15" s="4"/>
      <c r="X15" s="4"/>
      <c r="Y15" s="4"/>
      <c r="Z15" s="4"/>
      <c r="AA15" s="4"/>
      <c r="AB15" s="4"/>
      <c r="AC15" s="4"/>
      <c r="AD15" s="4"/>
      <c r="AE15" s="4"/>
    </row>
    <row r="16" spans="1:31" ht="12.5" x14ac:dyDescent="0.25">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3" x14ac:dyDescent="0.25">
      <c r="A17" s="19" t="s">
        <v>35</v>
      </c>
      <c r="B17" s="19"/>
      <c r="C17" s="17" t="s">
        <v>36</v>
      </c>
      <c r="D17" s="18" t="s">
        <v>7</v>
      </c>
      <c r="E17" s="18" t="s">
        <v>8</v>
      </c>
      <c r="F17" s="18" t="s">
        <v>9</v>
      </c>
      <c r="G17" s="18" t="s">
        <v>10</v>
      </c>
      <c r="H17" s="18" t="s">
        <v>11</v>
      </c>
      <c r="I17" s="18" t="s">
        <v>12</v>
      </c>
      <c r="J17" s="18" t="s">
        <v>13</v>
      </c>
      <c r="K17" s="18" t="s">
        <v>14</v>
      </c>
      <c r="L17" s="18" t="s">
        <v>15</v>
      </c>
      <c r="M17" s="18" t="s">
        <v>16</v>
      </c>
      <c r="N17" s="18" t="s">
        <v>17</v>
      </c>
      <c r="O17" s="18" t="s">
        <v>18</v>
      </c>
      <c r="P17" s="18" t="s">
        <v>19</v>
      </c>
      <c r="Q17" s="18" t="s">
        <v>20</v>
      </c>
      <c r="R17" s="18" t="s">
        <v>21</v>
      </c>
      <c r="S17" s="18" t="s">
        <v>22</v>
      </c>
      <c r="T17" s="18" t="s">
        <v>23</v>
      </c>
      <c r="U17" s="18" t="s">
        <v>24</v>
      </c>
      <c r="V17" s="4"/>
      <c r="W17" s="4"/>
      <c r="X17" s="4"/>
      <c r="Y17" s="4"/>
      <c r="Z17" s="4"/>
      <c r="AA17" s="4"/>
      <c r="AB17" s="4"/>
      <c r="AC17" s="4"/>
      <c r="AD17" s="4"/>
      <c r="AE17" s="4"/>
    </row>
    <row r="18" spans="1:31" ht="13" x14ac:dyDescent="0.25">
      <c r="A18" s="19"/>
      <c r="B18" s="28" t="s">
        <v>37</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37.5" x14ac:dyDescent="0.25">
      <c r="A19" s="19"/>
      <c r="B19" s="28" t="s">
        <v>38</v>
      </c>
      <c r="C19" s="17"/>
      <c r="D19" s="30" t="s">
        <v>39</v>
      </c>
      <c r="E19" s="29"/>
      <c r="F19" s="30"/>
      <c r="G19" s="30"/>
      <c r="H19" s="33"/>
      <c r="I19" s="31"/>
      <c r="J19" s="31"/>
      <c r="K19" s="32"/>
      <c r="L19" s="32"/>
      <c r="M19" s="32"/>
      <c r="N19" s="32"/>
      <c r="O19" s="31"/>
      <c r="P19" s="31"/>
      <c r="Q19" s="31"/>
      <c r="R19" s="32"/>
      <c r="S19" s="32"/>
      <c r="T19" s="32"/>
      <c r="U19" s="32"/>
      <c r="V19" s="4"/>
      <c r="W19" s="4"/>
      <c r="X19" s="4"/>
      <c r="Y19" s="4"/>
      <c r="Z19" s="4"/>
      <c r="AA19" s="4"/>
      <c r="AB19" s="4"/>
      <c r="AC19" s="4"/>
      <c r="AD19" s="4"/>
      <c r="AE19" s="4"/>
    </row>
    <row r="20" spans="1:31" ht="13" x14ac:dyDescent="0.25">
      <c r="A20" s="98" t="s">
        <v>40</v>
      </c>
      <c r="B20" s="95"/>
      <c r="C20" s="17"/>
      <c r="D20" s="18"/>
      <c r="E20" s="18" t="s">
        <v>8</v>
      </c>
      <c r="F20" s="18" t="s">
        <v>9</v>
      </c>
      <c r="G20" s="18" t="s">
        <v>10</v>
      </c>
      <c r="H20" s="18" t="s">
        <v>11</v>
      </c>
      <c r="I20" s="18" t="s">
        <v>12</v>
      </c>
      <c r="J20" s="18" t="s">
        <v>13</v>
      </c>
      <c r="K20" s="18" t="s">
        <v>14</v>
      </c>
      <c r="L20" s="18" t="s">
        <v>15</v>
      </c>
      <c r="M20" s="18" t="s">
        <v>16</v>
      </c>
      <c r="N20" s="18" t="s">
        <v>17</v>
      </c>
      <c r="O20" s="18" t="s">
        <v>18</v>
      </c>
      <c r="P20" s="18" t="s">
        <v>19</v>
      </c>
      <c r="Q20" s="18" t="s">
        <v>20</v>
      </c>
      <c r="R20" s="18" t="s">
        <v>21</v>
      </c>
      <c r="S20" s="18" t="s">
        <v>22</v>
      </c>
      <c r="T20" s="18" t="s">
        <v>23</v>
      </c>
      <c r="U20" s="18" t="s">
        <v>24</v>
      </c>
      <c r="V20" s="4"/>
      <c r="W20" s="4"/>
      <c r="X20" s="4"/>
      <c r="Y20" s="4"/>
      <c r="Z20" s="4"/>
      <c r="AA20" s="4"/>
      <c r="AB20" s="4"/>
      <c r="AC20" s="4"/>
      <c r="AD20" s="4"/>
      <c r="AE20" s="4"/>
    </row>
    <row r="21" spans="1:31" ht="13" x14ac:dyDescent="0.25">
      <c r="A21" s="19"/>
      <c r="B21" s="28" t="s">
        <v>41</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3" x14ac:dyDescent="0.25">
      <c r="A22" s="19"/>
      <c r="B22" s="28" t="s">
        <v>42</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3" x14ac:dyDescent="0.25">
      <c r="A23" s="19"/>
      <c r="B23" s="28" t="s">
        <v>43</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3" x14ac:dyDescent="0.25">
      <c r="A24" s="19"/>
      <c r="B24" s="28" t="s">
        <v>44</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3" x14ac:dyDescent="0.25">
      <c r="A25" s="98" t="s">
        <v>45</v>
      </c>
      <c r="B25" s="95"/>
      <c r="C25" s="17"/>
      <c r="D25" s="37"/>
      <c r="E25" s="37"/>
      <c r="F25" s="37"/>
      <c r="G25" s="37"/>
      <c r="H25" s="17"/>
      <c r="I25" s="17" t="s">
        <v>46</v>
      </c>
      <c r="J25" s="37"/>
      <c r="K25" s="38"/>
      <c r="L25" s="17"/>
      <c r="M25" s="17" t="s">
        <v>47</v>
      </c>
      <c r="N25" s="38"/>
      <c r="O25" s="37"/>
      <c r="P25" s="17"/>
      <c r="Q25" s="17" t="s">
        <v>48</v>
      </c>
      <c r="R25" s="38"/>
      <c r="S25" s="38"/>
      <c r="T25" s="17"/>
      <c r="U25" s="17" t="s">
        <v>49</v>
      </c>
      <c r="V25" s="4"/>
      <c r="W25" s="4"/>
      <c r="X25" s="15"/>
      <c r="Y25" s="15"/>
      <c r="Z25" s="15"/>
      <c r="AA25" s="15"/>
      <c r="AB25" s="15"/>
      <c r="AC25" s="15"/>
      <c r="AD25" s="15"/>
      <c r="AE25" s="15"/>
    </row>
    <row r="26" spans="1:31" ht="13" x14ac:dyDescent="0.25">
      <c r="A26" s="19"/>
      <c r="B26" s="28" t="s">
        <v>50</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3" x14ac:dyDescent="0.25">
      <c r="A27" s="19"/>
      <c r="B27" s="28" t="s">
        <v>51</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3" x14ac:dyDescent="0.25">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13" x14ac:dyDescent="0.25">
      <c r="A29" s="99" t="s">
        <v>52</v>
      </c>
      <c r="B29" s="95"/>
      <c r="C29" s="37"/>
      <c r="D29" s="18" t="s">
        <v>7</v>
      </c>
      <c r="E29" s="37"/>
      <c r="F29" s="37"/>
      <c r="G29" s="37"/>
      <c r="H29" s="37"/>
      <c r="I29" s="38"/>
      <c r="J29" s="43"/>
      <c r="K29" s="44"/>
      <c r="L29" s="44"/>
      <c r="M29" s="44"/>
      <c r="N29" s="44"/>
      <c r="O29" s="43"/>
      <c r="P29" s="43"/>
      <c r="Q29" s="43"/>
      <c r="R29" s="44"/>
      <c r="S29" s="44"/>
      <c r="T29" s="44"/>
      <c r="U29" s="17" t="s">
        <v>53</v>
      </c>
      <c r="V29" s="18" t="s">
        <v>25</v>
      </c>
      <c r="W29" s="18" t="s">
        <v>26</v>
      </c>
      <c r="X29" s="4"/>
      <c r="Y29" s="4"/>
      <c r="Z29" s="4"/>
      <c r="AA29" s="4"/>
      <c r="AB29" s="4"/>
      <c r="AC29" s="4"/>
      <c r="AD29" s="4"/>
      <c r="AE29" s="4"/>
    </row>
    <row r="30" spans="1:31" ht="13" x14ac:dyDescent="0.25">
      <c r="A30" s="45"/>
      <c r="B30" s="45" t="s">
        <v>54</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3" x14ac:dyDescent="0.25">
      <c r="A31" s="45"/>
      <c r="B31" s="45" t="s">
        <v>55</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3" x14ac:dyDescent="0.25">
      <c r="A32" s="45"/>
      <c r="B32" s="45" t="s">
        <v>56</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3" x14ac:dyDescent="0.25">
      <c r="A33" s="45"/>
      <c r="B33" s="45" t="s">
        <v>57</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3" x14ac:dyDescent="0.25">
      <c r="A34" s="45"/>
      <c r="B34" s="45" t="s">
        <v>58</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3" x14ac:dyDescent="0.25">
      <c r="A35" s="45"/>
      <c r="B35" s="45" t="s">
        <v>59</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3" x14ac:dyDescent="0.25">
      <c r="A36" s="45"/>
      <c r="B36" s="45" t="s">
        <v>60</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3" x14ac:dyDescent="0.25">
      <c r="A37" s="45"/>
      <c r="B37" s="45" t="s">
        <v>61</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3" x14ac:dyDescent="0.25">
      <c r="A38" s="45"/>
      <c r="B38" s="45" t="s">
        <v>62</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3" x14ac:dyDescent="0.25">
      <c r="A39" s="45"/>
      <c r="B39" s="45" t="s">
        <v>63</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3" x14ac:dyDescent="0.25">
      <c r="A40" s="45"/>
      <c r="B40" s="45" t="s">
        <v>64</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3" x14ac:dyDescent="0.25">
      <c r="A41" s="45"/>
      <c r="B41" s="45" t="s">
        <v>65</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3" x14ac:dyDescent="0.25">
      <c r="A42" s="45"/>
      <c r="B42" s="45" t="s">
        <v>66</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3" x14ac:dyDescent="0.25">
      <c r="A43" s="45"/>
      <c r="B43" s="45" t="s">
        <v>67</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3" x14ac:dyDescent="0.25">
      <c r="A44" s="45"/>
      <c r="B44" s="45" t="s">
        <v>68</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3" x14ac:dyDescent="0.25">
      <c r="A45" s="45"/>
      <c r="B45" s="45" t="s">
        <v>69</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3" x14ac:dyDescent="0.25">
      <c r="A46" s="45"/>
      <c r="B46" s="45" t="s">
        <v>70</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3" x14ac:dyDescent="0.25">
      <c r="A47" s="45"/>
      <c r="B47" s="45" t="s">
        <v>71</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3" x14ac:dyDescent="0.25">
      <c r="A48" s="45"/>
      <c r="B48" s="45" t="s">
        <v>72</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3" x14ac:dyDescent="0.25">
      <c r="A49" s="45"/>
      <c r="B49" s="45" t="s">
        <v>73</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3" x14ac:dyDescent="0.25">
      <c r="A50" s="45"/>
      <c r="B50" s="45" t="s">
        <v>74</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3" x14ac:dyDescent="0.25">
      <c r="A51" s="45"/>
      <c r="B51" s="45" t="s">
        <v>75</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5" x14ac:dyDescent="0.25">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5">
      <c r="A53" s="100" t="s">
        <v>76</v>
      </c>
      <c r="B53" s="95"/>
      <c r="C53" s="95"/>
      <c r="D53" s="95"/>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5">
      <c r="A54" s="95"/>
      <c r="B54" s="95"/>
      <c r="C54" s="95"/>
      <c r="D54" s="95"/>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5">
      <c r="A55" s="95"/>
      <c r="B55" s="95"/>
      <c r="C55" s="95"/>
      <c r="D55" s="95"/>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5" x14ac:dyDescent="0.25">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3" x14ac:dyDescent="0.25">
      <c r="A57" s="41" t="s">
        <v>77</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3" x14ac:dyDescent="0.3">
      <c r="A58" s="51"/>
      <c r="B58" s="52" t="s">
        <v>78</v>
      </c>
      <c r="C58" s="53" t="s">
        <v>79</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3" x14ac:dyDescent="0.25">
      <c r="A59" s="42"/>
      <c r="B59" s="22" t="s">
        <v>80</v>
      </c>
      <c r="C59" s="26" t="s">
        <v>81</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3" x14ac:dyDescent="0.25">
      <c r="A60" s="42"/>
      <c r="B60" s="29" t="s">
        <v>82</v>
      </c>
      <c r="C60" s="33" t="s">
        <v>83</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5" x14ac:dyDescent="0.25">
      <c r="A61" s="10"/>
      <c r="B61" s="55" t="b">
        <v>1</v>
      </c>
      <c r="C61" s="56" t="s">
        <v>84</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5" x14ac:dyDescent="0.25">
      <c r="A62" s="4"/>
      <c r="B62" s="58" t="b">
        <v>1</v>
      </c>
      <c r="C62" s="59" t="s">
        <v>85</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5" x14ac:dyDescent="0.25">
      <c r="A63" s="4"/>
      <c r="B63" s="61" t="b">
        <v>1</v>
      </c>
      <c r="C63" s="62" t="s">
        <v>86</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5" x14ac:dyDescent="0.25">
      <c r="A64" s="4"/>
      <c r="B64" s="64" t="b">
        <v>1</v>
      </c>
      <c r="C64" s="65" t="s">
        <v>87</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5" x14ac:dyDescent="0.25">
      <c r="A65" s="4"/>
      <c r="B65" s="67" t="b">
        <v>1</v>
      </c>
      <c r="C65" s="68" t="s">
        <v>88</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5" x14ac:dyDescent="0.25">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5" x14ac:dyDescent="0.25">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5" x14ac:dyDescent="0.25">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5" x14ac:dyDescent="0.25">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5" x14ac:dyDescent="0.25">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5" x14ac:dyDescent="0.25">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5" x14ac:dyDescent="0.25">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5" x14ac:dyDescent="0.25">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5" x14ac:dyDescent="0.25">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5" x14ac:dyDescent="0.25">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5" x14ac:dyDescent="0.25">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5" x14ac:dyDescent="0.25">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5" x14ac:dyDescent="0.25">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5" x14ac:dyDescent="0.25">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5" x14ac:dyDescent="0.25">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5" x14ac:dyDescent="0.25">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5" x14ac:dyDescent="0.25">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5" x14ac:dyDescent="0.25">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5" x14ac:dyDescent="0.25">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5" x14ac:dyDescent="0.25">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5" x14ac:dyDescent="0.25">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5" x14ac:dyDescent="0.25">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5" x14ac:dyDescent="0.25">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5" x14ac:dyDescent="0.25">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5" x14ac:dyDescent="0.25">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5" x14ac:dyDescent="0.25">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5" x14ac:dyDescent="0.25">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5" x14ac:dyDescent="0.25">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5" x14ac:dyDescent="0.25">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5" x14ac:dyDescent="0.25">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5" x14ac:dyDescent="0.25">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5" x14ac:dyDescent="0.25">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5" x14ac:dyDescent="0.25">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5" x14ac:dyDescent="0.25">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5" x14ac:dyDescent="0.25">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5" x14ac:dyDescent="0.25">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5" x14ac:dyDescent="0.25">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5" x14ac:dyDescent="0.25">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5" x14ac:dyDescent="0.25">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5" x14ac:dyDescent="0.25">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5" x14ac:dyDescent="0.25">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5" x14ac:dyDescent="0.25">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5" x14ac:dyDescent="0.25">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5" x14ac:dyDescent="0.25">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5" x14ac:dyDescent="0.25">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5" x14ac:dyDescent="0.25">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5" x14ac:dyDescent="0.25">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5" x14ac:dyDescent="0.25">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5" x14ac:dyDescent="0.25">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5" x14ac:dyDescent="0.25">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5" x14ac:dyDescent="0.25">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5" x14ac:dyDescent="0.25">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5" x14ac:dyDescent="0.25">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5" x14ac:dyDescent="0.25">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5" x14ac:dyDescent="0.25">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5" x14ac:dyDescent="0.25">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5" x14ac:dyDescent="0.25">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5" x14ac:dyDescent="0.25">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5" x14ac:dyDescent="0.25">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5" x14ac:dyDescent="0.25">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5" x14ac:dyDescent="0.25">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5" x14ac:dyDescent="0.25">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5" x14ac:dyDescent="0.25">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5" x14ac:dyDescent="0.25">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5" x14ac:dyDescent="0.25">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5" x14ac:dyDescent="0.25">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5" x14ac:dyDescent="0.25">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5" x14ac:dyDescent="0.25">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5" x14ac:dyDescent="0.25">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5" x14ac:dyDescent="0.25">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5" x14ac:dyDescent="0.25">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5" x14ac:dyDescent="0.25">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5" x14ac:dyDescent="0.25">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5" x14ac:dyDescent="0.25">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5" x14ac:dyDescent="0.25">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5" x14ac:dyDescent="0.25">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5" x14ac:dyDescent="0.25">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5" x14ac:dyDescent="0.25">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5" x14ac:dyDescent="0.25">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5" x14ac:dyDescent="0.25">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5" x14ac:dyDescent="0.25">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5" x14ac:dyDescent="0.25">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5" x14ac:dyDescent="0.25">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5" x14ac:dyDescent="0.25">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5" x14ac:dyDescent="0.25">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5" x14ac:dyDescent="0.25">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5" x14ac:dyDescent="0.25">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5" x14ac:dyDescent="0.25">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5" x14ac:dyDescent="0.25">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5" x14ac:dyDescent="0.25">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5" x14ac:dyDescent="0.25">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5" x14ac:dyDescent="0.25">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5" x14ac:dyDescent="0.25">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5" x14ac:dyDescent="0.25">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5" x14ac:dyDescent="0.25">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5" x14ac:dyDescent="0.25">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5" x14ac:dyDescent="0.25">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5" x14ac:dyDescent="0.25">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5" x14ac:dyDescent="0.25">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5" x14ac:dyDescent="0.25">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5" x14ac:dyDescent="0.25">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5" x14ac:dyDescent="0.25">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5" x14ac:dyDescent="0.25">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5" x14ac:dyDescent="0.25">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5" x14ac:dyDescent="0.25">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5" x14ac:dyDescent="0.25">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5" x14ac:dyDescent="0.25">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5" x14ac:dyDescent="0.25">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5" x14ac:dyDescent="0.25">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5" x14ac:dyDescent="0.25">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5" x14ac:dyDescent="0.25">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5" x14ac:dyDescent="0.25">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5" x14ac:dyDescent="0.25">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5" x14ac:dyDescent="0.25">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5" x14ac:dyDescent="0.25">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5" x14ac:dyDescent="0.25">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5" x14ac:dyDescent="0.25">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5" x14ac:dyDescent="0.25">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5" x14ac:dyDescent="0.25">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5" x14ac:dyDescent="0.25">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5" x14ac:dyDescent="0.25">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5" x14ac:dyDescent="0.25">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5" x14ac:dyDescent="0.25">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5" x14ac:dyDescent="0.25">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5" x14ac:dyDescent="0.25">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5" x14ac:dyDescent="0.25">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5" x14ac:dyDescent="0.25">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5" x14ac:dyDescent="0.25">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5" x14ac:dyDescent="0.25">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5" x14ac:dyDescent="0.25">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5" x14ac:dyDescent="0.25">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5" x14ac:dyDescent="0.25">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5" x14ac:dyDescent="0.25">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5" x14ac:dyDescent="0.25">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5" x14ac:dyDescent="0.25">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5" x14ac:dyDescent="0.25">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5" x14ac:dyDescent="0.25">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5" x14ac:dyDescent="0.25">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5" x14ac:dyDescent="0.25">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5" x14ac:dyDescent="0.25">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5" x14ac:dyDescent="0.25">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5" x14ac:dyDescent="0.25">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5" x14ac:dyDescent="0.25">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5" x14ac:dyDescent="0.25">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5" x14ac:dyDescent="0.25">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5" x14ac:dyDescent="0.25">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5" x14ac:dyDescent="0.25">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5" x14ac:dyDescent="0.25">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5" x14ac:dyDescent="0.25">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5" x14ac:dyDescent="0.25">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5" x14ac:dyDescent="0.25">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5" x14ac:dyDescent="0.25">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5" x14ac:dyDescent="0.25">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5" x14ac:dyDescent="0.25">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5" x14ac:dyDescent="0.25">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5" x14ac:dyDescent="0.25">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5" x14ac:dyDescent="0.25">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5" x14ac:dyDescent="0.25">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5" x14ac:dyDescent="0.25">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5" x14ac:dyDescent="0.25">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5" x14ac:dyDescent="0.25">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5" x14ac:dyDescent="0.25">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5" x14ac:dyDescent="0.25">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5" x14ac:dyDescent="0.25">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5" x14ac:dyDescent="0.25">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5" x14ac:dyDescent="0.25">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5" x14ac:dyDescent="0.25">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5" x14ac:dyDescent="0.25">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5" x14ac:dyDescent="0.25">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5" x14ac:dyDescent="0.25">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5" x14ac:dyDescent="0.25">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5" x14ac:dyDescent="0.25">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5" x14ac:dyDescent="0.25">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5" x14ac:dyDescent="0.25">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5" x14ac:dyDescent="0.25">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5" x14ac:dyDescent="0.25">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5" x14ac:dyDescent="0.25">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5" x14ac:dyDescent="0.25">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5" x14ac:dyDescent="0.25">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5" x14ac:dyDescent="0.25">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5" x14ac:dyDescent="0.25">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5" x14ac:dyDescent="0.25">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5" x14ac:dyDescent="0.25">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5" x14ac:dyDescent="0.25">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5" x14ac:dyDescent="0.25">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5" x14ac:dyDescent="0.25">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5" x14ac:dyDescent="0.25">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5" x14ac:dyDescent="0.25">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5" x14ac:dyDescent="0.25">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5" x14ac:dyDescent="0.25">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5" x14ac:dyDescent="0.25">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5" x14ac:dyDescent="0.25">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5" x14ac:dyDescent="0.25">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5" x14ac:dyDescent="0.25">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5" x14ac:dyDescent="0.25">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5" x14ac:dyDescent="0.25">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5" x14ac:dyDescent="0.25">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5" x14ac:dyDescent="0.25">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5" x14ac:dyDescent="0.25">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5" x14ac:dyDescent="0.25">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5" x14ac:dyDescent="0.25">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5" x14ac:dyDescent="0.25">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5" x14ac:dyDescent="0.25">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5" x14ac:dyDescent="0.25">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5" x14ac:dyDescent="0.25">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5" x14ac:dyDescent="0.25">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5" x14ac:dyDescent="0.25">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5" x14ac:dyDescent="0.25">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5" x14ac:dyDescent="0.25">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5" x14ac:dyDescent="0.25">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5" x14ac:dyDescent="0.25">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5" x14ac:dyDescent="0.25">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5" x14ac:dyDescent="0.25">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5" x14ac:dyDescent="0.25">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5" x14ac:dyDescent="0.25">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5" x14ac:dyDescent="0.25">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5" x14ac:dyDescent="0.25">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5" x14ac:dyDescent="0.25">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5" x14ac:dyDescent="0.25">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5" x14ac:dyDescent="0.25">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5" x14ac:dyDescent="0.25">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5" x14ac:dyDescent="0.25">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5" x14ac:dyDescent="0.25">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5" x14ac:dyDescent="0.25">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5" x14ac:dyDescent="0.25">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5" x14ac:dyDescent="0.25">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5" x14ac:dyDescent="0.25">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5" x14ac:dyDescent="0.25">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5" x14ac:dyDescent="0.25">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5" x14ac:dyDescent="0.25">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5" x14ac:dyDescent="0.25">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5" x14ac:dyDescent="0.25">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5" x14ac:dyDescent="0.25">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5" x14ac:dyDescent="0.25">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5" x14ac:dyDescent="0.25">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5" x14ac:dyDescent="0.25">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5" x14ac:dyDescent="0.25">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5" x14ac:dyDescent="0.25">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5" x14ac:dyDescent="0.25">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5" x14ac:dyDescent="0.25">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5" x14ac:dyDescent="0.25">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5" x14ac:dyDescent="0.25">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5" x14ac:dyDescent="0.25">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5" x14ac:dyDescent="0.25">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5" x14ac:dyDescent="0.25">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5" x14ac:dyDescent="0.25">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5" x14ac:dyDescent="0.25">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5" x14ac:dyDescent="0.25">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5" x14ac:dyDescent="0.25">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5" x14ac:dyDescent="0.25">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5" x14ac:dyDescent="0.25">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5" x14ac:dyDescent="0.25">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5" x14ac:dyDescent="0.25">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5" x14ac:dyDescent="0.25">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5" x14ac:dyDescent="0.25">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5" x14ac:dyDescent="0.25">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5" x14ac:dyDescent="0.25">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5" x14ac:dyDescent="0.25">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5" x14ac:dyDescent="0.25">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5" x14ac:dyDescent="0.25">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5" x14ac:dyDescent="0.25">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5" x14ac:dyDescent="0.25">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5" x14ac:dyDescent="0.25">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5" x14ac:dyDescent="0.25">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5" x14ac:dyDescent="0.25">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5" x14ac:dyDescent="0.25">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5" x14ac:dyDescent="0.25">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5" x14ac:dyDescent="0.25">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5" x14ac:dyDescent="0.25">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5" x14ac:dyDescent="0.25">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5" x14ac:dyDescent="0.25">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5" x14ac:dyDescent="0.25">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5" x14ac:dyDescent="0.25">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5" x14ac:dyDescent="0.25">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5" x14ac:dyDescent="0.25">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5" x14ac:dyDescent="0.25">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5" x14ac:dyDescent="0.25">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5" x14ac:dyDescent="0.25">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5" x14ac:dyDescent="0.25">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5" x14ac:dyDescent="0.25">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5" x14ac:dyDescent="0.25">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5" x14ac:dyDescent="0.25">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5" x14ac:dyDescent="0.25">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5" x14ac:dyDescent="0.25">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5" x14ac:dyDescent="0.25">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5" x14ac:dyDescent="0.25">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5" x14ac:dyDescent="0.25">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5" x14ac:dyDescent="0.25">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5" x14ac:dyDescent="0.25">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5" x14ac:dyDescent="0.25">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5" x14ac:dyDescent="0.25">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5" x14ac:dyDescent="0.25">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5" x14ac:dyDescent="0.25">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5" x14ac:dyDescent="0.25">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5" x14ac:dyDescent="0.25">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5" x14ac:dyDescent="0.25">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5" x14ac:dyDescent="0.25">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5" x14ac:dyDescent="0.25">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5" x14ac:dyDescent="0.25">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5" x14ac:dyDescent="0.25">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5" x14ac:dyDescent="0.25">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5" x14ac:dyDescent="0.25">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5" x14ac:dyDescent="0.25">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5" x14ac:dyDescent="0.25">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5" x14ac:dyDescent="0.25">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5" x14ac:dyDescent="0.25">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5" x14ac:dyDescent="0.25">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5" x14ac:dyDescent="0.25">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5" x14ac:dyDescent="0.25">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5" x14ac:dyDescent="0.25">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5" x14ac:dyDescent="0.25">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5" x14ac:dyDescent="0.25">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5" x14ac:dyDescent="0.25">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5" x14ac:dyDescent="0.25">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5" x14ac:dyDescent="0.25">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5" x14ac:dyDescent="0.25">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5" x14ac:dyDescent="0.25">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5" x14ac:dyDescent="0.25">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5" x14ac:dyDescent="0.25">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5" x14ac:dyDescent="0.25">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5" x14ac:dyDescent="0.25">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5" x14ac:dyDescent="0.25">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5" x14ac:dyDescent="0.25">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5" x14ac:dyDescent="0.25">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5" x14ac:dyDescent="0.25">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5" x14ac:dyDescent="0.25">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5" x14ac:dyDescent="0.25">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5" x14ac:dyDescent="0.25">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5" x14ac:dyDescent="0.25">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5" x14ac:dyDescent="0.25">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5" x14ac:dyDescent="0.25">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5" x14ac:dyDescent="0.25">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5" x14ac:dyDescent="0.25">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5" x14ac:dyDescent="0.25">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5" x14ac:dyDescent="0.25">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5" x14ac:dyDescent="0.25">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5" x14ac:dyDescent="0.25">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5" x14ac:dyDescent="0.25">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5" x14ac:dyDescent="0.25">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5" x14ac:dyDescent="0.25">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5" x14ac:dyDescent="0.25">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5" x14ac:dyDescent="0.25">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5" x14ac:dyDescent="0.25">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5" x14ac:dyDescent="0.25">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5" x14ac:dyDescent="0.25">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5" x14ac:dyDescent="0.25">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5" x14ac:dyDescent="0.25">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5" x14ac:dyDescent="0.25">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5" x14ac:dyDescent="0.25">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5" x14ac:dyDescent="0.25">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5" x14ac:dyDescent="0.25">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5" x14ac:dyDescent="0.25">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5" x14ac:dyDescent="0.25">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5" x14ac:dyDescent="0.25">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5" x14ac:dyDescent="0.25">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5" x14ac:dyDescent="0.25">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5" x14ac:dyDescent="0.25">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5" x14ac:dyDescent="0.25">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5" x14ac:dyDescent="0.25">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5" x14ac:dyDescent="0.25">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5" x14ac:dyDescent="0.25">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5" x14ac:dyDescent="0.25">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5" x14ac:dyDescent="0.25">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5" x14ac:dyDescent="0.25">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5" x14ac:dyDescent="0.25">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5" x14ac:dyDescent="0.25">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5" x14ac:dyDescent="0.25">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5" x14ac:dyDescent="0.25">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5" x14ac:dyDescent="0.25">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5" x14ac:dyDescent="0.25">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5" x14ac:dyDescent="0.25">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5" x14ac:dyDescent="0.25">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5" x14ac:dyDescent="0.25">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5" x14ac:dyDescent="0.25">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5" x14ac:dyDescent="0.25">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5" x14ac:dyDescent="0.25">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5" x14ac:dyDescent="0.25">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5" x14ac:dyDescent="0.25">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5" x14ac:dyDescent="0.25">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5" x14ac:dyDescent="0.25">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5" x14ac:dyDescent="0.25">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5" x14ac:dyDescent="0.25">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5" x14ac:dyDescent="0.25">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5" x14ac:dyDescent="0.25">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5" x14ac:dyDescent="0.25">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5" x14ac:dyDescent="0.25">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5" x14ac:dyDescent="0.25">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5" x14ac:dyDescent="0.25">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5" x14ac:dyDescent="0.25">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5" x14ac:dyDescent="0.25">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5" x14ac:dyDescent="0.25">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5" x14ac:dyDescent="0.25">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5" x14ac:dyDescent="0.25">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5" x14ac:dyDescent="0.25">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5" x14ac:dyDescent="0.25">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5" x14ac:dyDescent="0.25">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5" x14ac:dyDescent="0.25">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5" x14ac:dyDescent="0.25">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5" x14ac:dyDescent="0.25">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5" x14ac:dyDescent="0.25">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5" x14ac:dyDescent="0.25">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5" x14ac:dyDescent="0.25">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5" x14ac:dyDescent="0.25">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5" x14ac:dyDescent="0.25">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5" x14ac:dyDescent="0.25">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5" x14ac:dyDescent="0.25">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5" x14ac:dyDescent="0.25">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5" x14ac:dyDescent="0.25">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5" x14ac:dyDescent="0.25">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5" x14ac:dyDescent="0.25">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5" x14ac:dyDescent="0.25">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5" x14ac:dyDescent="0.25">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5" x14ac:dyDescent="0.25">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5" x14ac:dyDescent="0.25">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5" x14ac:dyDescent="0.25">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5" x14ac:dyDescent="0.25">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5" x14ac:dyDescent="0.25">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5" x14ac:dyDescent="0.25">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5" x14ac:dyDescent="0.25">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5" x14ac:dyDescent="0.25">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5" x14ac:dyDescent="0.25">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5" x14ac:dyDescent="0.25">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5" x14ac:dyDescent="0.25">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5" x14ac:dyDescent="0.25">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5" x14ac:dyDescent="0.25">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5" x14ac:dyDescent="0.25">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5" x14ac:dyDescent="0.25">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5" x14ac:dyDescent="0.25">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5" x14ac:dyDescent="0.25">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5" x14ac:dyDescent="0.25">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5" x14ac:dyDescent="0.25">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5" x14ac:dyDescent="0.25">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5" x14ac:dyDescent="0.25">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5" x14ac:dyDescent="0.25">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5" x14ac:dyDescent="0.25">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5" x14ac:dyDescent="0.25">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5" x14ac:dyDescent="0.25">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5" x14ac:dyDescent="0.25">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5" x14ac:dyDescent="0.25">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5" x14ac:dyDescent="0.25">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5" x14ac:dyDescent="0.25">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5" x14ac:dyDescent="0.25">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5" x14ac:dyDescent="0.25">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5" x14ac:dyDescent="0.25">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5" x14ac:dyDescent="0.25">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5" x14ac:dyDescent="0.25">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5" x14ac:dyDescent="0.25">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5" x14ac:dyDescent="0.25">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5" x14ac:dyDescent="0.25">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5" x14ac:dyDescent="0.25">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5" x14ac:dyDescent="0.25">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5" x14ac:dyDescent="0.25">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5" x14ac:dyDescent="0.25">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5" x14ac:dyDescent="0.25">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5" x14ac:dyDescent="0.25">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5" x14ac:dyDescent="0.25">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5" x14ac:dyDescent="0.25">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5" x14ac:dyDescent="0.25">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5" x14ac:dyDescent="0.25">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5" x14ac:dyDescent="0.25">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5" x14ac:dyDescent="0.25">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5" x14ac:dyDescent="0.25">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5" x14ac:dyDescent="0.25">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5" x14ac:dyDescent="0.25">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5" x14ac:dyDescent="0.25">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5" x14ac:dyDescent="0.25">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5" x14ac:dyDescent="0.25">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5" x14ac:dyDescent="0.25">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5" x14ac:dyDescent="0.25">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5" x14ac:dyDescent="0.25">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5" x14ac:dyDescent="0.25">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5" x14ac:dyDescent="0.25">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5" x14ac:dyDescent="0.25">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5" x14ac:dyDescent="0.25">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5" x14ac:dyDescent="0.25">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5" x14ac:dyDescent="0.25">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5" x14ac:dyDescent="0.25">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5" x14ac:dyDescent="0.25">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5" x14ac:dyDescent="0.25">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5" x14ac:dyDescent="0.25">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5" x14ac:dyDescent="0.25">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5" x14ac:dyDescent="0.25">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5" x14ac:dyDescent="0.25">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5" x14ac:dyDescent="0.25">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5" x14ac:dyDescent="0.25">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5" x14ac:dyDescent="0.25">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5" x14ac:dyDescent="0.25">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5" x14ac:dyDescent="0.25">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5" x14ac:dyDescent="0.25">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5" x14ac:dyDescent="0.25">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5" x14ac:dyDescent="0.25">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5" x14ac:dyDescent="0.25">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5" x14ac:dyDescent="0.25">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5" x14ac:dyDescent="0.25">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5" x14ac:dyDescent="0.25">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5" x14ac:dyDescent="0.25">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5" x14ac:dyDescent="0.25">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5" x14ac:dyDescent="0.25">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5" x14ac:dyDescent="0.25">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5" x14ac:dyDescent="0.25">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5" x14ac:dyDescent="0.25">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5" x14ac:dyDescent="0.25">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5" x14ac:dyDescent="0.25">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5" x14ac:dyDescent="0.25">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5" x14ac:dyDescent="0.25">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5" x14ac:dyDescent="0.25">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5" x14ac:dyDescent="0.25">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5" x14ac:dyDescent="0.25">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5" x14ac:dyDescent="0.25">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5" x14ac:dyDescent="0.25">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5" x14ac:dyDescent="0.25">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5" x14ac:dyDescent="0.25">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5" x14ac:dyDescent="0.25">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5" x14ac:dyDescent="0.25">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5" x14ac:dyDescent="0.25">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5" x14ac:dyDescent="0.25">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5" x14ac:dyDescent="0.25">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5" x14ac:dyDescent="0.25">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5" x14ac:dyDescent="0.25">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5" x14ac:dyDescent="0.25">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5" x14ac:dyDescent="0.25">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5" x14ac:dyDescent="0.25">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5" x14ac:dyDescent="0.25">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5" x14ac:dyDescent="0.25">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5" x14ac:dyDescent="0.25">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5" x14ac:dyDescent="0.25">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5" x14ac:dyDescent="0.25">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5" x14ac:dyDescent="0.25">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5" x14ac:dyDescent="0.25">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5" x14ac:dyDescent="0.25">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5" x14ac:dyDescent="0.25">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5" x14ac:dyDescent="0.25">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5" x14ac:dyDescent="0.25">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5" x14ac:dyDescent="0.25">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5" x14ac:dyDescent="0.25">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5" x14ac:dyDescent="0.25">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5" x14ac:dyDescent="0.25">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5" x14ac:dyDescent="0.25">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5" x14ac:dyDescent="0.25">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5" x14ac:dyDescent="0.25">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5" x14ac:dyDescent="0.25">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5" x14ac:dyDescent="0.25">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5" x14ac:dyDescent="0.25">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5" x14ac:dyDescent="0.25">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5" x14ac:dyDescent="0.25">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5" x14ac:dyDescent="0.25">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5" x14ac:dyDescent="0.25">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5" x14ac:dyDescent="0.25">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5" x14ac:dyDescent="0.25">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5" x14ac:dyDescent="0.25">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5" x14ac:dyDescent="0.25">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5" x14ac:dyDescent="0.25">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5" x14ac:dyDescent="0.25">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5" x14ac:dyDescent="0.25">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5" x14ac:dyDescent="0.25">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5" x14ac:dyDescent="0.25">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5" x14ac:dyDescent="0.25">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5" x14ac:dyDescent="0.25">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5" x14ac:dyDescent="0.25">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5" x14ac:dyDescent="0.25">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5" x14ac:dyDescent="0.25">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5" x14ac:dyDescent="0.25">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5" x14ac:dyDescent="0.25">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5" x14ac:dyDescent="0.25">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5" x14ac:dyDescent="0.25">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5" x14ac:dyDescent="0.25">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5" x14ac:dyDescent="0.25">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5" x14ac:dyDescent="0.25">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5" x14ac:dyDescent="0.25">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5" x14ac:dyDescent="0.25">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5" x14ac:dyDescent="0.25">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5" x14ac:dyDescent="0.25">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5" x14ac:dyDescent="0.25">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5" x14ac:dyDescent="0.25">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5" x14ac:dyDescent="0.25">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5" x14ac:dyDescent="0.25">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5" x14ac:dyDescent="0.25">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5" x14ac:dyDescent="0.25">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5" x14ac:dyDescent="0.25">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5" x14ac:dyDescent="0.25">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5" x14ac:dyDescent="0.25">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5" x14ac:dyDescent="0.25">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5" x14ac:dyDescent="0.25">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5" x14ac:dyDescent="0.25">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5" x14ac:dyDescent="0.25">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5" x14ac:dyDescent="0.25">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5" x14ac:dyDescent="0.25">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5" x14ac:dyDescent="0.25">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5" x14ac:dyDescent="0.25">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5" x14ac:dyDescent="0.25">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5" x14ac:dyDescent="0.25">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5" x14ac:dyDescent="0.25">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5" x14ac:dyDescent="0.25">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5" x14ac:dyDescent="0.25">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5" x14ac:dyDescent="0.25">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5" x14ac:dyDescent="0.25">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5" x14ac:dyDescent="0.25">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5" x14ac:dyDescent="0.25">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5" x14ac:dyDescent="0.25">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5" x14ac:dyDescent="0.25">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5" x14ac:dyDescent="0.25">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5" x14ac:dyDescent="0.25">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5" x14ac:dyDescent="0.25">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5" x14ac:dyDescent="0.25">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5" x14ac:dyDescent="0.25">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5" x14ac:dyDescent="0.25">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5" x14ac:dyDescent="0.25">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5" x14ac:dyDescent="0.25">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5" x14ac:dyDescent="0.25">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5" x14ac:dyDescent="0.25">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5" x14ac:dyDescent="0.25">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5" x14ac:dyDescent="0.25">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5" x14ac:dyDescent="0.25">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5" x14ac:dyDescent="0.25">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5" x14ac:dyDescent="0.25">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5" x14ac:dyDescent="0.25">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5" x14ac:dyDescent="0.25">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5" x14ac:dyDescent="0.25">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5" x14ac:dyDescent="0.25">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5" x14ac:dyDescent="0.25">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5" x14ac:dyDescent="0.25">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5" x14ac:dyDescent="0.25">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5" x14ac:dyDescent="0.25">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5" x14ac:dyDescent="0.25">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5" x14ac:dyDescent="0.25">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5" x14ac:dyDescent="0.25">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5" x14ac:dyDescent="0.25">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5" x14ac:dyDescent="0.25">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5" x14ac:dyDescent="0.25">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5" x14ac:dyDescent="0.25">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5" x14ac:dyDescent="0.25">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5" x14ac:dyDescent="0.25">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5" x14ac:dyDescent="0.25">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5" x14ac:dyDescent="0.25">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5" x14ac:dyDescent="0.25">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5" x14ac:dyDescent="0.25">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5" x14ac:dyDescent="0.25">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5" x14ac:dyDescent="0.25">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5" x14ac:dyDescent="0.25">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5" x14ac:dyDescent="0.25">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5" x14ac:dyDescent="0.25">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5" x14ac:dyDescent="0.25">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5" x14ac:dyDescent="0.25">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5" x14ac:dyDescent="0.25">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5" x14ac:dyDescent="0.25">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5" x14ac:dyDescent="0.25">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5" x14ac:dyDescent="0.25">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5" x14ac:dyDescent="0.25">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5" x14ac:dyDescent="0.25">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5" x14ac:dyDescent="0.25">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5" x14ac:dyDescent="0.25">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5" x14ac:dyDescent="0.25">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5" x14ac:dyDescent="0.25">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5" x14ac:dyDescent="0.25">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5" x14ac:dyDescent="0.25">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5" x14ac:dyDescent="0.25">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5" x14ac:dyDescent="0.25">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5" x14ac:dyDescent="0.25">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5" x14ac:dyDescent="0.25">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5" x14ac:dyDescent="0.25">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5" x14ac:dyDescent="0.25">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5" x14ac:dyDescent="0.25">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5" x14ac:dyDescent="0.25">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5" x14ac:dyDescent="0.25">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5" x14ac:dyDescent="0.25">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5" x14ac:dyDescent="0.25">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5" x14ac:dyDescent="0.25">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5" x14ac:dyDescent="0.25">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5" x14ac:dyDescent="0.25">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5" x14ac:dyDescent="0.25">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5" x14ac:dyDescent="0.25">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5" x14ac:dyDescent="0.25">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5" x14ac:dyDescent="0.25">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5" x14ac:dyDescent="0.25">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5" x14ac:dyDescent="0.25">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5" x14ac:dyDescent="0.25">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5" x14ac:dyDescent="0.25">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5" x14ac:dyDescent="0.25">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5" x14ac:dyDescent="0.25">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5" x14ac:dyDescent="0.25">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5" x14ac:dyDescent="0.25">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5" x14ac:dyDescent="0.25">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5" x14ac:dyDescent="0.25">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5" x14ac:dyDescent="0.25">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5" x14ac:dyDescent="0.25">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5" x14ac:dyDescent="0.25">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5" x14ac:dyDescent="0.25">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5" x14ac:dyDescent="0.25">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5" x14ac:dyDescent="0.25">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5" x14ac:dyDescent="0.25">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5" x14ac:dyDescent="0.25">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5" x14ac:dyDescent="0.25">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5" x14ac:dyDescent="0.25">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5" x14ac:dyDescent="0.25">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5" x14ac:dyDescent="0.25">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5" x14ac:dyDescent="0.25">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5" x14ac:dyDescent="0.25">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5" x14ac:dyDescent="0.25">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5" x14ac:dyDescent="0.25">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5" x14ac:dyDescent="0.25">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5" x14ac:dyDescent="0.25">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5" x14ac:dyDescent="0.25">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5" x14ac:dyDescent="0.25">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5" x14ac:dyDescent="0.25">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5" x14ac:dyDescent="0.25">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5" x14ac:dyDescent="0.25">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5" x14ac:dyDescent="0.25">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5" x14ac:dyDescent="0.25">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5" x14ac:dyDescent="0.25">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5" x14ac:dyDescent="0.25">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5" x14ac:dyDescent="0.25">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5" x14ac:dyDescent="0.25">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5" x14ac:dyDescent="0.25">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5" x14ac:dyDescent="0.25">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5" x14ac:dyDescent="0.25">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5" x14ac:dyDescent="0.25">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5" x14ac:dyDescent="0.25">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5" x14ac:dyDescent="0.25">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5" x14ac:dyDescent="0.25">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5" x14ac:dyDescent="0.25">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5" x14ac:dyDescent="0.25">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5" x14ac:dyDescent="0.25">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5" x14ac:dyDescent="0.25">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5" x14ac:dyDescent="0.25">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5" x14ac:dyDescent="0.25">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5" x14ac:dyDescent="0.25">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5" x14ac:dyDescent="0.25">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5" x14ac:dyDescent="0.25">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5" x14ac:dyDescent="0.25">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5" x14ac:dyDescent="0.25">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5" x14ac:dyDescent="0.25">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5" x14ac:dyDescent="0.25">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5" x14ac:dyDescent="0.25">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5" x14ac:dyDescent="0.25">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5" x14ac:dyDescent="0.25">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5" x14ac:dyDescent="0.25">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5" x14ac:dyDescent="0.25">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5" x14ac:dyDescent="0.25">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5" x14ac:dyDescent="0.25">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5" x14ac:dyDescent="0.25">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5" x14ac:dyDescent="0.25">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5" x14ac:dyDescent="0.25">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5" x14ac:dyDescent="0.25">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5" x14ac:dyDescent="0.25">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5" x14ac:dyDescent="0.25">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5" x14ac:dyDescent="0.25">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5" x14ac:dyDescent="0.25">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5" x14ac:dyDescent="0.25">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5" x14ac:dyDescent="0.25">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5" x14ac:dyDescent="0.25">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5" x14ac:dyDescent="0.25">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5" x14ac:dyDescent="0.25">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5" x14ac:dyDescent="0.25">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5" x14ac:dyDescent="0.25">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5" x14ac:dyDescent="0.25">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5" x14ac:dyDescent="0.25">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5" x14ac:dyDescent="0.25">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5" x14ac:dyDescent="0.25">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5" x14ac:dyDescent="0.25">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5" x14ac:dyDescent="0.25">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5" x14ac:dyDescent="0.25">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5" x14ac:dyDescent="0.25">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5" x14ac:dyDescent="0.25">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5" x14ac:dyDescent="0.25">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5" x14ac:dyDescent="0.25">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5" x14ac:dyDescent="0.25">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5" x14ac:dyDescent="0.25">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5" x14ac:dyDescent="0.25">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5" x14ac:dyDescent="0.25">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5" x14ac:dyDescent="0.25">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5" x14ac:dyDescent="0.25">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5" x14ac:dyDescent="0.25">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5" x14ac:dyDescent="0.25">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5" x14ac:dyDescent="0.25">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5" x14ac:dyDescent="0.25">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5" x14ac:dyDescent="0.25">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5" x14ac:dyDescent="0.25">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5" x14ac:dyDescent="0.25">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5" x14ac:dyDescent="0.25">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5" x14ac:dyDescent="0.25">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5" x14ac:dyDescent="0.25">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5" x14ac:dyDescent="0.25">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5" x14ac:dyDescent="0.25">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5" x14ac:dyDescent="0.25">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5" x14ac:dyDescent="0.25">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5" x14ac:dyDescent="0.25">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5" x14ac:dyDescent="0.25">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5" x14ac:dyDescent="0.25">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5" x14ac:dyDescent="0.25">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5" x14ac:dyDescent="0.25">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5" x14ac:dyDescent="0.25">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5" x14ac:dyDescent="0.25">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5" x14ac:dyDescent="0.25">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5" x14ac:dyDescent="0.25">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5" x14ac:dyDescent="0.25">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5" x14ac:dyDescent="0.25">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5" x14ac:dyDescent="0.25">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5" x14ac:dyDescent="0.25">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5" x14ac:dyDescent="0.25">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5" x14ac:dyDescent="0.25">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5" x14ac:dyDescent="0.25">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5" x14ac:dyDescent="0.25">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5" x14ac:dyDescent="0.25">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5" x14ac:dyDescent="0.25">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5" x14ac:dyDescent="0.25">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5" x14ac:dyDescent="0.25">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5" x14ac:dyDescent="0.25">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5" x14ac:dyDescent="0.25">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5" x14ac:dyDescent="0.25">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5" x14ac:dyDescent="0.25">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5" x14ac:dyDescent="0.25">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5" x14ac:dyDescent="0.25">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5" x14ac:dyDescent="0.25">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5" x14ac:dyDescent="0.25">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5" x14ac:dyDescent="0.25">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5" x14ac:dyDescent="0.25">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5" x14ac:dyDescent="0.25">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5" x14ac:dyDescent="0.25">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5" x14ac:dyDescent="0.25">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5" x14ac:dyDescent="0.25">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5" x14ac:dyDescent="0.25">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5" x14ac:dyDescent="0.25">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5" x14ac:dyDescent="0.25">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5" x14ac:dyDescent="0.25">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5" x14ac:dyDescent="0.25">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5" x14ac:dyDescent="0.25">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5" x14ac:dyDescent="0.25">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5" x14ac:dyDescent="0.25">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5" x14ac:dyDescent="0.25">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5" x14ac:dyDescent="0.25">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5" x14ac:dyDescent="0.25">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5" x14ac:dyDescent="0.25">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5" x14ac:dyDescent="0.25">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5" x14ac:dyDescent="0.25">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5" x14ac:dyDescent="0.25">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5" x14ac:dyDescent="0.25">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5" x14ac:dyDescent="0.25">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5" x14ac:dyDescent="0.25">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5" x14ac:dyDescent="0.25">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5" x14ac:dyDescent="0.25">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5" x14ac:dyDescent="0.25">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5" x14ac:dyDescent="0.25">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5" x14ac:dyDescent="0.25">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5" x14ac:dyDescent="0.25">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5" x14ac:dyDescent="0.25">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5" x14ac:dyDescent="0.25">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5" x14ac:dyDescent="0.25">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5" x14ac:dyDescent="0.25">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5" x14ac:dyDescent="0.25">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5" x14ac:dyDescent="0.25">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5" x14ac:dyDescent="0.25">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5" x14ac:dyDescent="0.25">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5" x14ac:dyDescent="0.25">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5" x14ac:dyDescent="0.25">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5" x14ac:dyDescent="0.25">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5" x14ac:dyDescent="0.25">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5" x14ac:dyDescent="0.25">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5" x14ac:dyDescent="0.25">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5" x14ac:dyDescent="0.25">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5" x14ac:dyDescent="0.25">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5" x14ac:dyDescent="0.25">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5" x14ac:dyDescent="0.25">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5" x14ac:dyDescent="0.25">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5" x14ac:dyDescent="0.25">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5" x14ac:dyDescent="0.25">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5" x14ac:dyDescent="0.25">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5" x14ac:dyDescent="0.25">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5" x14ac:dyDescent="0.25">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5" x14ac:dyDescent="0.25">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5" x14ac:dyDescent="0.25">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5" x14ac:dyDescent="0.25">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5" x14ac:dyDescent="0.25">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5" x14ac:dyDescent="0.25">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5" x14ac:dyDescent="0.25">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5" x14ac:dyDescent="0.25">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5" x14ac:dyDescent="0.25">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5" x14ac:dyDescent="0.25">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5" x14ac:dyDescent="0.25">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5" x14ac:dyDescent="0.25">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5" x14ac:dyDescent="0.25">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5" x14ac:dyDescent="0.25">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5" x14ac:dyDescent="0.25">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5" x14ac:dyDescent="0.25">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5" x14ac:dyDescent="0.25">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5" x14ac:dyDescent="0.25">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5" x14ac:dyDescent="0.25">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5" x14ac:dyDescent="0.25">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5" x14ac:dyDescent="0.25">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5" x14ac:dyDescent="0.25">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5" x14ac:dyDescent="0.25">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5" x14ac:dyDescent="0.25">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5" x14ac:dyDescent="0.25">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5" x14ac:dyDescent="0.25">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5" x14ac:dyDescent="0.25">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5" x14ac:dyDescent="0.25">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5" x14ac:dyDescent="0.25">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5" x14ac:dyDescent="0.25">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5" x14ac:dyDescent="0.25">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5" x14ac:dyDescent="0.25">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5" x14ac:dyDescent="0.25">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5" x14ac:dyDescent="0.25">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5" x14ac:dyDescent="0.25">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5" x14ac:dyDescent="0.25">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5" x14ac:dyDescent="0.25">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5" x14ac:dyDescent="0.25">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5" x14ac:dyDescent="0.25">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5" x14ac:dyDescent="0.25">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5" x14ac:dyDescent="0.25">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5" x14ac:dyDescent="0.25">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5" x14ac:dyDescent="0.25">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5" x14ac:dyDescent="0.25">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5" x14ac:dyDescent="0.25">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5" x14ac:dyDescent="0.25">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5" x14ac:dyDescent="0.25">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5" x14ac:dyDescent="0.25">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5" x14ac:dyDescent="0.25">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5" x14ac:dyDescent="0.25">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5" x14ac:dyDescent="0.25">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5" x14ac:dyDescent="0.25">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5" x14ac:dyDescent="0.25">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5" x14ac:dyDescent="0.25">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5" x14ac:dyDescent="0.25">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5" x14ac:dyDescent="0.25">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5" x14ac:dyDescent="0.25">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5" x14ac:dyDescent="0.25">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5" x14ac:dyDescent="0.25">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5" x14ac:dyDescent="0.25">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5" x14ac:dyDescent="0.25">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5" x14ac:dyDescent="0.25">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5" x14ac:dyDescent="0.25">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5" x14ac:dyDescent="0.25">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5" x14ac:dyDescent="0.25">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5" x14ac:dyDescent="0.25">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5" x14ac:dyDescent="0.25">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5" x14ac:dyDescent="0.25">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5" x14ac:dyDescent="0.25">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5" x14ac:dyDescent="0.25">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5" x14ac:dyDescent="0.25">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heetViews>
  <sheetFormatPr defaultColWidth="12.6328125" defaultRowHeight="15.75" customHeight="1" x14ac:dyDescent="0.25"/>
  <cols>
    <col min="1" max="1" width="3.26953125" customWidth="1"/>
    <col min="2" max="2" width="6.453125" customWidth="1"/>
    <col min="3" max="3" width="62.36328125" customWidth="1"/>
  </cols>
  <sheetData>
    <row r="1" spans="1:3" x14ac:dyDescent="0.3">
      <c r="A1" s="70"/>
      <c r="B1" s="70"/>
      <c r="C1" s="42"/>
    </row>
    <row r="2" spans="1:3" x14ac:dyDescent="0.3">
      <c r="A2" s="70"/>
      <c r="B2" s="71">
        <f>COUNTIF(B3:B15,TRUE())/13</f>
        <v>0</v>
      </c>
      <c r="C2" s="72" t="s">
        <v>89</v>
      </c>
    </row>
    <row r="3" spans="1:3" ht="15.75" customHeight="1" x14ac:dyDescent="0.25">
      <c r="A3" s="15"/>
      <c r="B3" s="73" t="b">
        <v>0</v>
      </c>
      <c r="C3" s="74" t="s">
        <v>90</v>
      </c>
    </row>
    <row r="4" spans="1:3" ht="15.75" customHeight="1" x14ac:dyDescent="0.25">
      <c r="A4" s="15"/>
      <c r="B4" s="73" t="b">
        <v>0</v>
      </c>
      <c r="C4" s="74" t="s">
        <v>91</v>
      </c>
    </row>
    <row r="5" spans="1:3" ht="15.75" customHeight="1" x14ac:dyDescent="0.25">
      <c r="A5" s="15"/>
      <c r="B5" s="73" t="b">
        <v>0</v>
      </c>
      <c r="C5" s="74" t="s">
        <v>92</v>
      </c>
    </row>
    <row r="6" spans="1:3" ht="15.75" customHeight="1" x14ac:dyDescent="0.25">
      <c r="A6" s="15"/>
      <c r="B6" s="73" t="b">
        <v>0</v>
      </c>
      <c r="C6" s="74" t="s">
        <v>93</v>
      </c>
    </row>
    <row r="7" spans="1:3" ht="15.75" customHeight="1" x14ac:dyDescent="0.25">
      <c r="A7" s="15"/>
      <c r="B7" s="73" t="b">
        <v>0</v>
      </c>
      <c r="C7" s="74" t="s">
        <v>94</v>
      </c>
    </row>
    <row r="8" spans="1:3" ht="15.75" customHeight="1" x14ac:dyDescent="0.25">
      <c r="A8" s="15"/>
      <c r="B8" s="73" t="b">
        <v>0</v>
      </c>
      <c r="C8" s="74" t="s">
        <v>95</v>
      </c>
    </row>
    <row r="9" spans="1:3" ht="15.75" customHeight="1" x14ac:dyDescent="0.25">
      <c r="A9" s="15"/>
      <c r="B9" s="73" t="b">
        <v>0</v>
      </c>
      <c r="C9" s="74" t="s">
        <v>96</v>
      </c>
    </row>
    <row r="10" spans="1:3" ht="15.75" customHeight="1" x14ac:dyDescent="0.25">
      <c r="A10" s="15"/>
      <c r="B10" s="73" t="b">
        <v>0</v>
      </c>
      <c r="C10" s="74" t="s">
        <v>97</v>
      </c>
    </row>
    <row r="11" spans="1:3" ht="15.75" customHeight="1" x14ac:dyDescent="0.25">
      <c r="A11" s="15"/>
      <c r="B11" s="73" t="b">
        <v>0</v>
      </c>
      <c r="C11" s="75" t="s">
        <v>98</v>
      </c>
    </row>
    <row r="12" spans="1:3" ht="15.75" customHeight="1" x14ac:dyDescent="0.25">
      <c r="A12" s="15"/>
      <c r="B12" s="73" t="b">
        <v>0</v>
      </c>
      <c r="C12" s="75" t="s">
        <v>99</v>
      </c>
    </row>
    <row r="13" spans="1:3" ht="15.75" customHeight="1" x14ac:dyDescent="0.25">
      <c r="A13" s="15"/>
      <c r="B13" s="73" t="b">
        <v>0</v>
      </c>
      <c r="C13" s="75" t="s">
        <v>100</v>
      </c>
    </row>
    <row r="14" spans="1:3" ht="15.75" customHeight="1" x14ac:dyDescent="0.25">
      <c r="A14" s="15"/>
      <c r="B14" s="73" t="b">
        <v>0</v>
      </c>
      <c r="C14" s="75" t="s">
        <v>101</v>
      </c>
    </row>
    <row r="15" spans="1:3" ht="15.75" customHeight="1" x14ac:dyDescent="0.25">
      <c r="A15" s="15"/>
      <c r="B15" s="76" t="b">
        <v>0</v>
      </c>
      <c r="C15" s="77" t="s">
        <v>102</v>
      </c>
    </row>
    <row r="17" spans="1:2" ht="15.75" customHeight="1" x14ac:dyDescent="0.25">
      <c r="A17" s="27"/>
      <c r="B17" s="27"/>
    </row>
    <row r="18" spans="1:2" ht="15.75" customHeight="1" x14ac:dyDescent="0.25">
      <c r="A18" s="27"/>
      <c r="B18" s="27"/>
    </row>
    <row r="19" spans="1:2" ht="15.75" customHeight="1" x14ac:dyDescent="0.25">
      <c r="A19" s="27"/>
      <c r="B19" s="27"/>
    </row>
    <row r="20" spans="1:2" ht="12.5" x14ac:dyDescent="0.25">
      <c r="A20" s="27"/>
      <c r="B20" s="27"/>
    </row>
    <row r="21" spans="1:2" ht="12.5" x14ac:dyDescent="0.25">
      <c r="A21" s="27"/>
      <c r="B21" s="27"/>
    </row>
    <row r="22" spans="1:2" ht="12.5" x14ac:dyDescent="0.25">
      <c r="A22" s="27"/>
      <c r="B22" s="27"/>
    </row>
    <row r="23" spans="1:2" ht="12.5" x14ac:dyDescent="0.25">
      <c r="A23" s="27"/>
      <c r="B23" s="27"/>
    </row>
    <row r="24" spans="1:2" ht="12.5"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row r="988" spans="1:2" ht="12.5" x14ac:dyDescent="0.25">
      <c r="A988" s="27"/>
      <c r="B988" s="27"/>
    </row>
    <row r="989" spans="1:2" ht="12.5" x14ac:dyDescent="0.25">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6328125" defaultRowHeight="15.75" customHeight="1" x14ac:dyDescent="0.25"/>
  <cols>
    <col min="1" max="1" width="3.36328125" customWidth="1"/>
    <col min="2" max="2" width="6.453125" customWidth="1"/>
    <col min="3" max="3" width="62.08984375" customWidth="1"/>
  </cols>
  <sheetData>
    <row r="1" spans="1:3" x14ac:dyDescent="0.3">
      <c r="A1" s="70"/>
      <c r="B1" s="70"/>
      <c r="C1" s="42"/>
    </row>
    <row r="2" spans="1:3" x14ac:dyDescent="0.3">
      <c r="A2" s="70"/>
      <c r="B2" s="78">
        <f>COUNTIF(B3:B13,TRUE())/11</f>
        <v>0</v>
      </c>
      <c r="C2" s="79" t="s">
        <v>103</v>
      </c>
    </row>
    <row r="3" spans="1:3" ht="15.75" customHeight="1" x14ac:dyDescent="0.25">
      <c r="A3" s="15"/>
      <c r="B3" s="80" t="b">
        <v>0</v>
      </c>
      <c r="C3" s="81" t="s">
        <v>104</v>
      </c>
    </row>
    <row r="4" spans="1:3" ht="15.75" customHeight="1" x14ac:dyDescent="0.25">
      <c r="A4" s="15"/>
      <c r="B4" s="80" t="b">
        <v>0</v>
      </c>
      <c r="C4" s="81" t="s">
        <v>105</v>
      </c>
    </row>
    <row r="5" spans="1:3" ht="15.75" customHeight="1" x14ac:dyDescent="0.25">
      <c r="A5" s="15"/>
      <c r="B5" s="80" t="b">
        <v>0</v>
      </c>
      <c r="C5" s="81" t="s">
        <v>106</v>
      </c>
    </row>
    <row r="6" spans="1:3" ht="15.75" customHeight="1" x14ac:dyDescent="0.25">
      <c r="A6" s="15"/>
      <c r="B6" s="80" t="b">
        <v>0</v>
      </c>
      <c r="C6" s="81" t="s">
        <v>107</v>
      </c>
    </row>
    <row r="7" spans="1:3" ht="15.75" customHeight="1" x14ac:dyDescent="0.25">
      <c r="A7" s="15"/>
      <c r="B7" s="80" t="b">
        <v>0</v>
      </c>
      <c r="C7" s="81" t="s">
        <v>108</v>
      </c>
    </row>
    <row r="8" spans="1:3" ht="15.75" customHeight="1" x14ac:dyDescent="0.25">
      <c r="A8" s="15"/>
      <c r="B8" s="80" t="b">
        <v>0</v>
      </c>
      <c r="C8" s="81" t="s">
        <v>109</v>
      </c>
    </row>
    <row r="9" spans="1:3" ht="15.75" customHeight="1" x14ac:dyDescent="0.25">
      <c r="A9" s="15"/>
      <c r="B9" s="80" t="b">
        <v>0</v>
      </c>
      <c r="C9" s="82" t="s">
        <v>110</v>
      </c>
    </row>
    <row r="10" spans="1:3" ht="15.75" customHeight="1" x14ac:dyDescent="0.25">
      <c r="A10" s="15"/>
      <c r="B10" s="80" t="b">
        <v>0</v>
      </c>
      <c r="C10" s="82" t="s">
        <v>111</v>
      </c>
    </row>
    <row r="11" spans="1:3" ht="15.75" customHeight="1" x14ac:dyDescent="0.25">
      <c r="A11" s="15"/>
      <c r="B11" s="80" t="b">
        <v>0</v>
      </c>
      <c r="C11" s="82" t="s">
        <v>112</v>
      </c>
    </row>
    <row r="12" spans="1:3" ht="15.75" customHeight="1" x14ac:dyDescent="0.25">
      <c r="A12" s="15"/>
      <c r="B12" s="80" t="b">
        <v>0</v>
      </c>
      <c r="C12" s="82" t="s">
        <v>113</v>
      </c>
    </row>
    <row r="13" spans="1:3" ht="15.75" customHeight="1" x14ac:dyDescent="0.25">
      <c r="A13" s="15"/>
      <c r="B13" s="83" t="b">
        <v>0</v>
      </c>
      <c r="C13" s="84" t="s">
        <v>114</v>
      </c>
    </row>
    <row r="15" spans="1:3" ht="15.75" customHeight="1" x14ac:dyDescent="0.25">
      <c r="A15" s="27"/>
      <c r="B15" s="27"/>
    </row>
    <row r="16" spans="1:3" ht="15.75" customHeight="1" x14ac:dyDescent="0.25">
      <c r="A16" s="27"/>
      <c r="B16" s="27"/>
    </row>
    <row r="17" spans="1:2" ht="15.75" customHeight="1" x14ac:dyDescent="0.25">
      <c r="A17" s="27"/>
      <c r="B17" s="27"/>
    </row>
    <row r="18" spans="1:2" ht="15.75" customHeight="1" x14ac:dyDescent="0.25">
      <c r="A18" s="27"/>
      <c r="B18" s="27"/>
    </row>
    <row r="19" spans="1:2" ht="15.75" customHeight="1" x14ac:dyDescent="0.25">
      <c r="A19" s="27"/>
      <c r="B19" s="27"/>
    </row>
    <row r="20" spans="1:2" ht="12.5" x14ac:dyDescent="0.25">
      <c r="A20" s="27"/>
      <c r="B20" s="27"/>
    </row>
    <row r="21" spans="1:2" ht="12.5" x14ac:dyDescent="0.25">
      <c r="A21" s="27"/>
      <c r="B21" s="27"/>
    </row>
    <row r="22" spans="1:2" ht="12.5" x14ac:dyDescent="0.25">
      <c r="A22" s="27"/>
      <c r="B22" s="27"/>
    </row>
    <row r="23" spans="1:2" ht="12.5" x14ac:dyDescent="0.25">
      <c r="A23" s="27"/>
      <c r="B23" s="27"/>
    </row>
    <row r="24" spans="1:2" ht="12.5"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heetViews>
  <sheetFormatPr defaultColWidth="12.6328125" defaultRowHeight="15.75" customHeight="1" x14ac:dyDescent="0.25"/>
  <cols>
    <col min="1" max="1" width="4" customWidth="1"/>
    <col min="3" max="3" width="26.08984375" customWidth="1"/>
    <col min="4" max="4" width="33" customWidth="1"/>
    <col min="5" max="5" width="26.26953125" customWidth="1"/>
  </cols>
  <sheetData>
    <row r="1" spans="1:6" x14ac:dyDescent="0.3">
      <c r="A1" s="85" t="s">
        <v>115</v>
      </c>
      <c r="B1" s="86" t="s">
        <v>116</v>
      </c>
      <c r="C1" s="86" t="s">
        <v>117</v>
      </c>
      <c r="D1" s="86" t="s">
        <v>118</v>
      </c>
      <c r="E1" s="86" t="s">
        <v>119</v>
      </c>
      <c r="F1" s="87" t="s">
        <v>120</v>
      </c>
    </row>
    <row r="2" spans="1:6" ht="15.75" customHeight="1" x14ac:dyDescent="0.25">
      <c r="A2" s="88"/>
      <c r="B2" s="89"/>
      <c r="C2" s="89"/>
      <c r="D2" s="89"/>
      <c r="E2" s="89"/>
      <c r="F2" s="90"/>
    </row>
    <row r="3" spans="1:6" ht="15.75" customHeight="1" x14ac:dyDescent="0.25">
      <c r="A3" s="88"/>
      <c r="B3" s="89"/>
      <c r="C3" s="89"/>
      <c r="D3" s="89"/>
      <c r="E3" s="89"/>
      <c r="F3" s="90"/>
    </row>
    <row r="4" spans="1:6" ht="15.75" customHeight="1" x14ac:dyDescent="0.25">
      <c r="A4" s="88"/>
      <c r="B4" s="89"/>
      <c r="C4" s="89"/>
      <c r="D4" s="89"/>
      <c r="E4" s="89"/>
      <c r="F4" s="90"/>
    </row>
    <row r="5" spans="1:6" ht="15.75" customHeight="1" x14ac:dyDescent="0.25">
      <c r="A5" s="88"/>
      <c r="B5" s="89"/>
      <c r="C5" s="89"/>
      <c r="D5" s="89"/>
      <c r="E5" s="89"/>
      <c r="F5" s="90"/>
    </row>
    <row r="6" spans="1:6" ht="15.75" customHeight="1" x14ac:dyDescent="0.25">
      <c r="A6" s="88"/>
      <c r="B6" s="89"/>
      <c r="C6" s="89"/>
      <c r="D6" s="89"/>
      <c r="E6" s="89"/>
      <c r="F6" s="90"/>
    </row>
    <row r="7" spans="1:6" ht="15.75" customHeight="1" x14ac:dyDescent="0.25">
      <c r="A7" s="88"/>
      <c r="B7" s="89"/>
      <c r="C7" s="89"/>
      <c r="D7" s="89"/>
      <c r="E7" s="89"/>
      <c r="F7" s="90"/>
    </row>
    <row r="8" spans="1:6" ht="15.75" customHeight="1" x14ac:dyDescent="0.25">
      <c r="A8" s="88"/>
      <c r="B8" s="89"/>
      <c r="C8" s="89"/>
      <c r="D8" s="89"/>
      <c r="E8" s="89"/>
      <c r="F8" s="90"/>
    </row>
    <row r="9" spans="1:6" ht="15.75" customHeight="1" x14ac:dyDescent="0.25">
      <c r="A9" s="88"/>
      <c r="B9" s="89"/>
      <c r="C9" s="89"/>
      <c r="D9" s="89"/>
      <c r="E9" s="89"/>
      <c r="F9" s="90"/>
    </row>
    <row r="10" spans="1:6" ht="15.75" customHeight="1" x14ac:dyDescent="0.25">
      <c r="A10" s="88"/>
      <c r="B10" s="89"/>
      <c r="C10" s="89"/>
      <c r="D10" s="89"/>
      <c r="E10" s="89"/>
      <c r="F10" s="90"/>
    </row>
    <row r="11" spans="1:6" ht="15.75" customHeight="1" x14ac:dyDescent="0.25">
      <c r="A11" s="88"/>
      <c r="B11" s="89"/>
      <c r="C11" s="89"/>
      <c r="D11" s="89"/>
      <c r="E11" s="89"/>
      <c r="F11" s="90"/>
    </row>
    <row r="12" spans="1:6" ht="15.75" customHeight="1" x14ac:dyDescent="0.25">
      <c r="A12" s="88"/>
      <c r="B12" s="89"/>
      <c r="C12" s="89"/>
      <c r="D12" s="89"/>
      <c r="E12" s="89"/>
      <c r="F12" s="90"/>
    </row>
    <row r="13" spans="1:6" ht="15.75" customHeight="1" x14ac:dyDescent="0.25">
      <c r="A13" s="88"/>
      <c r="B13" s="89"/>
      <c r="C13" s="89"/>
      <c r="D13" s="89"/>
      <c r="E13" s="89"/>
      <c r="F13" s="90"/>
    </row>
    <row r="14" spans="1:6" ht="15.75" customHeight="1" x14ac:dyDescent="0.25">
      <c r="A14" s="88"/>
      <c r="B14" s="89"/>
      <c r="C14" s="89"/>
      <c r="D14" s="89"/>
      <c r="E14" s="89"/>
      <c r="F14" s="90"/>
    </row>
    <row r="15" spans="1:6" ht="15.75" customHeight="1" x14ac:dyDescent="0.25">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richie Ferdinand</cp:lastModifiedBy>
  <dcterms:modified xsi:type="dcterms:W3CDTF">2024-02-16T08:06:49Z</dcterms:modified>
</cp:coreProperties>
</file>