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autoCompressPictures="0"/>
  <xr:revisionPtr revIDLastSave="0" documentId="13_ncr:1_{AC11DAF7-5C63-412E-AE5F-9F1FAC2FA554}" xr6:coauthVersionLast="47" xr6:coauthVersionMax="47" xr10:uidLastSave="{00000000-0000-0000-0000-000000000000}"/>
  <bookViews>
    <workbookView xWindow="-120" yWindow="-120" windowWidth="29040" windowHeight="16440" xr2:uid="{00000000-000D-0000-FFFF-FFFF00000000}"/>
  </bookViews>
  <sheets>
    <sheet name="To-do list" sheetId="2" r:id="rId1"/>
  </sheets>
  <definedNames>
    <definedName name="Calendar_Year" localSheetId="0">'To-do list'!$B$3</definedName>
    <definedName name="Calendar_Year">'To-do list'!$B$3</definedName>
    <definedName name="_xlnm.Print_Titles" localSheetId="0">'To-do list'!$5:$5</definedName>
    <definedName name="Title1" localSheetId="0">ToDoList2[[#Headers],[Task]]</definedName>
    <definedName name="Title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9" i="2"/>
  <c r="I25" i="2"/>
  <c r="I26" i="2"/>
  <c r="I27" i="2"/>
  <c r="I28" i="2"/>
  <c r="I23" i="2"/>
  <c r="I22" i="2"/>
  <c r="I21" i="2"/>
  <c r="I20" i="2"/>
  <c r="I19" i="2"/>
  <c r="I18" i="2"/>
  <c r="I16" i="2"/>
  <c r="I17" i="2"/>
  <c r="I13" i="2"/>
  <c r="I12" i="2"/>
  <c r="I11" i="2"/>
  <c r="I15" i="2"/>
  <c r="I10" i="2"/>
  <c r="I9" i="2"/>
  <c r="I7" i="2"/>
  <c r="I6" i="2"/>
  <c r="I8" i="2"/>
  <c r="I14" i="2"/>
  <c r="B3" i="2"/>
</calcChain>
</file>

<file path=xl/sharedStrings.xml><?xml version="1.0" encoding="utf-8"?>
<sst xmlns="http://schemas.openxmlformats.org/spreadsheetml/2006/main" count="81" uniqueCount="39">
  <si>
    <t>Task</t>
  </si>
  <si>
    <t xml:space="preserve">Priority </t>
  </si>
  <si>
    <t xml:space="preserve">Status </t>
  </si>
  <si>
    <t>% Complete</t>
  </si>
  <si>
    <t>Normal</t>
  </si>
  <si>
    <t>Notes</t>
  </si>
  <si>
    <t>Complete</t>
  </si>
  <si>
    <t>Done/Overdue?</t>
  </si>
  <si>
    <t xml:space="preserve">Start date </t>
  </si>
  <si>
    <t xml:space="preserve">Due date </t>
  </si>
  <si>
    <t>Column1</t>
  </si>
  <si>
    <t>STOCK TO-TO-LIST</t>
  </si>
  <si>
    <t>run "db_manager" -"reset_and_populate_actions_sectors_and_stocks_tables"</t>
  </si>
  <si>
    <t>un "reader_tests"-"test_get_stock_pe_ratio" with sector="Utilties" stock= "NEE"</t>
  </si>
  <si>
    <t>change buy/sell score from specified value to percentage of total score</t>
  </si>
  <si>
    <t>run "screener_tests"-"test_screen_sector stocks" with sector=""Information Technology"</t>
  </si>
  <si>
    <t>In Progress</t>
  </si>
  <si>
    <t>run "screener_tests"-"test_insert_stat_history" with portfolio stock="NEE"</t>
  </si>
  <si>
    <t>run "screener_tests"-"test_update_sector_median_positive_pe_ratio" with sector=""Information Technology"</t>
  </si>
  <si>
    <t>sort sector screen results, only use top 5 scores</t>
  </si>
  <si>
    <t>High</t>
  </si>
  <si>
    <t>remove eval action from all stocks, use top 5 sector scores to evaluate individual stocks, set action to eval.</t>
  </si>
  <si>
    <t>add gramNumber weight to metric_weights and total_score calc.</t>
  </si>
  <si>
    <t>Created screen_portfolio_stocks.py &amp; screen_portfolio_stocks.bat. Modified Task Schedular -&gt; Stock Screener to run screen_portfolio_stocks.bat.</t>
  </si>
  <si>
    <t>Create portfolio_metric_history table</t>
  </si>
  <si>
    <t>Alter stocks table (remove unused "monitor" fields)</t>
  </si>
  <si>
    <t>Alter recent_screened_stocks table (add metrics)</t>
  </si>
  <si>
    <t>Not Started</t>
  </si>
  <si>
    <t>Schedule portfolio stocks screen for one month intervals.</t>
  </si>
  <si>
    <t>display recient_screened_stocks (top_five + portfolio) on screener page</t>
  </si>
  <si>
    <t>validate metric calcs. &amp; weights &amp; consider others for use</t>
  </si>
  <si>
    <t>consider other metrics peRatio(trailing/forware)…</t>
  </si>
  <si>
    <t>add high, mid, low ranges to metric_weights table</t>
  </si>
  <si>
    <t>NEW ITEM</t>
  </si>
  <si>
    <t>refactor portfolioi_metric_weights - Server apis Client secreener &amp; admin.</t>
  </si>
  <si>
    <t>Create Stock Evaluation Excel Table</t>
  </si>
  <si>
    <t>Use Piotorski F-score for initial screeneing…</t>
  </si>
  <si>
    <t xml:space="preserve">Add: 
  Eernings Per Share, Current Ratio, Return On Equtiy (ROE) &amp; Dividend Yield.
Keep: trailing_pe &amp; forward_pe, price_to_book, debt_to_equity free_cashflow_per_share, peg_ratio
  </t>
  </si>
  <si>
    <t>8/302024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</si>
</sst>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s>
  <fonts count="27" x14ac:knownFonts="1">
    <font>
      <sz val="11"/>
      <color theme="1" tint="4.9989318521683403E-2"/>
      <name val="Century Gothic"/>
      <family val="1"/>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8"/>
      <color theme="1" tint="4.9989318521683403E-2"/>
      <name val="Century Gothic"/>
      <family val="2"/>
      <scheme val="minor"/>
    </font>
    <font>
      <sz val="36"/>
      <color theme="0"/>
      <name val="Century Gothic"/>
      <family val="2"/>
      <scheme val="minor"/>
    </font>
    <font>
      <sz val="8"/>
      <color theme="3"/>
      <name val="Century Gothic"/>
      <family val="2"/>
      <scheme val="minor"/>
    </font>
    <font>
      <sz val="32"/>
      <color theme="0"/>
      <name val="Century Gothic"/>
      <family val="2"/>
      <scheme val="major"/>
    </font>
    <font>
      <sz val="32"/>
      <color theme="1"/>
      <name val="Century Gothic"/>
      <family val="2"/>
      <scheme val="minor"/>
    </font>
    <font>
      <b/>
      <sz val="11"/>
      <color theme="1" tint="4.9989318521683403E-2"/>
      <name val="Century Gothic"/>
      <family val="2"/>
      <scheme val="minor"/>
    </font>
    <font>
      <b/>
      <sz val="8"/>
      <name val="Century Gothic"/>
      <family val="2"/>
      <scheme val="minor"/>
    </font>
    <font>
      <b/>
      <sz val="32"/>
      <name val="Century Gothic"/>
      <family val="2"/>
      <scheme val="major"/>
    </font>
    <font>
      <sz val="32"/>
      <color theme="0"/>
      <name val="Century Gothic"/>
      <family val="2"/>
      <scheme val="minor"/>
    </font>
    <font>
      <sz val="11"/>
      <color theme="1" tint="4.9989318521683403E-2"/>
      <name val="Century Gothic"/>
      <family val="2"/>
      <scheme val="minor"/>
    </font>
    <font>
      <sz val="8"/>
      <color theme="1" tint="4.9989318521683403E-2"/>
      <name val="Century Gothic"/>
      <family val="2"/>
      <scheme val="minor"/>
    </font>
    <font>
      <sz val="10"/>
      <color theme="1" tint="4.9989318521683403E-2"/>
      <name val="Century Gothic"/>
      <family val="2"/>
      <scheme val="minor"/>
    </font>
    <font>
      <sz val="36"/>
      <color theme="0"/>
      <name val="Century Gothic"/>
      <family val="2"/>
      <scheme val="major"/>
    </font>
    <font>
      <b/>
      <sz val="8"/>
      <name val="Century Gothic"/>
      <family val="2"/>
      <scheme val="major"/>
    </font>
    <font>
      <b/>
      <sz val="8"/>
      <color theme="1" tint="4.9989318521683403E-2"/>
      <name val="Century Gothic"/>
      <family val="2"/>
      <scheme val="major"/>
    </font>
    <font>
      <sz val="8"/>
      <color theme="1" tint="4.9989318521683403E-2"/>
      <name val="Century Gothic"/>
      <family val="2"/>
      <scheme val="minor"/>
    </font>
    <font>
      <b/>
      <sz val="8"/>
      <color theme="1" tint="4.9989318521683403E-2"/>
      <name val="Century Gothic"/>
      <family val="2"/>
      <scheme val="minor"/>
    </font>
    <font>
      <sz val="8"/>
      <color theme="3"/>
      <name val="Century Gothic"/>
      <family val="2"/>
      <scheme val="minor"/>
    </font>
    <font>
      <sz val="10"/>
      <color theme="1" tint="4.9989318521683403E-2"/>
      <name val="Century Gothic"/>
      <family val="2"/>
      <scheme val="minor"/>
    </font>
    <font>
      <sz val="8"/>
      <color theme="1" tint="4.9989318521683403E-2"/>
      <name val="Century Gothic"/>
      <family val="1"/>
      <scheme val="minor"/>
    </font>
  </fonts>
  <fills count="9">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6" tint="0.59999389629810485"/>
        <bgColor indexed="64"/>
      </patternFill>
    </fill>
    <fill>
      <patternFill patternType="solid">
        <fgColor theme="1" tint="4.9989318521683403E-2"/>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theme="6"/>
      </left>
      <right/>
      <top/>
      <bottom/>
      <diagonal/>
    </border>
    <border>
      <left style="thin">
        <color theme="6" tint="0.59996337778862885"/>
      </left>
      <right/>
      <top/>
      <bottom/>
      <diagonal/>
    </border>
  </borders>
  <cellStyleXfs count="15">
    <xf numFmtId="0" fontId="0" fillId="0" borderId="0">
      <alignment horizontal="left" vertical="center" wrapText="1" indent="1"/>
    </xf>
    <xf numFmtId="0" fontId="2" fillId="6" borderId="0" applyNumberFormat="0" applyBorder="0" applyProtection="0">
      <alignment horizontal="left" vertical="center" indent="2"/>
    </xf>
    <xf numFmtId="0" fontId="1" fillId="2" borderId="0" applyNumberFormat="0" applyBorder="0" applyProtection="0">
      <alignment horizontal="center" vertical="center"/>
    </xf>
    <xf numFmtId="0" fontId="1" fillId="3" borderId="0" applyNumberFormat="0" applyBorder="0" applyProtection="0">
      <alignment horizontal="center" vertical="center"/>
    </xf>
    <xf numFmtId="0" fontId="1" fillId="4" borderId="0" applyNumberFormat="0" applyBorder="0" applyAlignment="0" applyProtection="0"/>
    <xf numFmtId="43" fontId="4" fillId="0" borderId="0" applyFont="0" applyFill="0" applyBorder="0" applyAlignment="0" applyProtection="0"/>
    <xf numFmtId="41"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3" fillId="0" borderId="0" applyNumberFormat="0" applyFill="0" applyBorder="0" applyAlignment="0" applyProtection="0"/>
    <xf numFmtId="0" fontId="4" fillId="5" borderId="1" applyNumberFormat="0" applyFont="0" applyAlignment="0" applyProtection="0"/>
    <xf numFmtId="14" fontId="4" fillId="0" borderId="0">
      <alignment horizontal="left" vertical="center" indent="1"/>
    </xf>
    <xf numFmtId="9" fontId="4" fillId="0" borderId="0" applyFont="0" applyFill="0" applyBorder="0" applyProtection="0">
      <alignment horizontal="right" vertical="center" indent="1"/>
    </xf>
    <xf numFmtId="164" fontId="5" fillId="0" borderId="0" applyFill="0" applyBorder="0">
      <alignment horizontal="center" vertical="center"/>
    </xf>
    <xf numFmtId="0" fontId="6" fillId="3" borderId="0">
      <alignment horizontal="left" vertical="center" indent="2"/>
    </xf>
  </cellStyleXfs>
  <cellXfs count="31">
    <xf numFmtId="0" fontId="0" fillId="0" borderId="0" xfId="0">
      <alignment horizontal="left" vertical="center" wrapText="1" indent="1"/>
    </xf>
    <xf numFmtId="0" fontId="12" fillId="0" borderId="0" xfId="0" applyFont="1">
      <alignment horizontal="left" vertical="center" wrapText="1" indent="1"/>
    </xf>
    <xf numFmtId="0" fontId="8" fillId="7" borderId="0" xfId="14" applyFont="1" applyFill="1" applyAlignment="1">
      <alignment horizontal="center" vertical="center"/>
    </xf>
    <xf numFmtId="0" fontId="14" fillId="7" borderId="0" xfId="1" applyFont="1" applyFill="1" applyAlignment="1">
      <alignment horizontal="left" vertical="center" indent="1"/>
    </xf>
    <xf numFmtId="0" fontId="11" fillId="8" borderId="0" xfId="14" applyFont="1" applyFill="1" applyAlignment="1">
      <alignment horizontal="center" vertical="center"/>
    </xf>
    <xf numFmtId="0" fontId="16" fillId="0" borderId="0" xfId="0" applyFont="1">
      <alignment horizontal="left" vertical="center" wrapText="1" indent="1"/>
    </xf>
    <xf numFmtId="0" fontId="16" fillId="8" borderId="0" xfId="0" applyFont="1" applyFill="1">
      <alignment horizontal="left" vertical="center" wrapText="1" indent="1"/>
    </xf>
    <xf numFmtId="0" fontId="16" fillId="7" borderId="0" xfId="0" applyFont="1" applyFill="1">
      <alignment horizontal="left" vertical="center" wrapText="1" indent="1"/>
    </xf>
    <xf numFmtId="0" fontId="8" fillId="7" borderId="0" xfId="1" applyFont="1" applyFill="1" applyAlignment="1">
      <alignment horizontal="left" vertical="center" indent="1"/>
    </xf>
    <xf numFmtId="0" fontId="15" fillId="7" borderId="0" xfId="1" applyFont="1" applyFill="1" applyAlignment="1">
      <alignment horizontal="left" vertical="center" indent="1"/>
    </xf>
    <xf numFmtId="0" fontId="10" fillId="8" borderId="0" xfId="14" applyFont="1" applyFill="1" applyAlignment="1">
      <alignment horizontal="center" vertical="center"/>
    </xf>
    <xf numFmtId="0" fontId="19" fillId="7" borderId="0" xfId="1" applyFont="1" applyFill="1" applyAlignment="1">
      <alignment horizontal="left" vertical="center" indent="1"/>
    </xf>
    <xf numFmtId="0" fontId="20" fillId="0" borderId="0" xfId="0" applyFont="1" applyAlignment="1">
      <alignment horizontal="left" vertical="center" wrapText="1"/>
    </xf>
    <xf numFmtId="0" fontId="20" fillId="0" borderId="0" xfId="0" applyFont="1">
      <alignment horizontal="left" vertical="center" wrapText="1" indent="1"/>
    </xf>
    <xf numFmtId="0" fontId="17" fillId="0" borderId="0" xfId="0" applyFont="1">
      <alignment horizontal="left" vertical="center" wrapText="1" indent="1"/>
    </xf>
    <xf numFmtId="14" fontId="17" fillId="0" borderId="0" xfId="11" applyFont="1">
      <alignment horizontal="left" vertical="center" indent="1"/>
    </xf>
    <xf numFmtId="0" fontId="18" fillId="0" borderId="0" xfId="0" applyFont="1">
      <alignment horizontal="left" vertical="center" wrapText="1" indent="1"/>
    </xf>
    <xf numFmtId="0" fontId="20" fillId="0" borderId="2" xfId="0" applyFont="1" applyBorder="1">
      <alignment horizontal="left" vertical="center" wrapText="1" indent="1"/>
    </xf>
    <xf numFmtId="9" fontId="7" fillId="0" borderId="3" xfId="12" applyFont="1" applyFill="1" applyBorder="1" applyAlignment="1">
      <alignment horizontal="left" vertical="center" indent="1"/>
    </xf>
    <xf numFmtId="0" fontId="21" fillId="0" borderId="0" xfId="0" applyFont="1">
      <alignment horizontal="left" vertical="center" wrapText="1" indent="1"/>
    </xf>
    <xf numFmtId="9" fontId="13" fillId="0" borderId="0" xfId="12" applyFont="1" applyFill="1" applyBorder="1" applyAlignment="1">
      <alignment horizontal="left" vertical="center" indent="2"/>
    </xf>
    <xf numFmtId="164" fontId="9" fillId="0" borderId="0" xfId="13" applyFont="1" applyFill="1" applyBorder="1" applyAlignment="1">
      <alignment horizontal="left" vertical="center"/>
    </xf>
    <xf numFmtId="9" fontId="7" fillId="0" borderId="0" xfId="12" applyFont="1" applyFill="1" applyBorder="1" applyAlignment="1">
      <alignment horizontal="left" vertical="center" indent="1"/>
    </xf>
    <xf numFmtId="0" fontId="22" fillId="0" borderId="0" xfId="0" applyFont="1">
      <alignment horizontal="left" vertical="center" wrapText="1" indent="1"/>
    </xf>
    <xf numFmtId="14" fontId="22" fillId="0" borderId="0" xfId="11" applyFont="1">
      <alignment horizontal="left" vertical="center" indent="1"/>
    </xf>
    <xf numFmtId="9" fontId="23" fillId="0" borderId="0" xfId="12" applyFont="1" applyFill="1" applyBorder="1" applyAlignment="1">
      <alignment horizontal="left" vertical="center" indent="1"/>
    </xf>
    <xf numFmtId="164" fontId="24" fillId="0" borderId="0" xfId="13" applyFont="1" applyFill="1" applyBorder="1" applyAlignment="1">
      <alignment horizontal="left" vertical="center"/>
    </xf>
    <xf numFmtId="0" fontId="25" fillId="0" borderId="0" xfId="0" applyFont="1">
      <alignment horizontal="left" vertical="center" wrapText="1" indent="1"/>
    </xf>
    <xf numFmtId="0" fontId="7" fillId="0" borderId="0" xfId="0" applyFont="1">
      <alignment horizontal="left" vertical="center" wrapText="1" indent="1"/>
    </xf>
    <xf numFmtId="14" fontId="17" fillId="0" borderId="0" xfId="0" applyNumberFormat="1" applyFont="1">
      <alignment horizontal="left" vertical="center" wrapText="1" indent="1"/>
    </xf>
    <xf numFmtId="0" fontId="26" fillId="0" borderId="0" xfId="0" applyFont="1">
      <alignment horizontal="left" vertical="center" wrapText="1" indent="1"/>
    </xf>
  </cellXfs>
  <cellStyles count="15">
    <cellStyle name="Calendar Year" xfId="14"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1" xr:uid="{00000000-0005-0000-0000-000005000000}"/>
    <cellStyle name="Done/Overdue" xfId="13" xr:uid="{00000000-0005-0000-0000-000006000000}"/>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28">
    <dxf>
      <font>
        <color theme="0"/>
      </font>
    </dxf>
    <dxf>
      <border>
        <right/>
        <vertical/>
        <horizontal/>
      </border>
    </dxf>
    <dxf>
      <font>
        <strike val="0"/>
        <outline val="0"/>
        <shadow val="0"/>
        <u val="none"/>
        <vertAlign val="baseline"/>
        <sz val="10"/>
        <name val="Century Gothic"/>
        <scheme val="minor"/>
      </font>
      <fill>
        <patternFill patternType="none">
          <fgColor indexed="64"/>
          <bgColor auto="1"/>
        </patternFill>
      </fill>
    </dxf>
    <dxf>
      <font>
        <b val="0"/>
        <strike val="0"/>
        <outline val="0"/>
        <shadow val="0"/>
        <u val="none"/>
        <vertAlign val="baseline"/>
        <sz val="8"/>
        <name val="Century Gothic"/>
        <scheme val="minor"/>
      </font>
      <fill>
        <patternFill patternType="none">
          <fgColor indexed="64"/>
          <bgColor auto="1"/>
        </patternFill>
      </fill>
      <alignment horizontal="left" vertical="center" textRotation="0" wrapText="0" relativeIndent="-1" justifyLastLine="0" shrinkToFit="0" readingOrder="0"/>
    </dxf>
    <dxf>
      <font>
        <strike val="0"/>
        <outline val="0"/>
        <shadow val="0"/>
        <u val="none"/>
        <vertAlign val="baseline"/>
        <name val="Century Gothic"/>
        <scheme val="minor"/>
      </font>
      <fill>
        <patternFill patternType="none">
          <fgColor indexed="64"/>
          <bgColor auto="1"/>
        </patternFill>
      </fill>
    </dxf>
    <dxf>
      <font>
        <b/>
        <strike val="0"/>
        <outline val="0"/>
        <shadow val="0"/>
        <u val="none"/>
        <vertAlign val="baseline"/>
        <sz val="8"/>
        <color auto="1"/>
        <name val="Century Gothic"/>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b/>
        <strike val="0"/>
        <outline val="0"/>
        <shadow val="0"/>
        <u val="none"/>
        <vertAlign val="baseline"/>
        <sz val="8"/>
        <color theme="1" tint="4.9989318521683403E-2"/>
        <name val="Century Gothic"/>
        <family val="2"/>
        <scheme val="maj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0"/>
        <name val="Century Gothic"/>
        <scheme val="minor"/>
      </font>
      <fill>
        <patternFill patternType="none">
          <fgColor indexed="64"/>
          <bgColor auto="1"/>
        </patternFill>
      </fill>
    </dxf>
    <dxf>
      <font>
        <b/>
        <strike val="0"/>
        <outline val="0"/>
        <shadow val="0"/>
        <u val="none"/>
        <vertAlign val="baseline"/>
        <sz val="8"/>
        <color auto="1"/>
        <name val="Century Gothic"/>
        <family val="2"/>
        <scheme val="major"/>
      </font>
      <fill>
        <patternFill patternType="none">
          <fgColor indexed="64"/>
          <bgColor auto="1"/>
        </patternFill>
      </fill>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border>
        <left/>
        <right style="thin">
          <color theme="0"/>
        </right>
      </border>
    </dxf>
    <dxf>
      <fill>
        <patternFill>
          <fgColor theme="6" tint="0.79998168889431442"/>
          <bgColor theme="6" tint="0.79995117038483843"/>
        </patternFill>
      </fill>
    </dxf>
    <dxf>
      <font>
        <b/>
        <i val="0"/>
        <color auto="1"/>
      </font>
      <fill>
        <patternFill>
          <fgColor theme="6"/>
          <bgColor theme="6"/>
        </patternFill>
      </fill>
      <border diagonalUp="0" diagonalDown="0">
        <left style="thin">
          <color theme="0"/>
        </left>
        <right style="thin">
          <color theme="0"/>
        </right>
        <top/>
        <bottom/>
        <vertical style="thin">
          <color theme="0"/>
        </vertical>
        <horizontal/>
      </border>
    </dxf>
    <dxf>
      <fill>
        <patternFill>
          <fgColor theme="6" tint="0.59996337778862885"/>
          <bgColor theme="6" tint="0.59996337778862885"/>
        </patternFill>
      </fill>
      <border>
        <vertical style="thin">
          <color theme="0" tint="-0.24994659260841701"/>
        </vertical>
      </border>
    </dxf>
  </dxfs>
  <tableStyles count="2" defaultTableStyle="To Do List" defaultPivotStyle="PivotStyleMedium13">
    <tableStyle name="To Do List" pivot="0" count="4" xr9:uid="{00000000-0011-0000-FFFF-FFFF00000000}">
      <tableStyleElement type="wholeTable" dxfId="27"/>
      <tableStyleElement type="headerRow" dxfId="26"/>
      <tableStyleElement type="secondRowStripe" dxfId="25"/>
      <tableStyleElement type="firstHeaderCell" dxfId="24"/>
    </tableStyle>
    <tableStyle name="To Do List Pivot" table="0" count="11" xr9:uid="{00000000-0011-0000-FFFF-FFFF01000000}">
      <tableStyleElement type="headerRow" dxfId="23"/>
      <tableStyleElement type="totalRow" dxfId="22"/>
      <tableStyleElement type="firstRowStripe" dxfId="21"/>
      <tableStyleElement type="firstColumnStripe" dxfId="20"/>
      <tableStyleElement type="firstSubtotalColumn" dxfId="19"/>
      <tableStyleElement type="firstSubtotalRow" dxfId="18"/>
      <tableStyleElement type="secondSubtotalRow" dxfId="17"/>
      <tableStyleElement type="firstRowSubheading" dxfId="16"/>
      <tableStyleElement type="secondRowSubheading" dxfId="15"/>
      <tableStyleElement type="pageFieldLabels" dxfId="14"/>
      <tableStyleElement type="pageFieldValues" dxfId="13"/>
    </tableStyle>
  </tableStyles>
  <colors>
    <mruColors>
      <color rgb="FFE7F9FF"/>
      <color rgb="FFD5F4FF"/>
      <color rgb="FFC5F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3069E3-F47B-46B9-847E-ABBC3255F41C}" name="ToDoList2" displayName="ToDoList2" ref="B5:J29" totalsRowShown="0" headerRowDxfId="12" dataDxfId="11" headerRowCellStyle="Normal" dataCellStyle="Normal">
  <autoFilter ref="B5:J29"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605FC2B-6EB7-4918-A696-55210BDA2C56}" name="Task" dataDxfId="10" dataCellStyle="Normal"/>
    <tableColumn id="3" xr3:uid="{3A961BCA-B9EF-4A79-A4A8-26CA04607643}" name="Priority " dataDxfId="9" dataCellStyle="Normal"/>
    <tableColumn id="4" xr3:uid="{C9AC0700-4D1E-4A62-91ED-8D83677E3946}" name="Status " dataDxfId="8" dataCellStyle="Normal"/>
    <tableColumn id="6" xr3:uid="{06EDB58E-CA70-4479-B57A-5724031AD518}" name="Start date " dataDxfId="7" dataCellStyle="Date"/>
    <tableColumn id="7" xr3:uid="{B0B4D7FF-0D0E-42EC-8664-CADCA85C51DB}" name="Due date " dataDxfId="6" dataCellStyle="Date"/>
    <tableColumn id="5" xr3:uid="{602E279B-412B-44AA-9F48-25D78E4691AE}" name="% Complete" dataDxfId="5" dataCellStyle="Percent"/>
    <tableColumn id="2" xr3:uid="{3B161094-C4E2-4099-A5E5-273353641EC5}" name="Column1" dataDxfId="4"/>
    <tableColumn id="9" xr3:uid="{536CEF25-4761-4B7A-82DA-ADFE4B0E95EF}" name="Done/Overdue?" dataDxfId="3" dataCellStyle="Done/Overdue">
      <calculatedColumnFormula>IF(AND(ToDoList2[[#This Row],[Status ]]="Complete",ToDoList2[[#This Row],[% Complete]]=1),1,IF(ISBLANK(ToDoList2[[#This Row],[Due date ]]),-1,IF(AND(ToDoList2[[#This Row],[Status ]]&lt;&gt;"Complete",TODAY()&gt;ToDoList2[[#This Row],[Due date ]]),0,-1)))</calculatedColumnFormula>
    </tableColumn>
    <tableColumn id="10" xr3:uid="{8AAA0B10-318E-4068-9221-EBD8E51ACB5D}" name="Notes" dataDxfId="2"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ustom 9">
      <a:majorFont>
        <a:latin typeface="Century Gothic"/>
        <a:ea typeface=""/>
        <a:cs typeface=""/>
      </a:majorFont>
      <a:minorFont>
        <a:latin typeface="Century Gothic"/>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3DC3-0368-463D-9775-EA428092F218}">
  <sheetPr>
    <tabColor theme="3" tint="0.39997558519241921"/>
    <pageSetUpPr fitToPage="1"/>
  </sheetPr>
  <dimension ref="B1:J31"/>
  <sheetViews>
    <sheetView showGridLines="0" tabSelected="1" topLeftCell="A19" zoomScaleNormal="100" workbookViewId="0">
      <selection activeCell="G25" sqref="G25"/>
    </sheetView>
  </sheetViews>
  <sheetFormatPr defaultColWidth="8.75" defaultRowHeight="30" customHeight="1" x14ac:dyDescent="0.3"/>
  <cols>
    <col min="1" max="1" width="3.625" style="5" customWidth="1"/>
    <col min="2" max="2" width="53" style="5" customWidth="1"/>
    <col min="3" max="7" width="17.625" style="5" customWidth="1"/>
    <col min="8" max="8" width="1.625" style="5" customWidth="1"/>
    <col min="9" max="9" width="16.625" style="5" customWidth="1"/>
    <col min="10" max="10" width="17.625" style="5" customWidth="1"/>
    <col min="11" max="16384" width="8.75" style="5"/>
  </cols>
  <sheetData>
    <row r="1" spans="2:10" ht="30" customHeight="1" x14ac:dyDescent="0.3">
      <c r="B1" s="6"/>
    </row>
    <row r="2" spans="2:10" ht="15" customHeight="1" x14ac:dyDescent="0.3">
      <c r="B2" s="6"/>
      <c r="C2" s="7"/>
      <c r="D2" s="7"/>
      <c r="E2" s="7"/>
      <c r="F2" s="7"/>
      <c r="G2" s="7"/>
      <c r="H2" s="7"/>
      <c r="I2" s="7"/>
      <c r="J2" s="7"/>
    </row>
    <row r="3" spans="2:10" ht="60" customHeight="1" x14ac:dyDescent="0.3">
      <c r="B3" s="10">
        <f ca="1">YEAR(TODAY())</f>
        <v>2024</v>
      </c>
      <c r="C3" s="3" t="s">
        <v>11</v>
      </c>
      <c r="D3" s="11"/>
      <c r="E3" s="8"/>
      <c r="F3" s="8"/>
      <c r="G3" s="8"/>
      <c r="H3" s="8"/>
      <c r="I3" s="8"/>
      <c r="J3" s="2"/>
    </row>
    <row r="4" spans="2:10" ht="15" customHeight="1" x14ac:dyDescent="0.3">
      <c r="B4" s="4"/>
      <c r="C4" s="9"/>
      <c r="D4" s="8"/>
      <c r="E4" s="8"/>
      <c r="F4" s="8"/>
      <c r="G4" s="8"/>
      <c r="H4" s="8"/>
      <c r="I4" s="8"/>
      <c r="J4" s="2"/>
    </row>
    <row r="5" spans="2:10" s="1" customFormat="1" ht="30" customHeight="1" x14ac:dyDescent="0.3">
      <c r="B5" s="17" t="s">
        <v>0</v>
      </c>
      <c r="C5" s="13" t="s">
        <v>1</v>
      </c>
      <c r="D5" s="13" t="s">
        <v>2</v>
      </c>
      <c r="E5" s="13" t="s">
        <v>8</v>
      </c>
      <c r="F5" s="13" t="s">
        <v>9</v>
      </c>
      <c r="G5" s="13" t="s">
        <v>3</v>
      </c>
      <c r="H5" s="17" t="s">
        <v>10</v>
      </c>
      <c r="I5" s="12" t="s">
        <v>7</v>
      </c>
      <c r="J5" s="13" t="s">
        <v>5</v>
      </c>
    </row>
    <row r="6" spans="2:10" ht="30" customHeight="1" x14ac:dyDescent="0.3">
      <c r="B6" s="19" t="s">
        <v>12</v>
      </c>
      <c r="C6" s="14" t="s">
        <v>4</v>
      </c>
      <c r="D6" s="14" t="s">
        <v>6</v>
      </c>
      <c r="E6" s="15">
        <v>45319</v>
      </c>
      <c r="F6" s="15">
        <v>45319</v>
      </c>
      <c r="G6" s="20">
        <v>1</v>
      </c>
      <c r="H6" s="18"/>
      <c r="I6" s="21">
        <f ca="1">IF(AND(ToDoList2[[#This Row],[Status ]]="Complete",ToDoList2[[#This Row],[% Complete]]=1),1,IF(ISBLANK(ToDoList2[[#This Row],[Due date ]]),-1,IF(AND(ToDoList2[[#This Row],[Status ]]&lt;&gt;"Complete",TODAY()&gt;ToDoList2[[#This Row],[Due date ]]),0,-1)))</f>
        <v>1</v>
      </c>
      <c r="J6" s="16"/>
    </row>
    <row r="7" spans="2:10" ht="30" customHeight="1" x14ac:dyDescent="0.3">
      <c r="B7" s="19" t="s">
        <v>13</v>
      </c>
      <c r="C7" s="14" t="s">
        <v>4</v>
      </c>
      <c r="D7" s="14" t="s">
        <v>6</v>
      </c>
      <c r="E7" s="15">
        <v>45319</v>
      </c>
      <c r="F7" s="15">
        <v>45319</v>
      </c>
      <c r="G7" s="20">
        <v>1</v>
      </c>
      <c r="H7" s="22"/>
      <c r="I7" s="21">
        <f ca="1">IF(AND(ToDoList2[[#This Row],[Status ]]="Complete",ToDoList2[[#This Row],[% Complete]]=1),1,IF(ISBLANK(ToDoList2[[#This Row],[Due date ]]),-1,IF(AND(ToDoList2[[#This Row],[Status ]]&lt;&gt;"Complete",TODAY()&gt;ToDoList2[[#This Row],[Due date ]]),0,-1)))</f>
        <v>1</v>
      </c>
      <c r="J7" s="16"/>
    </row>
    <row r="8" spans="2:10" ht="30" customHeight="1" x14ac:dyDescent="0.3">
      <c r="B8" s="19" t="s">
        <v>14</v>
      </c>
      <c r="C8" s="14" t="s">
        <v>4</v>
      </c>
      <c r="D8" s="14" t="s">
        <v>6</v>
      </c>
      <c r="E8" s="15">
        <v>45322</v>
      </c>
      <c r="F8" s="15">
        <v>45322</v>
      </c>
      <c r="G8" s="20">
        <v>1</v>
      </c>
      <c r="H8" s="22"/>
      <c r="I8" s="21">
        <f ca="1">IF(AND(ToDoList2[[#This Row],[Status ]]="Complete",ToDoList2[[#This Row],[% Complete]]=1),1,IF(ISBLANK(ToDoList2[[#This Row],[Due date ]]),-1,IF(AND(ToDoList2[[#This Row],[Status ]]&lt;&gt;"Complete",TODAY()&gt;ToDoList2[[#This Row],[Due date ]]),0,-1)))</f>
        <v>1</v>
      </c>
      <c r="J8" s="16"/>
    </row>
    <row r="9" spans="2:10" ht="30" customHeight="1" x14ac:dyDescent="0.3">
      <c r="B9" s="19" t="s">
        <v>18</v>
      </c>
      <c r="C9" s="23" t="s">
        <v>4</v>
      </c>
      <c r="D9" s="23" t="s">
        <v>6</v>
      </c>
      <c r="E9" s="24">
        <v>45324</v>
      </c>
      <c r="F9" s="24">
        <v>45324</v>
      </c>
      <c r="G9" s="20">
        <v>1</v>
      </c>
      <c r="H9" s="25"/>
      <c r="I9" s="26">
        <f ca="1">IF(AND(ToDoList2[[#This Row],[Status ]]="Complete",ToDoList2[[#This Row],[% Complete]]=1),1,IF(ISBLANK(ToDoList2[[#This Row],[Due date ]]),-1,IF(AND(ToDoList2[[#This Row],[Status ]]&lt;&gt;"Complete",TODAY()&gt;ToDoList2[[#This Row],[Due date ]]),0,-1)))</f>
        <v>1</v>
      </c>
      <c r="J9" s="27"/>
    </row>
    <row r="10" spans="2:10" ht="30" customHeight="1" x14ac:dyDescent="0.3">
      <c r="B10" s="19" t="s">
        <v>17</v>
      </c>
      <c r="C10" s="14" t="s">
        <v>4</v>
      </c>
      <c r="D10" s="14" t="s">
        <v>6</v>
      </c>
      <c r="E10" s="15">
        <v>45323</v>
      </c>
      <c r="F10" s="15">
        <v>45323</v>
      </c>
      <c r="G10" s="20">
        <v>1</v>
      </c>
      <c r="H10" s="22"/>
      <c r="I10" s="21">
        <f ca="1">IF(AND(ToDoList2[[#This Row],[Status ]]="Complete",ToDoList2[[#This Row],[% Complete]]=1),1,IF(ISBLANK(ToDoList2[[#This Row],[Due date ]]),-1,IF(AND(ToDoList2[[#This Row],[Status ]]&lt;&gt;"Complete",TODAY()&gt;ToDoList2[[#This Row],[Due date ]]),0,-1)))</f>
        <v>1</v>
      </c>
      <c r="J10" s="16"/>
    </row>
    <row r="11" spans="2:10" ht="30" customHeight="1" x14ac:dyDescent="0.3">
      <c r="B11" s="19" t="s">
        <v>22</v>
      </c>
      <c r="C11" s="23" t="s">
        <v>4</v>
      </c>
      <c r="D11" s="23" t="s">
        <v>6</v>
      </c>
      <c r="E11" s="24">
        <v>45335</v>
      </c>
      <c r="F11" s="24">
        <v>45335</v>
      </c>
      <c r="G11" s="20">
        <v>1</v>
      </c>
      <c r="H11" s="25"/>
      <c r="I11" s="26">
        <f ca="1">IF(AND(ToDoList2[[#This Row],[Status ]]="Complete",ToDoList2[[#This Row],[% Complete]]=1),1,IF(ISBLANK(ToDoList2[[#This Row],[Due date ]]),-1,IF(AND(ToDoList2[[#This Row],[Status ]]&lt;&gt;"Complete",TODAY()&gt;ToDoList2[[#This Row],[Due date ]]),0,-1)))</f>
        <v>1</v>
      </c>
      <c r="J11" s="27"/>
    </row>
    <row r="12" spans="2:10" ht="30" customHeight="1" x14ac:dyDescent="0.3">
      <c r="B12" s="19" t="s">
        <v>21</v>
      </c>
      <c r="C12" s="23" t="s">
        <v>20</v>
      </c>
      <c r="D12" s="23" t="s">
        <v>6</v>
      </c>
      <c r="E12" s="24">
        <v>45335</v>
      </c>
      <c r="F12" s="24">
        <v>45335</v>
      </c>
      <c r="G12" s="20">
        <v>1</v>
      </c>
      <c r="H12" s="25"/>
      <c r="I12" s="26">
        <f ca="1">IF(AND(ToDoList2[[#This Row],[Status ]]="Complete",ToDoList2[[#This Row],[% Complete]]=1),1,IF(ISBLANK(ToDoList2[[#This Row],[Due date ]]),-1,IF(AND(ToDoList2[[#This Row],[Status ]]&lt;&gt;"Complete",TODAY()&gt;ToDoList2[[#This Row],[Due date ]]),0,-1)))</f>
        <v>1</v>
      </c>
      <c r="J12" s="27"/>
    </row>
    <row r="13" spans="2:10" ht="30" customHeight="1" x14ac:dyDescent="0.3">
      <c r="B13" s="19" t="s">
        <v>19</v>
      </c>
      <c r="C13" s="14" t="s">
        <v>4</v>
      </c>
      <c r="D13" s="14" t="s">
        <v>6</v>
      </c>
      <c r="E13" s="15">
        <v>45326</v>
      </c>
      <c r="F13" s="15">
        <v>45336</v>
      </c>
      <c r="G13" s="20">
        <v>1</v>
      </c>
      <c r="H13" s="22"/>
      <c r="I13" s="26">
        <f ca="1">IF(AND(ToDoList2[[#This Row],[Status ]]="Complete",ToDoList2[[#This Row],[% Complete]]=1),1,IF(ISBLANK(ToDoList2[[#This Row],[Due date ]]),-1,IF(AND(ToDoList2[[#This Row],[Status ]]&lt;&gt;"Complete",TODAY()&gt;ToDoList2[[#This Row],[Due date ]]),0,-1)))</f>
        <v>1</v>
      </c>
      <c r="J13" s="16"/>
    </row>
    <row r="14" spans="2:10" ht="30" customHeight="1" x14ac:dyDescent="0.3">
      <c r="B14" s="19" t="s">
        <v>15</v>
      </c>
      <c r="C14" s="14" t="s">
        <v>4</v>
      </c>
      <c r="D14" s="14" t="s">
        <v>6</v>
      </c>
      <c r="E14" s="15">
        <v>45319</v>
      </c>
      <c r="F14" s="15">
        <v>45336</v>
      </c>
      <c r="G14" s="20">
        <v>1</v>
      </c>
      <c r="H14" s="22"/>
      <c r="I14" s="21">
        <f ca="1">IF(AND(ToDoList2[[#This Row],[Status ]]="Complete",ToDoList2[[#This Row],[% Complete]]=1),1,IF(ISBLANK(ToDoList2[[#This Row],[Due date ]]),-1,IF(AND(ToDoList2[[#This Row],[Status ]]&lt;&gt;"Complete",TODAY()&gt;ToDoList2[[#This Row],[Due date ]]),0,-1)))</f>
        <v>1</v>
      </c>
      <c r="J14" s="16"/>
    </row>
    <row r="15" spans="2:10" ht="30" customHeight="1" x14ac:dyDescent="0.3">
      <c r="B15" s="19" t="s">
        <v>23</v>
      </c>
      <c r="C15" s="23" t="s">
        <v>20</v>
      </c>
      <c r="D15" s="23" t="s">
        <v>6</v>
      </c>
      <c r="E15" s="24">
        <v>45337</v>
      </c>
      <c r="F15" s="24">
        <v>45337</v>
      </c>
      <c r="G15" s="20">
        <v>1</v>
      </c>
      <c r="H15" s="25"/>
      <c r="I15" s="26">
        <f ca="1">IF(AND(ToDoList2[[#This Row],[Status ]]="Complete",ToDoList2[[#This Row],[% Complete]]=1),1,IF(ISBLANK(ToDoList2[[#This Row],[Due date ]]),-1,IF(AND(ToDoList2[[#This Row],[Status ]]&lt;&gt;"Complete",TODAY()&gt;ToDoList2[[#This Row],[Due date ]]),0,-1)))</f>
        <v>1</v>
      </c>
      <c r="J15" s="27"/>
    </row>
    <row r="16" spans="2:10" ht="30" customHeight="1" x14ac:dyDescent="0.3">
      <c r="B16" s="19" t="s">
        <v>25</v>
      </c>
      <c r="C16" s="23" t="s">
        <v>20</v>
      </c>
      <c r="D16" s="23" t="s">
        <v>6</v>
      </c>
      <c r="E16" s="24">
        <v>45393</v>
      </c>
      <c r="F16" s="24">
        <v>45393</v>
      </c>
      <c r="G16" s="20">
        <v>1</v>
      </c>
      <c r="H16" s="25"/>
      <c r="I16" s="26">
        <f ca="1">IF(AND(ToDoList2[[#This Row],[Status ]]="Complete",ToDoList2[[#This Row],[% Complete]]=1),1,IF(ISBLANK(ToDoList2[[#This Row],[Due date ]]),-1,IF(AND(ToDoList2[[#This Row],[Status ]]&lt;&gt;"Complete",TODAY()&gt;ToDoList2[[#This Row],[Due date ]]),0,-1)))</f>
        <v>1</v>
      </c>
      <c r="J16" s="27"/>
    </row>
    <row r="17" spans="2:10" ht="30" customHeight="1" x14ac:dyDescent="0.3">
      <c r="B17" s="19" t="s">
        <v>26</v>
      </c>
      <c r="C17" s="23" t="s">
        <v>20</v>
      </c>
      <c r="D17" s="23" t="s">
        <v>6</v>
      </c>
      <c r="E17" s="24">
        <v>45393</v>
      </c>
      <c r="F17" s="24">
        <v>45393</v>
      </c>
      <c r="G17" s="20">
        <v>1</v>
      </c>
      <c r="H17" s="25"/>
      <c r="I17" s="26">
        <f ca="1">IF(AND(ToDoList2[[#This Row],[Status ]]="Complete",ToDoList2[[#This Row],[% Complete]]=1),1,IF(ISBLANK(ToDoList2[[#This Row],[Due date ]]),-1,IF(AND(ToDoList2[[#This Row],[Status ]]&lt;&gt;"Complete",TODAY()&gt;ToDoList2[[#This Row],[Due date ]]),0,-1)))</f>
        <v>1</v>
      </c>
      <c r="J17" s="27"/>
    </row>
    <row r="18" spans="2:10" s="14" customFormat="1" ht="30" customHeight="1" x14ac:dyDescent="0.3">
      <c r="B18" s="28" t="s">
        <v>24</v>
      </c>
      <c r="C18" s="14" t="s">
        <v>20</v>
      </c>
      <c r="D18" s="14" t="s">
        <v>6</v>
      </c>
      <c r="E18" s="29">
        <v>45389</v>
      </c>
      <c r="F18" s="29">
        <v>45393</v>
      </c>
      <c r="G18" s="20">
        <v>1</v>
      </c>
      <c r="I18" s="26">
        <f ca="1">IF(AND(ToDoList2[[#This Row],[Status ]]="Complete",ToDoList2[[#This Row],[% Complete]]=1),1,IF(ISBLANK(ToDoList2[[#This Row],[Due date ]]),-1,IF(AND(ToDoList2[[#This Row],[Status ]]&lt;&gt;"Complete",TODAY()&gt;ToDoList2[[#This Row],[Due date ]]),0,-1)))</f>
        <v>1</v>
      </c>
    </row>
    <row r="19" spans="2:10" ht="30" customHeight="1" x14ac:dyDescent="0.3">
      <c r="B19" s="19" t="s">
        <v>28</v>
      </c>
      <c r="C19" s="30" t="s">
        <v>20</v>
      </c>
      <c r="D19" s="30" t="s">
        <v>6</v>
      </c>
      <c r="E19" s="24">
        <v>45395</v>
      </c>
      <c r="F19" s="24">
        <v>45395</v>
      </c>
      <c r="G19" s="20">
        <v>1</v>
      </c>
      <c r="H19" s="23"/>
      <c r="I19" s="26">
        <f ca="1">IF(AND(ToDoList2[[#This Row],[Status ]]="Complete",ToDoList2[[#This Row],[% Complete]]=1),1,IF(ISBLANK(ToDoList2[[#This Row],[Due date ]]),-1,IF(AND(ToDoList2[[#This Row],[Status ]]&lt;&gt;"Complete",TODAY()&gt;ToDoList2[[#This Row],[Due date ]]),0,-1)))</f>
        <v>1</v>
      </c>
      <c r="J19" s="27"/>
    </row>
    <row r="20" spans="2:10" ht="30" customHeight="1" x14ac:dyDescent="0.3">
      <c r="B20" s="19" t="s">
        <v>29</v>
      </c>
      <c r="C20" s="14" t="s">
        <v>20</v>
      </c>
      <c r="D20" s="14" t="s">
        <v>6</v>
      </c>
      <c r="E20" s="15">
        <v>45377</v>
      </c>
      <c r="F20" s="15">
        <v>45395</v>
      </c>
      <c r="G20" s="20">
        <v>1</v>
      </c>
      <c r="H20" s="23"/>
      <c r="I20" s="26">
        <f ca="1">IF(AND(ToDoList2[[#This Row],[Status ]]="Complete",ToDoList2[[#This Row],[% Complete]]=1),1,IF(ISBLANK(ToDoList2[[#This Row],[Due date ]]),-1,IF(AND(ToDoList2[[#This Row],[Status ]]&lt;&gt;"Complete",TODAY()&gt;ToDoList2[[#This Row],[Due date ]]),0,-1)))</f>
        <v>1</v>
      </c>
      <c r="J20" s="16"/>
    </row>
    <row r="21" spans="2:10" ht="30" customHeight="1" x14ac:dyDescent="0.3">
      <c r="B21" s="19" t="s">
        <v>30</v>
      </c>
      <c r="C21" s="23" t="s">
        <v>20</v>
      </c>
      <c r="D21" s="23" t="s">
        <v>6</v>
      </c>
      <c r="E21" s="24">
        <v>45421</v>
      </c>
      <c r="F21" s="24">
        <v>45442</v>
      </c>
      <c r="G21" s="20">
        <v>1</v>
      </c>
      <c r="H21" s="23"/>
      <c r="I21" s="26">
        <f ca="1">IF(AND(ToDoList2[[#This Row],[Status ]]="Complete",ToDoList2[[#This Row],[% Complete]]=1),1,IF(ISBLANK(ToDoList2[[#This Row],[Due date ]]),-1,IF(AND(ToDoList2[[#This Row],[Status ]]&lt;&gt;"Complete",TODAY()&gt;ToDoList2[[#This Row],[Due date ]]),0,-1)))</f>
        <v>1</v>
      </c>
      <c r="J21" s="27"/>
    </row>
    <row r="22" spans="2:10" s="14" customFormat="1" ht="30" customHeight="1" x14ac:dyDescent="0.3">
      <c r="B22" s="19" t="s">
        <v>31</v>
      </c>
      <c r="C22" s="30" t="s">
        <v>20</v>
      </c>
      <c r="D22" s="30" t="s">
        <v>6</v>
      </c>
      <c r="E22" s="24">
        <v>45444</v>
      </c>
      <c r="F22" s="24">
        <v>45449</v>
      </c>
      <c r="G22" s="20">
        <v>1</v>
      </c>
      <c r="H22" s="23"/>
      <c r="I22" s="26">
        <f ca="1">IF(AND(ToDoList2[[#This Row],[Status ]]="Complete",ToDoList2[[#This Row],[% Complete]]=1),1,IF(ISBLANK(ToDoList2[[#This Row],[Due date ]]),-1,IF(AND(ToDoList2[[#This Row],[Status ]]&lt;&gt;"Complete",TODAY()&gt;ToDoList2[[#This Row],[Due date ]]),0,-1)))</f>
        <v>1</v>
      </c>
      <c r="J22" s="27"/>
    </row>
    <row r="23" spans="2:10" ht="30" customHeight="1" x14ac:dyDescent="0.3">
      <c r="B23" s="19" t="s">
        <v>32</v>
      </c>
      <c r="C23" s="30" t="s">
        <v>20</v>
      </c>
      <c r="D23" s="30" t="s">
        <v>6</v>
      </c>
      <c r="E23" s="24">
        <v>45481</v>
      </c>
      <c r="F23" s="24">
        <v>45504</v>
      </c>
      <c r="G23" s="20">
        <v>1</v>
      </c>
      <c r="H23" s="23"/>
      <c r="I23" s="26">
        <f ca="1">IF(AND(ToDoList2[[#This Row],[Status ]]="Complete",ToDoList2[[#This Row],[% Complete]]=1),1,IF(ISBLANK(ToDoList2[[#This Row],[Due date ]]),-1,IF(AND(ToDoList2[[#This Row],[Status ]]&lt;&gt;"Complete",TODAY()&gt;ToDoList2[[#This Row],[Due date ]]),0,-1)))</f>
        <v>1</v>
      </c>
      <c r="J23" s="27"/>
    </row>
    <row r="24" spans="2:10" ht="30" customHeight="1" x14ac:dyDescent="0.3">
      <c r="B24" s="19" t="s">
        <v>34</v>
      </c>
      <c r="C24" s="23" t="s">
        <v>20</v>
      </c>
      <c r="D24" s="23" t="s">
        <v>6</v>
      </c>
      <c r="E24" s="24">
        <v>45454</v>
      </c>
      <c r="F24" s="24">
        <v>45477</v>
      </c>
      <c r="G24" s="20">
        <v>1</v>
      </c>
      <c r="H24" s="23"/>
      <c r="I24" s="26">
        <f ca="1">IF(AND(ToDoList2[[#This Row],[Status ]]="Complete",ToDoList2[[#This Row],[% Complete]]=1),1,IF(ISBLANK(ToDoList2[[#This Row],[Due date ]]),-1,IF(AND(ToDoList2[[#This Row],[Status ]]&lt;&gt;"Complete",TODAY()&gt;ToDoList2[[#This Row],[Due date ]]),0,-1)))</f>
        <v>1</v>
      </c>
      <c r="J24" s="27"/>
    </row>
    <row r="25" spans="2:10" ht="30" customHeight="1" x14ac:dyDescent="0.3">
      <c r="B25" s="19" t="s">
        <v>35</v>
      </c>
      <c r="C25" s="23" t="s">
        <v>20</v>
      </c>
      <c r="D25" s="14" t="s">
        <v>16</v>
      </c>
      <c r="E25" s="24">
        <v>45500</v>
      </c>
      <c r="F25" s="24">
        <v>45534</v>
      </c>
      <c r="G25" s="20">
        <v>0.75</v>
      </c>
      <c r="H25" s="23"/>
      <c r="I25" s="26">
        <f ca="1">IF(AND(ToDoList2[[#This Row],[Status ]]="Complete",ToDoList2[[#This Row],[% Complete]]=1),1,IF(ISBLANK(ToDoList2[[#This Row],[Due date ]]),-1,IF(AND(ToDoList2[[#This Row],[Status ]]&lt;&gt;"Complete",TODAY()&gt;ToDoList2[[#This Row],[Due date ]]),0,-1)))</f>
        <v>-1</v>
      </c>
      <c r="J25" s="27"/>
    </row>
    <row r="26" spans="2:10" ht="30" customHeight="1" x14ac:dyDescent="0.3">
      <c r="B26" s="19" t="s">
        <v>36</v>
      </c>
      <c r="C26" s="23" t="s">
        <v>20</v>
      </c>
      <c r="D26" s="23" t="s">
        <v>16</v>
      </c>
      <c r="E26" s="24">
        <v>45502</v>
      </c>
      <c r="F26" s="15">
        <v>45534</v>
      </c>
      <c r="G26" s="20">
        <v>0</v>
      </c>
      <c r="H26" s="23"/>
      <c r="I26" s="26">
        <f ca="1">IF(AND(ToDoList2[[#This Row],[Status ]]="Complete",ToDoList2[[#This Row],[% Complete]]=1),1,IF(ISBLANK(ToDoList2[[#This Row],[Due date ]]),-1,IF(AND(ToDoList2[[#This Row],[Status ]]&lt;&gt;"Complete",TODAY()&gt;ToDoList2[[#This Row],[Due date ]]),0,-1)))</f>
        <v>-1</v>
      </c>
      <c r="J26" s="27"/>
    </row>
    <row r="27" spans="2:10" ht="30" customHeight="1" x14ac:dyDescent="0.3">
      <c r="B27" s="19" t="s">
        <v>37</v>
      </c>
      <c r="C27" s="23" t="s">
        <v>20</v>
      </c>
      <c r="D27" s="23" t="s">
        <v>16</v>
      </c>
      <c r="E27" s="24">
        <v>45503</v>
      </c>
      <c r="F27" s="15" t="s">
        <v>38</v>
      </c>
      <c r="G27" s="20">
        <v>0</v>
      </c>
      <c r="H27" s="23"/>
      <c r="I27" s="26">
        <f ca="1">IF(AND(ToDoList2[[#This Row],[Status ]]="Complete",ToDoList2[[#This Row],[% Complete]]=1),1,IF(ISBLANK(ToDoList2[[#This Row],[Due date ]]),-1,IF(AND(ToDoList2[[#This Row],[Status ]]&lt;&gt;"Complete",TODAY()&gt;ToDoList2[[#This Row],[Due date ]]),0,-1)))</f>
        <v>-1</v>
      </c>
      <c r="J27" s="27"/>
    </row>
    <row r="28" spans="2:10" ht="30" customHeight="1" x14ac:dyDescent="0.3">
      <c r="B28" s="19" t="s">
        <v>33</v>
      </c>
      <c r="C28" s="23" t="s">
        <v>20</v>
      </c>
      <c r="D28" s="23" t="s">
        <v>27</v>
      </c>
      <c r="E28" s="24"/>
      <c r="F28" s="24"/>
      <c r="G28" s="20">
        <v>0</v>
      </c>
      <c r="H28" s="23"/>
      <c r="I28" s="26">
        <f ca="1">IF(AND(ToDoList2[[#This Row],[Status ]]="Complete",ToDoList2[[#This Row],[% Complete]]=1),1,IF(ISBLANK(ToDoList2[[#This Row],[Due date ]]),-1,IF(AND(ToDoList2[[#This Row],[Status ]]&lt;&gt;"Complete",TODAY()&gt;ToDoList2[[#This Row],[Due date ]]),0,-1)))</f>
        <v>-1</v>
      </c>
      <c r="J28" s="27"/>
    </row>
    <row r="29" spans="2:10" ht="30" customHeight="1" x14ac:dyDescent="0.3">
      <c r="B29" s="19" t="s">
        <v>33</v>
      </c>
      <c r="C29" s="23"/>
      <c r="D29" s="23"/>
      <c r="E29" s="24"/>
      <c r="F29" s="24"/>
      <c r="G29" s="20"/>
      <c r="H29" s="23"/>
      <c r="I29" s="26">
        <f ca="1">IF(AND(ToDoList2[[#This Row],[Status ]]="Complete",ToDoList2[[#This Row],[% Complete]]=1),1,IF(ISBLANK(ToDoList2[[#This Row],[Due date ]]),-1,IF(AND(ToDoList2[[#This Row],[Status ]]&lt;&gt;"Complete",TODAY()&gt;ToDoList2[[#This Row],[Due date ]]),0,-1)))</f>
        <v>-1</v>
      </c>
      <c r="J29" s="27"/>
    </row>
    <row r="30" spans="2:10" ht="30" customHeight="1" x14ac:dyDescent="0.3">
      <c r="B30" s="19"/>
      <c r="C30" s="23"/>
      <c r="D30" s="23"/>
      <c r="E30" s="24"/>
      <c r="F30" s="24"/>
      <c r="G30" s="20"/>
      <c r="H30" s="23"/>
      <c r="I30" s="26"/>
      <c r="J30" s="27"/>
    </row>
    <row r="31" spans="2:10" ht="30" customHeight="1" x14ac:dyDescent="0.3">
      <c r="B31" s="19"/>
      <c r="C31" s="23"/>
      <c r="D31" s="23"/>
      <c r="E31" s="24"/>
      <c r="F31" s="24"/>
      <c r="G31" s="20"/>
      <c r="H31" s="23"/>
      <c r="I31" s="26"/>
      <c r="J31" s="27"/>
    </row>
  </sheetData>
  <conditionalFormatting sqref="G6:G31">
    <cfRule type="expression" dxfId="1" priority="110">
      <formula>$B$5&lt;&gt;""</formula>
    </cfRule>
    <cfRule type="expression" dxfId="0" priority="111">
      <formula>$G6&gt;23%</formula>
    </cfRule>
    <cfRule type="dataBar" priority="112">
      <dataBar>
        <cfvo type="min"/>
        <cfvo type="max"/>
        <color theme="1"/>
      </dataBar>
      <extLst>
        <ext xmlns:x14="http://schemas.microsoft.com/office/spreadsheetml/2009/9/main" uri="{B025F937-C7B1-47D3-B67F-A62EFF666E3E}">
          <x14:id>{61258F3C-C643-4C60-BE90-3CF6D653ACA0}</x14:id>
        </ext>
      </extLst>
    </cfRule>
  </conditionalFormatting>
  <dataValidations count="15">
    <dataValidation allowBlank="1" showInputMessage="1" showErrorMessage="1" prompt="Enter year for this to-do list in this cell" sqref="J4 B3" xr:uid="{B034133F-01EC-4D9A-B2D4-1EA8925B313B}"/>
    <dataValidation allowBlank="1" showInputMessage="1" showErrorMessage="1" prompt="Enter Notes in this column under this heading" sqref="J5" xr:uid="{843DDAAF-51D0-4990-B417-8C9B04C8F328}"/>
    <dataValidation allowBlank="1" showInputMessage="1" showErrorMessage="1" prompt="Done/Overdue icon indicators in this column under this heading are automatically updated as tasks complete. An open circle indicates overdue tasks. A closed circle indicates completed tasks" sqref="I5" xr:uid="{580BCAC0-15C5-4A86-B684-5D33F017D075}"/>
    <dataValidation allowBlank="1" showInputMessage="1" showErrorMessage="1" prompt="Select % Complete in this column. Press ALT+DOWN ARROW to open the drop-down list, then ENTER to make selection. A status bar indicates progress toward completion" sqref="G5" xr:uid="{152EEF73-D86D-4D81-8350-5EC40DB151BB}"/>
    <dataValidation allowBlank="1" showInputMessage="1" showErrorMessage="1" prompt="Enter Due Date in this column under this heading" sqref="F5" xr:uid="{0CBDD290-61A4-421E-A6F9-59F6BC8C6DFB}"/>
    <dataValidation allowBlank="1" showInputMessage="1" showErrorMessage="1" prompt="Enter Start Date in this column under this heading" sqref="E5" xr:uid="{5681B24C-3CBF-4D09-9981-495647717E0A}"/>
    <dataValidation allowBlank="1" showInputMessage="1" showErrorMessage="1" prompt="Select Status in this column under this heading.  Press ALT+DOWN ARROW to open the drop-down list, then ENTER to make selection" sqref="D5" xr:uid="{558C3854-9F46-4955-8055-6A4DFB328AEE}"/>
    <dataValidation allowBlank="1" showInputMessage="1" showErrorMessage="1" prompt="Select Priority in this column under this heading. Press ALT+DOWN ARROW to open the drop-down list, then ENTER to make selection" sqref="C5" xr:uid="{5444A5BF-0BA9-4EA7-88AC-6BB4642215BD}"/>
    <dataValidation allowBlank="1" showInputMessage="1" showErrorMessage="1" prompt="Enter Task in this column under this heading. Use heading filters to find specific entry" sqref="B5" xr:uid="{B38182F7-EC84-40F6-BA2D-AE0DE877BF4C}"/>
    <dataValidation allowBlank="1" showInputMessage="1" showErrorMessage="1" prompt="Worksheet title is in this cell" sqref="C3" xr:uid="{1457F039-B3D5-448A-837F-D49E8A0FCBAC}"/>
    <dataValidation allowBlank="1" showInputMessage="1" showErrorMessage="1" prompt="Create a To-do list in this worksheet. Enter the year for this list in cell C3." sqref="A1" xr:uid="{31932FD4-B517-4C1F-BA15-487E3106AB53}"/>
    <dataValidation type="list" errorStyle="warning" allowBlank="1" showInputMessage="1" showErrorMessage="1" error="Select entry from the list. Select CANCEL, then press ALT+DOWN ARROW to open the drop-down list, then ENTER to make selection" sqref="C6:C17 C19:C31" xr:uid="{45A78372-DA0A-4A0C-A95D-4D40A472B4C2}">
      <formula1>"Low, Normal, High"</formula1>
    </dataValidation>
    <dataValidation type="list" errorStyle="warning" allowBlank="1" showInputMessage="1" showErrorMessage="1" error="Select entry from the list. Select CANCEL, then press ALT+DOWN ARROW to open the drop-down list, then ENTER to make selection" sqref="D6:D17 D19:D31" xr:uid="{1746B7BF-78E5-4E54-BE88-5E8C6CA65263}">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6:F17 F20:F21" xr:uid="{9F2D2676-BBD6-4B2B-92C4-2398C4119CE3}">
      <formula1>F6&gt;=E6</formula1>
    </dataValidation>
    <dataValidation type="list" errorStyle="warning" allowBlank="1" showInputMessage="1" showErrorMessage="1" error="Select entry from the list. Select CANCEL, then press ALT+DOWN ARROW to open the drop-down list, then ENTER to make selection" sqref="G6:G31" xr:uid="{4468E986-E743-4C01-AC99-D8FD9FCB07FE}">
      <formula1>"0%,25%,50%,75%,100%"</formula1>
    </dataValidation>
  </dataValidations>
  <printOptions horizontalCentered="1"/>
  <pageMargins left="0.7" right="0.7" top="0.75" bottom="0.75" header="0.3" footer="0.3"/>
  <pageSetup scale="68"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1258F3C-C643-4C60-BE90-3CF6D653ACA0}">
            <x14:dataBar minLength="0" maxLength="100" gradient="0">
              <x14:cfvo type="autoMin"/>
              <x14:cfvo type="autoMax"/>
              <x14:negativeFillColor rgb="FFFF0000"/>
              <x14:axisColor rgb="FF000000"/>
            </x14:dataBar>
          </x14:cfRule>
          <xm:sqref>G6:G31</xm:sqref>
        </x14:conditionalFormatting>
        <x14:conditionalFormatting xmlns:xm="http://schemas.microsoft.com/office/excel/2006/main">
          <x14:cfRule type="iconSet" priority="116" id="{3608503F-5218-4E3A-A640-EFD947534BA8}">
            <x14:iconSet iconSet="3Symbols2" custom="1">
              <x14:cfvo type="percent">
                <xm:f>0</xm:f>
              </x14:cfvo>
              <x14:cfvo type="num">
                <xm:f>0</xm:f>
              </x14:cfvo>
              <x14:cfvo type="num">
                <xm:f>1</xm:f>
              </x14:cfvo>
              <x14:cfIcon iconSet="NoIcons" iconId="0"/>
              <x14:cfIcon iconSet="5Quarters" iconId="0"/>
              <x14:cfIcon iconSet="4TrafficLights" iconId="0"/>
            </x14:iconSet>
          </x14:cfRule>
          <xm:sqref>I6:I31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AE6ABC-1788-4F26-8B46-F996683B87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768129-7A14-4E61-BBA0-3CBDAB298269}">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1927D84C-86D9-49C7-9CBD-907930F4AA77}">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TM02898033</Templat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To-do list</vt:lpstr>
      <vt:lpstr>'To-do list'!Calendar_Year</vt:lpstr>
      <vt:lpstr>Calendar_Year</vt:lpstr>
      <vt:lpstr>'To-do list'!Print_Titles</vt:lpstr>
      <vt:lpstr>'To-do list'!Title1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2023-05-22T22:10:19Z</dcterms:created>
  <dcterms:modified xsi:type="dcterms:W3CDTF">2024-07-30T19:50:10Z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