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CZ\Projects\Canopy Model calcuations &amp; notes\Matlab GrassLight\GL 3.0\GL301 New App\"/>
    </mc:Choice>
  </mc:AlternateContent>
  <xr:revisionPtr revIDLastSave="0" documentId="13_ncr:1_{EE113023-FC76-4CE1-8562-651A8DAC69B1}" xr6:coauthVersionLast="47" xr6:coauthVersionMax="47" xr10:uidLastSave="{00000000-0000-0000-0000-000000000000}"/>
  <bookViews>
    <workbookView xWindow="1920" yWindow="500" windowWidth="21720" windowHeight="13630" tabRatio="759" firstSheet="5" activeTab="8" xr2:uid="{F3BABED6-12C9-44B9-BAC1-AE9DFA2CA72F}"/>
  </bookViews>
  <sheets>
    <sheet name="Site Data" sheetId="3" r:id="rId1"/>
    <sheet name="IOP Spectra" sheetId="1" r:id="rId2"/>
    <sheet name="IOP Constants" sheetId="2" r:id="rId3"/>
    <sheet name="Water Quality Parameters" sheetId="6" r:id="rId4"/>
    <sheet name="Atmospheric Optical Properties" sheetId="4" r:id="rId5"/>
    <sheet name="Atmospheric Constants" sheetId="5" r:id="rId6"/>
    <sheet name="Leaf Optical Properties" sheetId="11" r:id="rId7"/>
    <sheet name="Metabolic Parameters" sheetId="12" r:id="rId8"/>
    <sheet name="Plant Architecture" sheetId="9" r:id="rId9"/>
    <sheet name="Sediment Reflectanc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2" l="1"/>
  <c r="L24" i="12"/>
  <c r="L22" i="12"/>
  <c r="L21" i="12"/>
  <c r="L23" i="12"/>
  <c r="L25" i="12"/>
  <c r="L27" i="12"/>
  <c r="L28" i="12"/>
  <c r="L29" i="12"/>
  <c r="D29" i="12"/>
  <c r="B29" i="12"/>
  <c r="D28" i="12"/>
  <c r="B28" i="12"/>
  <c r="B27" i="12" l="1"/>
  <c r="B25" i="12"/>
  <c r="B21" i="12"/>
  <c r="B23" i="12" s="1"/>
  <c r="K23" i="12"/>
  <c r="J23" i="12"/>
  <c r="I23" i="12"/>
  <c r="H23" i="12"/>
  <c r="G23" i="12"/>
  <c r="F23" i="12"/>
  <c r="E23" i="12"/>
  <c r="D23" i="12"/>
  <c r="C23" i="12"/>
  <c r="K22" i="12"/>
  <c r="J22" i="12"/>
  <c r="I22" i="12"/>
  <c r="H22" i="12"/>
  <c r="G22" i="12"/>
  <c r="F22" i="12"/>
  <c r="E22" i="12"/>
  <c r="D22" i="12"/>
  <c r="C22" i="12"/>
  <c r="B24" i="12"/>
  <c r="D27" i="12"/>
  <c r="G40" i="12"/>
  <c r="D40" i="12"/>
  <c r="B40" i="12"/>
  <c r="G39" i="12"/>
  <c r="D39" i="12"/>
  <c r="B39" i="12"/>
  <c r="G38" i="12"/>
  <c r="D38" i="12"/>
  <c r="B38" i="12"/>
  <c r="G37" i="12"/>
  <c r="D37" i="12"/>
  <c r="B37" i="12"/>
  <c r="G36" i="12"/>
  <c r="D36" i="12"/>
  <c r="B36" i="12"/>
  <c r="G35" i="12"/>
  <c r="D35" i="12"/>
  <c r="B35" i="12"/>
  <c r="B22" i="12" l="1"/>
  <c r="D26" i="12"/>
  <c r="D25" i="12"/>
  <c r="D24" i="12"/>
  <c r="U31" i="6" l="1"/>
  <c r="F31" i="6"/>
  <c r="D21" i="12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E11" i="10"/>
  <c r="D11" i="10"/>
</calcChain>
</file>

<file path=xl/sharedStrings.xml><?xml version="1.0" encoding="utf-8"?>
<sst xmlns="http://schemas.openxmlformats.org/spreadsheetml/2006/main" count="382" uniqueCount="266">
  <si>
    <t>Wavelength (nm)</t>
  </si>
  <si>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</si>
  <si>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</si>
  <si>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SG</t>
  </si>
  <si>
    <t>SIGATRB</t>
  </si>
  <si>
    <t>STRB</t>
  </si>
  <si>
    <t>BLTRB</t>
  </si>
  <si>
    <t>SIGBTRB</t>
  </si>
  <si>
    <t>ETA</t>
  </si>
  <si>
    <t>BB2B</t>
  </si>
  <si>
    <t>APHST675</t>
  </si>
  <si>
    <t>IOP Parameter Values:</t>
  </si>
  <si>
    <t>IOP spectra for pure water and generic phytoplankton</t>
  </si>
  <si>
    <r>
      <t>Total absorption (</t>
    </r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) and scattering (</t>
    </r>
    <r>
      <rPr>
        <i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) coefficients are from Pope, R., and E. Fry. 1997. Absorption spectrum (380-700 nm) of pure water. II. Integrating cavity measurements. Appl. Opt. 36: 8710-8723.</t>
    </r>
  </si>
  <si>
    <r>
      <t xml:space="preserve">The absorption spectrum for phytoplankton is a dimensionless relative value normalized to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(675) and represents a generic diatom-like spectrum</t>
    </r>
  </si>
  <si>
    <t>Location Parameter Definitions</t>
  </si>
  <si>
    <t>Latitude, decimal degrees.  Zero is at the equator, north is POSITIVE</t>
  </si>
  <si>
    <t>Longitude, decimal degrees. Zero is at the prime meridian, east is POSITIVE</t>
  </si>
  <si>
    <t>Time of day, decimal hours</t>
  </si>
  <si>
    <r>
      <t>CDOM absorption coefficient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at 440 nm</t>
    </r>
  </si>
  <si>
    <r>
      <t xml:space="preserve">Phytoplankton Chlorophyll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concentration (mg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</si>
  <si>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>TSM</t>
  </si>
  <si>
    <r>
      <t>Total Suspended Matter (mg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</si>
  <si>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Calendar Day, 1 to 365.  Spring Equinox is on Day 80, summer solstice is on Day 172, fall equinox is on Day 264, Winter solstice is on Day 355</t>
  </si>
  <si>
    <t>AM</t>
  </si>
  <si>
    <t>WM</t>
  </si>
  <si>
    <t>W</t>
  </si>
  <si>
    <t>RH</t>
  </si>
  <si>
    <t>PRESS</t>
  </si>
  <si>
    <t>WV</t>
  </si>
  <si>
    <t>HA</t>
  </si>
  <si>
    <t>V</t>
  </si>
  <si>
    <t xml:space="preserve">AM </t>
  </si>
  <si>
    <t xml:space="preserve">WM </t>
  </si>
  <si>
    <t xml:space="preserve"> Windspeed averaged over prev 24 h, 1-10 m/s</t>
  </si>
  <si>
    <t xml:space="preserve">W </t>
  </si>
  <si>
    <t>Instantaneous windspeed, 1-20 m/s</t>
  </si>
  <si>
    <t xml:space="preserve">RH </t>
  </si>
  <si>
    <t>Relative humidity</t>
  </si>
  <si>
    <t xml:space="preserve">PRESS </t>
  </si>
  <si>
    <t>Atmospheric pressure, mb</t>
  </si>
  <si>
    <t xml:space="preserve">WV </t>
  </si>
  <si>
    <t>Precipitable water vapor, cm</t>
  </si>
  <si>
    <t xml:space="preserve">HA </t>
  </si>
  <si>
    <t>Aerosol scale height</t>
  </si>
  <si>
    <t xml:space="preserve">V </t>
  </si>
  <si>
    <t>Visibility, km, 5-25</t>
  </si>
  <si>
    <t xml:space="preserve">SG </t>
  </si>
  <si>
    <t>Spectral slope of CDOM absorption</t>
  </si>
  <si>
    <t xml:space="preserve">SIGATRB </t>
  </si>
  <si>
    <t>NAP absorb. cross section at 440 nm</t>
  </si>
  <si>
    <t xml:space="preserve">STRB </t>
  </si>
  <si>
    <t>Spectral slope of NAP absorption</t>
  </si>
  <si>
    <t xml:space="preserve">BLTRB </t>
  </si>
  <si>
    <t>Baseline NAP absorption</t>
  </si>
  <si>
    <t xml:space="preserve">SIGBTRB </t>
  </si>
  <si>
    <t>Scattering cross section of turbidity</t>
  </si>
  <si>
    <t xml:space="preserve">ETA </t>
  </si>
  <si>
    <t>Scattering spectral exponent</t>
  </si>
  <si>
    <t xml:space="preserve">BB2B </t>
  </si>
  <si>
    <t>Particulate backscattering ratio</t>
  </si>
  <si>
    <t xml:space="preserve">APHST675 </t>
  </si>
  <si>
    <t>Chl-specific absorption at 675 nm</t>
  </si>
  <si>
    <t>LAMBDA1</t>
  </si>
  <si>
    <t>H0</t>
  </si>
  <si>
    <t>AOZ</t>
  </si>
  <si>
    <t>AW_INC</t>
  </si>
  <si>
    <t>AOX</t>
  </si>
  <si>
    <r>
      <t>Atmospheric water absorption coefficient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</si>
  <si>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Atmospheric oxygen absorption coefficient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</si>
  <si>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Atmospheric ozone absorption coefficient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</si>
  <si>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Atmospheric Optical Properties needed to calculate atmospheric transmittance and surface irradiance by function E0_surface.m</t>
  </si>
  <si>
    <t>Atmospheric Constants needed to determine aerosol size distribution by function E0_surface.m</t>
  </si>
  <si>
    <t>HR</t>
  </si>
  <si>
    <t>XLAT</t>
  </si>
  <si>
    <t>XLON</t>
  </si>
  <si>
    <t>JD</t>
  </si>
  <si>
    <t>Water Quality property values</t>
  </si>
  <si>
    <t>AG(440)</t>
  </si>
  <si>
    <t>CHL_A</t>
  </si>
  <si>
    <t>AG_440</t>
  </si>
  <si>
    <t>WL</t>
  </si>
  <si>
    <t>AW</t>
  </si>
  <si>
    <t>BW</t>
  </si>
  <si>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normalized to </t>
    </r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phytoplankton</t>
    </r>
    <r>
      <rPr>
        <sz val="11"/>
        <color theme="1"/>
        <rFont val="Calibri"/>
        <family val="2"/>
        <scheme val="minor"/>
      </rPr>
      <t>(675 nm)</t>
    </r>
  </si>
  <si>
    <t>ASTCHL</t>
  </si>
  <si>
    <t>absorption coefficient for pure water</t>
  </si>
  <si>
    <t>scattering coefficient for pure water</t>
  </si>
  <si>
    <t>phytoplankton absorption normalized to 675 nm</t>
  </si>
  <si>
    <t>cantype</t>
  </si>
  <si>
    <t>maxht</t>
  </si>
  <si>
    <t>density</t>
  </si>
  <si>
    <t>depth</t>
  </si>
  <si>
    <t>curvel</t>
  </si>
  <si>
    <t>areash</t>
  </si>
  <si>
    <t>asymp</t>
  </si>
  <si>
    <t>inflec</t>
  </si>
  <si>
    <t>shape</t>
  </si>
  <si>
    <t>beta0</t>
  </si>
  <si>
    <t>Canopy Type; 1 = sigmoid, 2 = ellipsoid</t>
  </si>
  <si>
    <r>
      <t>shoot/frond denisty (shoots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</si>
  <si>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Water depth (m)</t>
  </si>
  <si>
    <r>
      <t>leaf area per shoot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shoot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</si>
  <si>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asymptote for sigmoid canopy shape, 0 defaults to height-relative calculation of canopy shape</t>
  </si>
  <si>
    <t>inflection point for sigmoid canopy shape, 0 defaults to height-relative calculation of canopy shape</t>
  </si>
  <si>
    <t>Dimensionless shape parameter for sigmoid canopy shape, 0 defaults to height-relative calculation of canopy shape</t>
  </si>
  <si>
    <r>
      <t>Free stream current velocity (m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 in the seagrass bed</t>
    </r>
  </si>
  <si>
    <t>Sediment reflectance properties, by sediment type</t>
  </si>
  <si>
    <t>additional sediment types can be added here as desired or as data become available</t>
  </si>
  <si>
    <t>Original spectrum provided by Eric Louchard and Pam Reid from Lee Stocking Island, Bahamas in 2000</t>
  </si>
  <si>
    <t>calculated at 50% of the dark_carbonate spectrum</t>
  </si>
  <si>
    <t>calculated at 25% of the dark_carbonate spectrum</t>
  </si>
  <si>
    <t>a_thalassia</t>
  </si>
  <si>
    <t>r_thalassia</t>
  </si>
  <si>
    <t>a_zostera</t>
  </si>
  <si>
    <t>r_zostera</t>
  </si>
  <si>
    <t>a_syringodium</t>
  </si>
  <si>
    <t>r_syringodium</t>
  </si>
  <si>
    <t>Absorption coefficient per unit leaf thickness (NATURAL LOG)</t>
  </si>
  <si>
    <t>Reflectance (FRACTION INCIDENT FLUX)</t>
  </si>
  <si>
    <t>Thalassia leaves collected from Lee Stocking between 1998 and 2000.  See file "average thalassia clean absorbances &amp; reflectances.xls" for details</t>
  </si>
  <si>
    <t>Syringodium leaves collected from Florida Bay 2005 to 2006.   Original data still in text files, compiled data from Mandy Stoughton's thesis 2009</t>
  </si>
  <si>
    <t>sed_type</t>
  </si>
  <si>
    <t>lop</t>
  </si>
  <si>
    <t>thalassia</t>
  </si>
  <si>
    <t>epi</t>
  </si>
  <si>
    <t xml:space="preserve"> Air mass type, 1-10.  1 = open ocean, 10 = continental</t>
  </si>
  <si>
    <t>Values used in GL 2.0 runs</t>
  </si>
  <si>
    <t>Gregg &amp; Carder Values</t>
  </si>
  <si>
    <t>Salinity value PSS-76</t>
  </si>
  <si>
    <t>pH</t>
  </si>
  <si>
    <t>pH_scale</t>
  </si>
  <si>
    <t>NBS</t>
  </si>
  <si>
    <t>Si04</t>
  </si>
  <si>
    <t>Silicate concentrataion, uM</t>
  </si>
  <si>
    <t>PO4</t>
  </si>
  <si>
    <t>Phosphate concentration, uM</t>
  </si>
  <si>
    <t>NH4</t>
  </si>
  <si>
    <t>Ammonium concentration, uM</t>
  </si>
  <si>
    <t>H2S</t>
  </si>
  <si>
    <t>Hydrogen sulfide concentration, uM</t>
  </si>
  <si>
    <t>SiO4</t>
  </si>
  <si>
    <t>required for CO2SYS</t>
  </si>
  <si>
    <t>Photosynthetic prameters for DIC- and Flow-dependent photosynthesis</t>
  </si>
  <si>
    <t>Species</t>
  </si>
  <si>
    <t>Ks_HCO3</t>
  </si>
  <si>
    <t>Pm_HCO3</t>
  </si>
  <si>
    <t>Pm_CO2</t>
  </si>
  <si>
    <t>Upf_HCO3</t>
  </si>
  <si>
    <t>Upf_CO2</t>
  </si>
  <si>
    <t>Ks_CO2</t>
  </si>
  <si>
    <t>clear ocean</t>
  </si>
  <si>
    <t>coastal ocean</t>
  </si>
  <si>
    <t>turbid harbor</t>
  </si>
  <si>
    <t>Example Values for bb/b</t>
  </si>
  <si>
    <t>leaf bending angle (degrees)  at 0 current velocity</t>
  </si>
  <si>
    <t>IOP Constants Definitions used for calculating Kd according to Lee et al 2005</t>
  </si>
  <si>
    <t>Options are:</t>
  </si>
  <si>
    <t>Leaf optical properties, options are:</t>
  </si>
  <si>
    <t>zostera</t>
  </si>
  <si>
    <t>syringodium</t>
  </si>
  <si>
    <t>maximum length of the tallest leaves, m</t>
  </si>
  <si>
    <r>
      <t>Half saturation constant for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driven photosynthesis, umol per L</t>
    </r>
  </si>
  <si>
    <r>
      <t>Half saturation constant for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driven photosynthesis, umol per L</t>
    </r>
  </si>
  <si>
    <r>
      <t>Flow-saturated permeability for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, um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</si>
  <si>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Flow-saturated permeability for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um s</t>
    </r>
    <r>
      <rPr>
        <vertAlign val="superscript"/>
        <sz val="11"/>
        <color theme="1"/>
        <rFont val="Calibri"/>
        <family val="2"/>
        <scheme val="minor"/>
      </rPr>
      <t>-1</t>
    </r>
  </si>
  <si>
    <t>Plant Architecture Parameters</t>
  </si>
  <si>
    <t>shoot_frac</t>
  </si>
  <si>
    <t>shoot fration of total biomass</t>
  </si>
  <si>
    <t>rhiz_frac</t>
  </si>
  <si>
    <t>rhizome fraction of total biomass</t>
  </si>
  <si>
    <t>root fraction of total biomass</t>
  </si>
  <si>
    <t>root_frac</t>
  </si>
  <si>
    <t>beta_CO2</t>
  </si>
  <si>
    <t>beta_HCO3</t>
  </si>
  <si>
    <t>Up0_HCO3</t>
  </si>
  <si>
    <t>slope of Upf_CO2 vs flow, dimensionless</t>
  </si>
  <si>
    <t>slope of Upf_HCO3 vs flow, dimensionless</t>
  </si>
  <si>
    <t>Up0_CO2</t>
  </si>
  <si>
    <r>
      <t>Up_CO2 intercept for 0 flow, um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</si>
  <si>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Up_HCO3 intercept for 0 flow, um s</t>
    </r>
    <r>
      <rPr>
        <vertAlign val="superscript"/>
        <sz val="11"/>
        <color theme="1"/>
        <rFont val="Calibri"/>
        <family val="2"/>
        <scheme val="minor"/>
      </rPr>
      <t>-1</t>
    </r>
  </si>
  <si>
    <t>phyllospadix</t>
  </si>
  <si>
    <t>posidonia</t>
  </si>
  <si>
    <r>
      <t>Physiological maximum rate of photosynthesis using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umol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leaf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@ 21 °C</t>
    </r>
  </si>
  <si>
    <r>
      <t>Physiological maximum rate of photosynthesis using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, umol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leaf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@ 21 °C</t>
    </r>
  </si>
  <si>
    <t>leaf respiration rate, µmol O2 m-2 leaf s-1 @ 21 °C</t>
  </si>
  <si>
    <t>leafr</t>
  </si>
  <si>
    <t>Total, Seawater, Free or NBS</t>
  </si>
  <si>
    <t>0 to 14</t>
  </si>
  <si>
    <t>ruppia</t>
  </si>
  <si>
    <t>Plant Type for architecture and optical properties</t>
  </si>
  <si>
    <r>
      <t>leaf epiphyte load ( 0 to 100 mg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</si>
  <si>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a_phyllospadix</t>
  </si>
  <si>
    <t>r_phyllospadix</t>
  </si>
  <si>
    <t>a_posidonia</t>
  </si>
  <si>
    <t>r_posidonia</t>
  </si>
  <si>
    <t>a_ruppia</t>
  </si>
  <si>
    <t>r_ruppia</t>
  </si>
  <si>
    <t>Dark Carbonate</t>
  </si>
  <si>
    <t>Bright Carbonate</t>
  </si>
  <si>
    <t>Silica Sand</t>
  </si>
  <si>
    <t>Silica Mud</t>
  </si>
  <si>
    <t>O2_uM</t>
  </si>
  <si>
    <t>NO3</t>
  </si>
  <si>
    <t>CO2</t>
  </si>
  <si>
    <t>HCO3</t>
  </si>
  <si>
    <t>CO3</t>
  </si>
  <si>
    <t>TCO2</t>
  </si>
  <si>
    <t>Temp</t>
  </si>
  <si>
    <t>Sal</t>
  </si>
  <si>
    <t>Alk</t>
  </si>
  <si>
    <t>O2_percent</t>
  </si>
  <si>
    <t>Bright_Carbonate</t>
  </si>
  <si>
    <t>Dark_Carbonate</t>
  </si>
  <si>
    <t>Silica_Sand</t>
  </si>
  <si>
    <t>Silica_Mud</t>
  </si>
  <si>
    <t>pCO2_Air</t>
  </si>
  <si>
    <t>pCO2_Water</t>
  </si>
  <si>
    <t>K1K2</t>
  </si>
  <si>
    <t>KHSO4</t>
  </si>
  <si>
    <t>KHF</t>
  </si>
  <si>
    <t>Borate</t>
  </si>
  <si>
    <r>
      <t>Alkalinity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</si>
  <si>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O2_µM</t>
  </si>
  <si>
    <r>
      <t>Dissolved Oxygen concentration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</si>
  <si>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pCO2 in air (µAtm)</t>
  </si>
  <si>
    <t>pCO2 in water at 0 depth (µAtm)</t>
  </si>
  <si>
    <t>Dissolved Oxygen concentration at 0 depth (% of air saturation )</t>
  </si>
  <si>
    <r>
      <t>Dissolved CO2 concentration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</si>
  <si>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concentration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</si>
  <si>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concentration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</si>
  <si>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calculated/required by CO2SYS</t>
  </si>
  <si>
    <t>required for CO2SYS, calculated here as f(Sal)</t>
  </si>
  <si>
    <t>calculated by CO2SYS</t>
  </si>
  <si>
    <r>
      <t>Total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concentration (µmol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</si>
  <si>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K1, K2 Constants</t>
  </si>
  <si>
    <r>
      <t>KSO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Dissociation Constant</t>
    </r>
  </si>
  <si>
    <t>KHF Dissociation Constant</t>
  </si>
  <si>
    <t>Borate:Salinity ratio</t>
  </si>
  <si>
    <t>required by CO2SYS; numeric value (1 to 3) refers to listing in CO2Sys function, 1 (Dickson) is preferred (default here)</t>
  </si>
  <si>
    <t>required by CO2SYS; numeric value (1 to 17) refers to listing in CO2Sys function, 9 (Cai &amp; Wang 1998) is default</t>
  </si>
  <si>
    <t>required by CO2SYS; numeric value (1 to 2) refers to listing in CO2Sys function, 2 (Perez &amp; Fraga 1987) is preferred (default here)</t>
  </si>
  <si>
    <t>PAR1TYPE</t>
  </si>
  <si>
    <t>PAR2TYPE</t>
  </si>
  <si>
    <t>CO2Sys parameter 1 type:</t>
  </si>
  <si>
    <t>required by CO2SYS; numeric value (1 to 8) refers to listing in CO2Sys function, 1 (alkalinity) is default here</t>
  </si>
  <si>
    <t>required by CO2SYS; numeric value (1 to 8) refers to listing in CO2Sys function, 3 (pH) is default here</t>
  </si>
  <si>
    <t>areash_from_app</t>
  </si>
  <si>
    <t xml:space="preserve">callback flag, if shoot leaf area was changed in app, this value becomes 1 before calling Biodis.  </t>
  </si>
  <si>
    <t>Leaf_R_21_deg</t>
  </si>
  <si>
    <t>CO2Sys parameter 2 type:</t>
  </si>
  <si>
    <t>required by CO2SYS; numeric value (1 to 8) refers to listing in CO2Sys function, 1 (Alk) is default here</t>
  </si>
  <si>
    <t xml:space="preserve">Zostera leaves collected from Monterey Bay between 1998 and 2000.  See See file "Monterey Bay iop data from 97 and 98.xls" for details	</t>
  </si>
  <si>
    <t>Phyllospadix, Posidonia &amp; Ruppia spectra are as for Zostera; need data to replace these with real values</t>
  </si>
  <si>
    <t>from McPherson &amp; Zimmerman 2015 &amp; Invers et al 2001</t>
  </si>
  <si>
    <t>Old Values</t>
  </si>
  <si>
    <t>cymodocea</t>
  </si>
  <si>
    <t>same as Zostera for now - need to get Durako 1991 data to revise</t>
  </si>
  <si>
    <t>Source</t>
  </si>
  <si>
    <t xml:space="preserve">Invers et al. 2001, McPherson et al. 2015 </t>
  </si>
  <si>
    <t>halophila</t>
  </si>
  <si>
    <t>amphibolis</t>
  </si>
  <si>
    <t>Invers et al. 2001, McPherson et al. 2015, Borum et al 2016</t>
  </si>
  <si>
    <t>Borum et al. 2016</t>
  </si>
  <si>
    <t>same as Zostera, Borum 2016</t>
  </si>
  <si>
    <t>same as posidonia, Borum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</si>
</sst>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0.000000"/>
    <numFmt numFmtId="168" formatCode="#0.00"/>
    <numFmt numFmtId="169" formatCode="0.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1" xfId="0" applyBorder="1" applyAlignment="1">
      <alignment horizontal="right"/>
    </xf>
    <xf numFmtId="1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7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C664-B4AB-4A20-AAEC-7F40A186128D}">
  <sheetPr codeName="Sheet1">
    <tabColor rgb="FFFFFF00"/>
  </sheetPr>
  <dimension ref="A1:ALN27"/>
  <sheetViews>
    <sheetView workbookViewId="0">
      <selection activeCell="E19" sqref="E19"/>
    </sheetView>
  </sheetViews>
  <sheetFormatPr defaultRowHeight="14.5" x14ac:dyDescent="0.35"/>
  <cols>
    <col min="2" max="2" width="31.54296875" customWidth="1"/>
    <col min="3" max="3" width="16.54296875" customWidth="1"/>
    <col min="4" max="4" width="16.26953125" customWidth="1"/>
    <col min="5" max="5" width="12.453125" customWidth="1"/>
    <col min="6" max="6" width="14.08984375" customWidth="1"/>
    <col min="7" max="7" width="17.6328125" customWidth="1"/>
    <col min="8" max="8" width="15.7265625" customWidth="1"/>
  </cols>
  <sheetData>
    <row r="1" spans="1:8" x14ac:dyDescent="0.35">
      <c r="A1" t="s">
        <v>15</v>
      </c>
    </row>
    <row r="2" spans="1:8" x14ac:dyDescent="0.35">
      <c r="A2" t="s">
        <v>74</v>
      </c>
      <c r="B2" t="s">
        <v>16</v>
      </c>
    </row>
    <row r="3" spans="1:8" x14ac:dyDescent="0.35">
      <c r="A3" t="s">
        <v>75</v>
      </c>
      <c r="B3" t="s">
        <v>17</v>
      </c>
    </row>
    <row r="4" spans="1:8" x14ac:dyDescent="0.35">
      <c r="A4" t="s">
        <v>76</v>
      </c>
      <c r="B4" t="s">
        <v>23</v>
      </c>
    </row>
    <row r="5" spans="1:8" x14ac:dyDescent="0.35">
      <c r="A5" t="s">
        <v>73</v>
      </c>
      <c r="B5" t="s">
        <v>18</v>
      </c>
    </row>
    <row r="6" spans="1:8" x14ac:dyDescent="0.35">
      <c r="A6" t="s">
        <v>92</v>
      </c>
      <c r="B6" t="s">
        <v>101</v>
      </c>
    </row>
    <row r="7" spans="1:8" ht="16.5" x14ac:dyDescent="0.35">
      <c r="A7" t="s">
        <v>93</v>
      </c>
      <c r="B7" t="s">
        <v>106</v>
      </c>
    </row>
    <row r="8" spans="1:8" x14ac:dyDescent="0.35">
      <c r="A8" t="s">
        <v>122</v>
      </c>
      <c r="B8" t="s">
        <v>157</v>
      </c>
      <c r="C8" s="6" t="s">
        <v>213</v>
      </c>
      <c r="D8" s="6" t="s">
        <v>212</v>
      </c>
      <c r="E8" s="6" t="s">
        <v>214</v>
      </c>
      <c r="F8" s="6" t="s">
        <v>215</v>
      </c>
    </row>
    <row r="9" spans="1:8" x14ac:dyDescent="0.35">
      <c r="A9" t="s">
        <v>123</v>
      </c>
      <c r="B9" t="s">
        <v>158</v>
      </c>
      <c r="C9" s="6" t="s">
        <v>124</v>
      </c>
      <c r="D9" s="6" t="s">
        <v>159</v>
      </c>
      <c r="E9" s="6" t="s">
        <v>160</v>
      </c>
      <c r="F9" s="6"/>
    </row>
    <row r="11" spans="1:8" x14ac:dyDescent="0.35">
      <c r="A11" s="1" t="s">
        <v>74</v>
      </c>
      <c r="B11" s="1" t="s">
        <v>75</v>
      </c>
      <c r="C11" s="1" t="s">
        <v>76</v>
      </c>
      <c r="D11" s="1" t="s">
        <v>73</v>
      </c>
      <c r="E11" s="1" t="s">
        <v>92</v>
      </c>
      <c r="F11" s="1" t="s">
        <v>93</v>
      </c>
      <c r="G11" s="1" t="s">
        <v>122</v>
      </c>
      <c r="H11" s="1" t="s">
        <v>123</v>
      </c>
    </row>
    <row r="12" spans="1:8" x14ac:dyDescent="0.35">
      <c r="A12">
        <v>37.200000000000003</v>
      </c>
      <c r="B12">
        <v>-76.400000000000006</v>
      </c>
      <c r="C12">
        <v>182</v>
      </c>
      <c r="D12">
        <v>12</v>
      </c>
      <c r="E12">
        <v>1</v>
      </c>
      <c r="F12">
        <v>5</v>
      </c>
      <c r="G12" s="1" t="s">
        <v>214</v>
      </c>
      <c r="H12" s="1" t="s">
        <v>159</v>
      </c>
    </row>
    <row r="23" spans="2:1002" x14ac:dyDescent="0.35">
      <c r="XB23">
        <v>156</v>
      </c>
      <c r="XC23">
        <v>156.25</v>
      </c>
      <c r="XD23">
        <v>156.5</v>
      </c>
      <c r="XE23">
        <v>156.75</v>
      </c>
      <c r="XF23">
        <v>157</v>
      </c>
      <c r="XG23">
        <v>157.25</v>
      </c>
      <c r="XH23">
        <v>157.5</v>
      </c>
      <c r="XI23">
        <v>157.75</v>
      </c>
      <c r="XJ23">
        <v>158</v>
      </c>
      <c r="XK23">
        <v>158.25</v>
      </c>
      <c r="XL23">
        <v>158.5</v>
      </c>
      <c r="XM23">
        <v>158.75</v>
      </c>
      <c r="XN23">
        <v>159</v>
      </c>
      <c r="XO23">
        <v>159.25</v>
      </c>
      <c r="XP23">
        <v>159.5</v>
      </c>
      <c r="XQ23">
        <v>159.75</v>
      </c>
      <c r="XR23">
        <v>160</v>
      </c>
      <c r="XS23">
        <v>160.25</v>
      </c>
      <c r="XT23">
        <v>160.5</v>
      </c>
      <c r="XU23">
        <v>160.75</v>
      </c>
      <c r="XV23">
        <v>161</v>
      </c>
      <c r="XW23">
        <v>161.25</v>
      </c>
      <c r="XX23">
        <v>161.5</v>
      </c>
      <c r="XY23">
        <v>161.75</v>
      </c>
      <c r="XZ23">
        <v>162</v>
      </c>
      <c r="YA23">
        <v>162.25</v>
      </c>
      <c r="YB23">
        <v>162.5</v>
      </c>
      <c r="YC23">
        <v>162.75</v>
      </c>
      <c r="YD23">
        <v>163</v>
      </c>
      <c r="YE23">
        <v>163.25</v>
      </c>
      <c r="YF23">
        <v>163.5</v>
      </c>
      <c r="YG23">
        <v>163.75</v>
      </c>
      <c r="YH23">
        <v>164</v>
      </c>
      <c r="YI23">
        <v>164.25</v>
      </c>
      <c r="YJ23">
        <v>164.5</v>
      </c>
      <c r="YK23">
        <v>164.75</v>
      </c>
      <c r="YL23">
        <v>165</v>
      </c>
      <c r="YM23">
        <v>165.25</v>
      </c>
      <c r="YN23">
        <v>165.5</v>
      </c>
      <c r="YO23">
        <v>165.75</v>
      </c>
      <c r="YP23">
        <v>166</v>
      </c>
      <c r="YQ23">
        <v>166.25</v>
      </c>
      <c r="YR23">
        <v>166.5</v>
      </c>
      <c r="YS23">
        <v>166.75</v>
      </c>
      <c r="YT23">
        <v>167</v>
      </c>
      <c r="YU23">
        <v>167.25</v>
      </c>
      <c r="YV23">
        <v>167.5</v>
      </c>
      <c r="YW23">
        <v>167.75</v>
      </c>
      <c r="YX23">
        <v>168</v>
      </c>
      <c r="YY23">
        <v>168.25</v>
      </c>
      <c r="YZ23">
        <v>168.5</v>
      </c>
      <c r="ZA23">
        <v>168.75</v>
      </c>
      <c r="ZB23">
        <v>169</v>
      </c>
      <c r="ZC23">
        <v>169.25</v>
      </c>
      <c r="ZD23">
        <v>169.5</v>
      </c>
      <c r="ZE23">
        <v>169.75</v>
      </c>
      <c r="ZF23">
        <v>170</v>
      </c>
      <c r="ZG23">
        <v>170.25</v>
      </c>
      <c r="ZH23">
        <v>170.5</v>
      </c>
      <c r="ZI23">
        <v>170.75</v>
      </c>
      <c r="ZJ23">
        <v>171</v>
      </c>
      <c r="ZK23">
        <v>171.25</v>
      </c>
      <c r="ZL23">
        <v>171.5</v>
      </c>
      <c r="ZM23">
        <v>171.75</v>
      </c>
      <c r="ZN23">
        <v>172</v>
      </c>
      <c r="ZO23">
        <v>172.25</v>
      </c>
      <c r="ZP23">
        <v>172.5</v>
      </c>
      <c r="ZQ23">
        <v>172.75</v>
      </c>
      <c r="ZR23">
        <v>173</v>
      </c>
      <c r="ZS23">
        <v>173.25</v>
      </c>
      <c r="ZT23">
        <v>173.5</v>
      </c>
      <c r="ZU23">
        <v>173.75</v>
      </c>
      <c r="ZV23">
        <v>174</v>
      </c>
      <c r="ZW23">
        <v>174.25</v>
      </c>
      <c r="ZX23">
        <v>174.5</v>
      </c>
      <c r="ZY23">
        <v>174.75</v>
      </c>
      <c r="ZZ23">
        <v>175</v>
      </c>
      <c r="AAA23">
        <v>175.25</v>
      </c>
      <c r="AAB23">
        <v>175.5</v>
      </c>
      <c r="AAC23">
        <v>175.75</v>
      </c>
      <c r="AAD23">
        <v>176</v>
      </c>
      <c r="AAE23">
        <v>176.25</v>
      </c>
      <c r="AAF23">
        <v>176.5</v>
      </c>
      <c r="AAG23">
        <v>176.75</v>
      </c>
      <c r="AAH23">
        <v>177</v>
      </c>
      <c r="AAI23">
        <v>177.25</v>
      </c>
      <c r="AAJ23">
        <v>177.5</v>
      </c>
      <c r="AAK23">
        <v>177.75</v>
      </c>
      <c r="AAL23">
        <v>178</v>
      </c>
      <c r="AAM23">
        <v>178.25</v>
      </c>
      <c r="AAN23">
        <v>178.5</v>
      </c>
      <c r="AAO23">
        <v>178.75</v>
      </c>
      <c r="AAP23">
        <v>179</v>
      </c>
      <c r="AAQ23">
        <v>179.25</v>
      </c>
      <c r="AAR23">
        <v>179.5</v>
      </c>
      <c r="AAS23">
        <v>179.75</v>
      </c>
      <c r="AAT23">
        <v>180</v>
      </c>
      <c r="AAU23">
        <v>180.25</v>
      </c>
      <c r="AAV23">
        <v>180.5</v>
      </c>
      <c r="AAW23">
        <v>180.75</v>
      </c>
      <c r="AAX23">
        <v>181</v>
      </c>
      <c r="AAY23">
        <v>181.25</v>
      </c>
      <c r="AAZ23">
        <v>181.5</v>
      </c>
      <c r="ABA23">
        <v>181.75</v>
      </c>
      <c r="ABB23">
        <v>182</v>
      </c>
      <c r="ABC23">
        <v>182.25</v>
      </c>
      <c r="ABD23">
        <v>182.5</v>
      </c>
      <c r="ABE23">
        <v>182.75</v>
      </c>
      <c r="ABF23">
        <v>183</v>
      </c>
      <c r="ABG23">
        <v>183.25</v>
      </c>
      <c r="ABH23">
        <v>183.5</v>
      </c>
      <c r="ABI23">
        <v>183.75</v>
      </c>
      <c r="ABJ23">
        <v>184</v>
      </c>
      <c r="ABK23">
        <v>184.25</v>
      </c>
      <c r="ABL23">
        <v>184.5</v>
      </c>
      <c r="ABM23">
        <v>184.75</v>
      </c>
      <c r="ABN23">
        <v>185</v>
      </c>
      <c r="ABO23">
        <v>185.25</v>
      </c>
      <c r="ABP23">
        <v>185.5</v>
      </c>
      <c r="ABQ23">
        <v>185.75</v>
      </c>
      <c r="ABR23">
        <v>186</v>
      </c>
      <c r="ABS23">
        <v>186.25</v>
      </c>
      <c r="ABT23">
        <v>186.5</v>
      </c>
      <c r="ABU23">
        <v>186.75</v>
      </c>
      <c r="ABV23">
        <v>187</v>
      </c>
      <c r="ABW23">
        <v>187.25</v>
      </c>
      <c r="ABX23">
        <v>187.5</v>
      </c>
      <c r="ABY23">
        <v>187.75</v>
      </c>
      <c r="ABZ23">
        <v>188</v>
      </c>
      <c r="ACA23">
        <v>188.25</v>
      </c>
      <c r="ACB23">
        <v>188.5</v>
      </c>
      <c r="ACC23">
        <v>188.75</v>
      </c>
      <c r="ACD23">
        <v>189</v>
      </c>
      <c r="ACE23">
        <v>189.25</v>
      </c>
      <c r="ACF23">
        <v>189.5</v>
      </c>
      <c r="ACG23">
        <v>189.75</v>
      </c>
      <c r="ACH23">
        <v>190</v>
      </c>
      <c r="ACI23">
        <v>190.25</v>
      </c>
      <c r="ACJ23">
        <v>190.5</v>
      </c>
      <c r="ACK23">
        <v>190.75</v>
      </c>
      <c r="ACL23">
        <v>191</v>
      </c>
      <c r="ACM23">
        <v>191.25</v>
      </c>
      <c r="ACN23">
        <v>191.5</v>
      </c>
      <c r="ACO23">
        <v>191.75</v>
      </c>
      <c r="ACP23">
        <v>192</v>
      </c>
      <c r="ACQ23">
        <v>192.25</v>
      </c>
      <c r="ACR23">
        <v>192.5</v>
      </c>
      <c r="ACS23">
        <v>192.75</v>
      </c>
      <c r="ACT23">
        <v>193</v>
      </c>
      <c r="ACU23">
        <v>193.25</v>
      </c>
      <c r="ACV23">
        <v>193.5</v>
      </c>
      <c r="ACW23">
        <v>193.75</v>
      </c>
      <c r="ACX23">
        <v>194</v>
      </c>
      <c r="ACY23">
        <v>194.25</v>
      </c>
      <c r="ACZ23">
        <v>194.5</v>
      </c>
      <c r="ADA23">
        <v>194.75</v>
      </c>
      <c r="ADB23">
        <v>195</v>
      </c>
      <c r="ADC23">
        <v>195.25</v>
      </c>
      <c r="ADD23">
        <v>195.5</v>
      </c>
      <c r="ADE23">
        <v>195.75</v>
      </c>
      <c r="ADF23">
        <v>196</v>
      </c>
      <c r="ADG23">
        <v>196.25</v>
      </c>
      <c r="ADH23">
        <v>196.5</v>
      </c>
      <c r="ADI23">
        <v>196.75</v>
      </c>
      <c r="ADJ23">
        <v>197</v>
      </c>
      <c r="ADK23">
        <v>197.25</v>
      </c>
      <c r="ADL23">
        <v>197.5</v>
      </c>
      <c r="ADM23">
        <v>197.75</v>
      </c>
      <c r="ADN23">
        <v>198</v>
      </c>
      <c r="ADO23">
        <v>198.25</v>
      </c>
      <c r="ADP23">
        <v>198.5</v>
      </c>
      <c r="ADQ23">
        <v>198.75</v>
      </c>
      <c r="ADR23">
        <v>199</v>
      </c>
      <c r="ADS23">
        <v>199.25</v>
      </c>
      <c r="ADT23">
        <v>199.5</v>
      </c>
      <c r="ADU23">
        <v>199.75</v>
      </c>
      <c r="ADV23">
        <v>200</v>
      </c>
      <c r="ADW23">
        <v>200.25</v>
      </c>
      <c r="ADX23">
        <v>200.5</v>
      </c>
      <c r="ADY23">
        <v>200.75</v>
      </c>
      <c r="ADZ23">
        <v>201</v>
      </c>
      <c r="AEA23">
        <v>201.25</v>
      </c>
      <c r="AEB23">
        <v>201.5</v>
      </c>
      <c r="AEC23">
        <v>201.75</v>
      </c>
      <c r="AED23">
        <v>202</v>
      </c>
      <c r="AEE23">
        <v>202.25</v>
      </c>
      <c r="AEF23">
        <v>202.5</v>
      </c>
      <c r="AEG23">
        <v>202.75</v>
      </c>
      <c r="AEH23">
        <v>203</v>
      </c>
      <c r="AEI23">
        <v>203.25</v>
      </c>
      <c r="AEJ23">
        <v>203.5</v>
      </c>
      <c r="AEK23">
        <v>203.75</v>
      </c>
      <c r="AEL23">
        <v>204</v>
      </c>
      <c r="AEM23">
        <v>204.25</v>
      </c>
      <c r="AEN23">
        <v>204.5</v>
      </c>
      <c r="AEO23">
        <v>204.75</v>
      </c>
      <c r="AEP23">
        <v>205</v>
      </c>
      <c r="AEQ23">
        <v>205.25</v>
      </c>
      <c r="AER23">
        <v>205.5</v>
      </c>
      <c r="AES23">
        <v>205.75</v>
      </c>
      <c r="AET23">
        <v>206</v>
      </c>
      <c r="AEU23">
        <v>206.25</v>
      </c>
      <c r="AEV23">
        <v>206.5</v>
      </c>
      <c r="AEW23">
        <v>206.75</v>
      </c>
      <c r="AEX23">
        <v>207</v>
      </c>
      <c r="AEY23">
        <v>207.25</v>
      </c>
      <c r="AEZ23">
        <v>207.5</v>
      </c>
      <c r="AFA23">
        <v>207.75</v>
      </c>
      <c r="AFB23">
        <v>208</v>
      </c>
      <c r="AFC23">
        <v>208.25</v>
      </c>
      <c r="AFD23">
        <v>208.5</v>
      </c>
      <c r="AFE23">
        <v>208.75</v>
      </c>
      <c r="AFF23">
        <v>209</v>
      </c>
      <c r="AFG23">
        <v>209.25</v>
      </c>
      <c r="AFH23">
        <v>209.5</v>
      </c>
      <c r="AFI23">
        <v>209.75</v>
      </c>
      <c r="AFJ23">
        <v>210</v>
      </c>
      <c r="AFK23">
        <v>210.25</v>
      </c>
      <c r="AFL23">
        <v>210.5</v>
      </c>
      <c r="AFM23">
        <v>210.75</v>
      </c>
      <c r="AFN23">
        <v>211</v>
      </c>
      <c r="AFO23">
        <v>211.25</v>
      </c>
      <c r="AFP23">
        <v>211.5</v>
      </c>
      <c r="AFQ23">
        <v>211.75</v>
      </c>
      <c r="AFR23">
        <v>212</v>
      </c>
      <c r="AFS23">
        <v>212.25</v>
      </c>
      <c r="AFT23">
        <v>212.5</v>
      </c>
      <c r="AFU23">
        <v>212.75</v>
      </c>
      <c r="AFV23">
        <v>213</v>
      </c>
      <c r="AFW23">
        <v>213.25</v>
      </c>
      <c r="AFX23">
        <v>213.5</v>
      </c>
      <c r="AFY23">
        <v>213.75</v>
      </c>
      <c r="AFZ23">
        <v>214</v>
      </c>
      <c r="AGA23">
        <v>214.25</v>
      </c>
      <c r="AGB23">
        <v>214.5</v>
      </c>
      <c r="AGC23">
        <v>214.75</v>
      </c>
      <c r="AGD23">
        <v>215</v>
      </c>
      <c r="AGE23">
        <v>215.25</v>
      </c>
      <c r="AGF23">
        <v>215.5</v>
      </c>
      <c r="AGG23">
        <v>215.75</v>
      </c>
      <c r="AGH23">
        <v>216</v>
      </c>
      <c r="AGI23">
        <v>216.25</v>
      </c>
      <c r="AGJ23">
        <v>216.5</v>
      </c>
      <c r="AGK23">
        <v>216.75</v>
      </c>
      <c r="AGL23">
        <v>217</v>
      </c>
      <c r="AGM23">
        <v>217.25</v>
      </c>
      <c r="AGN23">
        <v>217.5</v>
      </c>
      <c r="AGO23">
        <v>217.75</v>
      </c>
      <c r="AGP23">
        <v>218</v>
      </c>
      <c r="AGQ23">
        <v>218.25</v>
      </c>
      <c r="AGR23">
        <v>218.5</v>
      </c>
      <c r="AGS23">
        <v>218.75</v>
      </c>
      <c r="AGT23">
        <v>219</v>
      </c>
      <c r="AGU23">
        <v>219.25</v>
      </c>
      <c r="AGV23">
        <v>219.5</v>
      </c>
      <c r="AGW23">
        <v>219.75</v>
      </c>
      <c r="AGX23">
        <v>220</v>
      </c>
      <c r="AGY23">
        <v>220.25</v>
      </c>
      <c r="AGZ23">
        <v>220.5</v>
      </c>
      <c r="AHA23">
        <v>220.75</v>
      </c>
      <c r="AHB23">
        <v>221</v>
      </c>
      <c r="AHC23">
        <v>221.25</v>
      </c>
      <c r="AHD23">
        <v>221.5</v>
      </c>
      <c r="AHE23">
        <v>221.75</v>
      </c>
      <c r="AHF23">
        <v>222</v>
      </c>
      <c r="AHG23">
        <v>222.25</v>
      </c>
      <c r="AHH23">
        <v>222.5</v>
      </c>
      <c r="AHI23">
        <v>222.75</v>
      </c>
      <c r="AHJ23">
        <v>223</v>
      </c>
      <c r="AHK23">
        <v>223.25</v>
      </c>
      <c r="AHL23">
        <v>223.5</v>
      </c>
      <c r="AHM23">
        <v>223.75</v>
      </c>
      <c r="AHN23">
        <v>224</v>
      </c>
      <c r="AHO23">
        <v>224.25</v>
      </c>
      <c r="AHP23">
        <v>224.5</v>
      </c>
      <c r="AHQ23">
        <v>224.75</v>
      </c>
      <c r="AHR23">
        <v>225</v>
      </c>
      <c r="AHS23">
        <v>225.25</v>
      </c>
      <c r="AHT23">
        <v>225.5</v>
      </c>
      <c r="AHU23">
        <v>225.75</v>
      </c>
      <c r="AHV23">
        <v>226</v>
      </c>
      <c r="AHW23">
        <v>226.25</v>
      </c>
      <c r="AHX23">
        <v>226.5</v>
      </c>
      <c r="AHY23">
        <v>226.75</v>
      </c>
      <c r="AHZ23">
        <v>227</v>
      </c>
      <c r="AIA23">
        <v>227.25</v>
      </c>
      <c r="AIB23">
        <v>227.5</v>
      </c>
      <c r="AIC23">
        <v>227.75</v>
      </c>
      <c r="AID23">
        <v>228</v>
      </c>
      <c r="AIE23">
        <v>228.25</v>
      </c>
      <c r="AIF23">
        <v>228.5</v>
      </c>
      <c r="AIG23">
        <v>228.75</v>
      </c>
      <c r="AIH23">
        <v>229</v>
      </c>
      <c r="AII23">
        <v>229.25</v>
      </c>
      <c r="AIJ23">
        <v>229.5</v>
      </c>
      <c r="AIK23">
        <v>229.75</v>
      </c>
      <c r="AIL23">
        <v>230</v>
      </c>
      <c r="AIM23">
        <v>230.25</v>
      </c>
      <c r="AIN23">
        <v>230.5</v>
      </c>
      <c r="AIO23">
        <v>230.75</v>
      </c>
      <c r="AIP23">
        <v>231</v>
      </c>
      <c r="AIQ23">
        <v>231.25</v>
      </c>
      <c r="AIR23">
        <v>231.5</v>
      </c>
      <c r="AIS23">
        <v>231.75</v>
      </c>
      <c r="AIT23">
        <v>232</v>
      </c>
      <c r="AIU23">
        <v>232.25</v>
      </c>
      <c r="AIV23">
        <v>232.5</v>
      </c>
      <c r="AIW23">
        <v>232.75</v>
      </c>
      <c r="AIX23">
        <v>233</v>
      </c>
      <c r="AIY23">
        <v>233.25</v>
      </c>
      <c r="AIZ23">
        <v>233.5</v>
      </c>
      <c r="AJA23">
        <v>233.75</v>
      </c>
      <c r="AJB23">
        <v>234</v>
      </c>
      <c r="AJC23">
        <v>234.25</v>
      </c>
      <c r="AJD23">
        <v>234.5</v>
      </c>
      <c r="AJE23">
        <v>234.75</v>
      </c>
      <c r="AJF23">
        <v>235</v>
      </c>
      <c r="AJG23">
        <v>235.25</v>
      </c>
      <c r="AJH23">
        <v>235.5</v>
      </c>
      <c r="AJI23">
        <v>235.75</v>
      </c>
      <c r="AJJ23">
        <v>236</v>
      </c>
      <c r="AJK23">
        <v>236.25</v>
      </c>
      <c r="AJL23">
        <v>236.5</v>
      </c>
      <c r="AJM23">
        <v>236.75</v>
      </c>
      <c r="AJN23">
        <v>237</v>
      </c>
      <c r="AJO23">
        <v>237.25</v>
      </c>
      <c r="AJP23">
        <v>237.5</v>
      </c>
      <c r="AJQ23">
        <v>237.75</v>
      </c>
      <c r="AJR23">
        <v>238</v>
      </c>
      <c r="AJS23">
        <v>238.25</v>
      </c>
      <c r="AJT23">
        <v>238.5</v>
      </c>
      <c r="AJU23">
        <v>238.75</v>
      </c>
      <c r="AJV23">
        <v>239</v>
      </c>
      <c r="AJW23">
        <v>239.25</v>
      </c>
      <c r="AJX23">
        <v>239.5</v>
      </c>
      <c r="AJY23">
        <v>239.75</v>
      </c>
      <c r="AJZ23">
        <v>240</v>
      </c>
      <c r="AKA23">
        <v>240.25</v>
      </c>
      <c r="AKB23">
        <v>240.5</v>
      </c>
      <c r="AKC23">
        <v>240.75</v>
      </c>
      <c r="AKD23">
        <v>241</v>
      </c>
      <c r="AKE23">
        <v>241.25</v>
      </c>
      <c r="AKF23">
        <v>241.5</v>
      </c>
      <c r="AKG23">
        <v>241.75</v>
      </c>
      <c r="AKH23">
        <v>242</v>
      </c>
      <c r="AKI23">
        <v>242.25</v>
      </c>
      <c r="AKJ23">
        <v>242.5</v>
      </c>
      <c r="AKK23">
        <v>242.75</v>
      </c>
      <c r="AKL23">
        <v>243</v>
      </c>
      <c r="AKM23">
        <v>243.25</v>
      </c>
      <c r="AKN23">
        <v>243.5</v>
      </c>
      <c r="AKO23">
        <v>243.75</v>
      </c>
      <c r="AKP23">
        <v>244</v>
      </c>
      <c r="AKQ23">
        <v>244.25</v>
      </c>
      <c r="AKR23">
        <v>244.5</v>
      </c>
      <c r="AKS23">
        <v>244.75</v>
      </c>
      <c r="AKT23">
        <v>245</v>
      </c>
      <c r="AKU23">
        <v>245.25</v>
      </c>
      <c r="AKV23">
        <v>245.5</v>
      </c>
      <c r="AKW23">
        <v>245.75</v>
      </c>
      <c r="AKX23">
        <v>246</v>
      </c>
      <c r="AKY23">
        <v>246.25</v>
      </c>
      <c r="AKZ23">
        <v>246.5</v>
      </c>
      <c r="ALA23">
        <v>246.75</v>
      </c>
      <c r="ALB23">
        <v>247</v>
      </c>
      <c r="ALC23">
        <v>247.25</v>
      </c>
      <c r="ALD23">
        <v>247.5</v>
      </c>
      <c r="ALE23">
        <v>247.75</v>
      </c>
      <c r="ALF23">
        <v>248</v>
      </c>
      <c r="ALG23">
        <v>248.25</v>
      </c>
      <c r="ALH23">
        <v>248.5</v>
      </c>
      <c r="ALI23">
        <v>248.75</v>
      </c>
      <c r="ALJ23">
        <v>249</v>
      </c>
      <c r="ALK23">
        <v>249.25</v>
      </c>
      <c r="ALL23">
        <v>249.5</v>
      </c>
      <c r="ALM23">
        <v>249.75</v>
      </c>
      <c r="ALN23">
        <v>250</v>
      </c>
    </row>
    <row r="27" spans="2:1002" x14ac:dyDescent="0.35">
      <c r="B2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5CFF-6E80-449A-A3AB-F36EB4BA17EA}">
  <sheetPr codeName="Sheet10">
    <tabColor theme="7" tint="-0.249977111117893"/>
  </sheetPr>
  <dimension ref="A1:E888"/>
  <sheetViews>
    <sheetView workbookViewId="0">
      <selection activeCell="I17" sqref="I17"/>
    </sheetView>
  </sheetViews>
  <sheetFormatPr defaultRowHeight="14.5" x14ac:dyDescent="0.35"/>
  <cols>
    <col min="1" max="1" width="16" customWidth="1"/>
    <col min="2" max="2" width="15" customWidth="1"/>
    <col min="3" max="3" width="15.54296875" customWidth="1"/>
    <col min="4" max="4" width="14.6328125" customWidth="1"/>
    <col min="5" max="5" width="11.1796875" customWidth="1"/>
  </cols>
  <sheetData>
    <row r="1" spans="1:5" x14ac:dyDescent="0.35">
      <c r="A1" t="s">
        <v>107</v>
      </c>
    </row>
    <row r="3" spans="1:5" x14ac:dyDescent="0.35">
      <c r="A3" s="16" t="s">
        <v>198</v>
      </c>
      <c r="B3" t="s">
        <v>109</v>
      </c>
    </row>
    <row r="4" spans="1:5" x14ac:dyDescent="0.35">
      <c r="A4" s="6" t="s">
        <v>199</v>
      </c>
      <c r="B4" t="s">
        <v>109</v>
      </c>
    </row>
    <row r="5" spans="1:5" x14ac:dyDescent="0.35">
      <c r="A5" s="6" t="s">
        <v>200</v>
      </c>
      <c r="B5" t="s">
        <v>110</v>
      </c>
    </row>
    <row r="6" spans="1:5" x14ac:dyDescent="0.35">
      <c r="A6" s="6" t="s">
        <v>201</v>
      </c>
      <c r="B6" t="s">
        <v>111</v>
      </c>
    </row>
    <row r="7" spans="1:5" x14ac:dyDescent="0.35">
      <c r="A7" s="7"/>
      <c r="B7" s="5"/>
    </row>
    <row r="8" spans="1:5" x14ac:dyDescent="0.35">
      <c r="A8" t="s">
        <v>108</v>
      </c>
      <c r="B8" s="5"/>
    </row>
    <row r="9" spans="1:5" x14ac:dyDescent="0.35">
      <c r="A9" s="7"/>
      <c r="B9" s="5"/>
    </row>
    <row r="10" spans="1:5" x14ac:dyDescent="0.35">
      <c r="A10" s="8" t="s">
        <v>81</v>
      </c>
      <c r="B10" s="1" t="s">
        <v>212</v>
      </c>
      <c r="C10" s="10" t="s">
        <v>213</v>
      </c>
      <c r="D10" s="1" t="s">
        <v>214</v>
      </c>
      <c r="E10" s="1" t="s">
        <v>215</v>
      </c>
    </row>
    <row r="11" spans="1:5" x14ac:dyDescent="0.35">
      <c r="A11" s="7">
        <v>400</v>
      </c>
      <c r="B11" s="9">
        <v>0.27080823529411802</v>
      </c>
      <c r="C11" s="9">
        <v>0.17750823529411799</v>
      </c>
      <c r="D11" s="9">
        <f t="shared" ref="D11:D74" si="0">0.5*C11</f>
        <v>8.8754117647058997E-2</v>
      </c>
      <c r="E11" s="9">
        <f t="shared" ref="E11:E74" si="1">0.25*C11</f>
        <v>4.4377058823529499E-2</v>
      </c>
    </row>
    <row r="12" spans="1:5" x14ac:dyDescent="0.35">
      <c r="A12" s="7">
        <v>401</v>
      </c>
      <c r="B12" s="9">
        <v>0.274344442834622</v>
      </c>
      <c r="C12" s="9">
        <v>0.18114855680761899</v>
      </c>
      <c r="D12" s="9">
        <f t="shared" si="0"/>
        <v>9.0574278403809494E-2</v>
      </c>
      <c r="E12" s="9">
        <f t="shared" si="1"/>
        <v>4.5287139201904747E-2</v>
      </c>
    </row>
    <row r="13" spans="1:5" x14ac:dyDescent="0.35">
      <c r="A13" s="7">
        <v>402</v>
      </c>
      <c r="B13" s="9">
        <v>0.278172505102393</v>
      </c>
      <c r="C13" s="9">
        <v>0.185178235294118</v>
      </c>
      <c r="D13" s="9">
        <f t="shared" si="0"/>
        <v>9.2589117647059002E-2</v>
      </c>
      <c r="E13" s="9">
        <f t="shared" si="1"/>
        <v>4.6294558823529501E-2</v>
      </c>
    </row>
    <row r="14" spans="1:5" x14ac:dyDescent="0.35">
      <c r="A14" s="7">
        <v>403</v>
      </c>
      <c r="B14" s="9">
        <v>0.28219588235294102</v>
      </c>
      <c r="C14" s="9">
        <v>0.18939558778917001</v>
      </c>
      <c r="D14" s="9">
        <f t="shared" si="0"/>
        <v>9.4697793894585006E-2</v>
      </c>
      <c r="E14" s="9">
        <f t="shared" si="1"/>
        <v>4.7348896947292503E-2</v>
      </c>
    </row>
    <row r="15" spans="1:5" x14ac:dyDescent="0.35">
      <c r="A15" s="7">
        <v>404</v>
      </c>
      <c r="B15" s="9">
        <v>0.28631090462548298</v>
      </c>
      <c r="C15" s="9">
        <v>0.19380735294117599</v>
      </c>
      <c r="D15" s="9">
        <f t="shared" si="0"/>
        <v>9.6903676470587993E-2</v>
      </c>
      <c r="E15" s="9">
        <f t="shared" si="1"/>
        <v>4.8451838235293997E-2</v>
      </c>
    </row>
    <row r="16" spans="1:5" x14ac:dyDescent="0.35">
      <c r="A16" s="7">
        <v>405</v>
      </c>
      <c r="B16" s="9">
        <v>0.29052686800778499</v>
      </c>
      <c r="C16" s="9">
        <v>0.198219322962358</v>
      </c>
      <c r="D16" s="9">
        <f t="shared" si="0"/>
        <v>9.9109661481179001E-2</v>
      </c>
      <c r="E16" s="9">
        <f t="shared" si="1"/>
        <v>4.9554830740589501E-2</v>
      </c>
    </row>
    <row r="17" spans="1:5" x14ac:dyDescent="0.35">
      <c r="A17" s="7">
        <v>406</v>
      </c>
      <c r="B17" s="9">
        <v>0.29474470588235302</v>
      </c>
      <c r="C17" s="9">
        <v>0.202540133068495</v>
      </c>
      <c r="D17" s="9">
        <f t="shared" si="0"/>
        <v>0.1012700665342475</v>
      </c>
      <c r="E17" s="9">
        <f t="shared" si="1"/>
        <v>5.063503326712375E-2</v>
      </c>
    </row>
    <row r="18" spans="1:5" x14ac:dyDescent="0.35">
      <c r="A18" s="7">
        <v>407</v>
      </c>
      <c r="B18" s="9">
        <v>0.29886235294117702</v>
      </c>
      <c r="C18" s="9">
        <v>0.206843135369218</v>
      </c>
      <c r="D18" s="9">
        <f t="shared" si="0"/>
        <v>0.103421567684609</v>
      </c>
      <c r="E18" s="9">
        <f t="shared" si="1"/>
        <v>5.17107838423045E-2</v>
      </c>
    </row>
    <row r="19" spans="1:5" x14ac:dyDescent="0.35">
      <c r="A19" s="7">
        <v>408</v>
      </c>
      <c r="B19" s="9">
        <v>0.30291303333333303</v>
      </c>
      <c r="C19" s="9">
        <v>0.21088435555555601</v>
      </c>
      <c r="D19" s="9">
        <f t="shared" si="0"/>
        <v>0.10544217777777801</v>
      </c>
      <c r="E19" s="9">
        <f t="shared" si="1"/>
        <v>5.2721088888889003E-2</v>
      </c>
    </row>
    <row r="20" spans="1:5" x14ac:dyDescent="0.35">
      <c r="A20" s="7">
        <v>409</v>
      </c>
      <c r="B20" s="9">
        <v>0.30663690736902099</v>
      </c>
      <c r="C20" s="9">
        <v>0.21464521737845199</v>
      </c>
      <c r="D20" s="9">
        <f t="shared" si="0"/>
        <v>0.107322608689226</v>
      </c>
      <c r="E20" s="9">
        <f t="shared" si="1"/>
        <v>5.3661304344612998E-2</v>
      </c>
    </row>
    <row r="21" spans="1:5" x14ac:dyDescent="0.35">
      <c r="A21" s="7">
        <v>410</v>
      </c>
      <c r="B21" s="9">
        <v>0.31004058823529401</v>
      </c>
      <c r="C21" s="9">
        <v>0.21805286554546</v>
      </c>
      <c r="D21" s="9">
        <f t="shared" si="0"/>
        <v>0.10902643277273</v>
      </c>
      <c r="E21" s="9">
        <f t="shared" si="1"/>
        <v>5.4513216386364999E-2</v>
      </c>
    </row>
    <row r="22" spans="1:5" x14ac:dyDescent="0.35">
      <c r="A22" s="7">
        <v>411</v>
      </c>
      <c r="B22" s="9">
        <v>0.31313040270174702</v>
      </c>
      <c r="C22" s="9">
        <v>0.22098372011123599</v>
      </c>
      <c r="D22" s="9">
        <f t="shared" si="0"/>
        <v>0.11049186005561799</v>
      </c>
      <c r="E22" s="9">
        <f t="shared" si="1"/>
        <v>5.5245930027808997E-2</v>
      </c>
    </row>
    <row r="23" spans="1:5" x14ac:dyDescent="0.35">
      <c r="A23" s="7">
        <v>412</v>
      </c>
      <c r="B23" s="9">
        <v>0.31578419611003999</v>
      </c>
      <c r="C23" s="9">
        <v>0.22333773258430001</v>
      </c>
      <c r="D23" s="9">
        <f t="shared" si="0"/>
        <v>0.11166886629215</v>
      </c>
      <c r="E23" s="9">
        <f t="shared" si="1"/>
        <v>5.5834433146075002E-2</v>
      </c>
    </row>
    <row r="24" spans="1:5" x14ac:dyDescent="0.35">
      <c r="A24" s="7">
        <v>413</v>
      </c>
      <c r="B24" s="9">
        <v>0.31785014171820403</v>
      </c>
      <c r="C24" s="9">
        <v>0.22506946426216201</v>
      </c>
      <c r="D24" s="9">
        <f t="shared" si="0"/>
        <v>0.11253473213108101</v>
      </c>
      <c r="E24" s="9">
        <f t="shared" si="1"/>
        <v>5.6267366065540503E-2</v>
      </c>
    </row>
    <row r="25" spans="1:5" x14ac:dyDescent="0.35">
      <c r="A25" s="7">
        <v>414</v>
      </c>
      <c r="B25" s="9">
        <v>0.31944190422688101</v>
      </c>
      <c r="C25" s="9">
        <v>0.226204117647059</v>
      </c>
      <c r="D25" s="9">
        <f t="shared" si="0"/>
        <v>0.1131020588235295</v>
      </c>
      <c r="E25" s="9">
        <f t="shared" si="1"/>
        <v>5.655102941176475E-2</v>
      </c>
    </row>
    <row r="26" spans="1:5" x14ac:dyDescent="0.35">
      <c r="A26" s="7">
        <v>415</v>
      </c>
      <c r="B26" s="9">
        <v>0.32061002784346199</v>
      </c>
      <c r="C26" s="9">
        <v>0.22693165506048901</v>
      </c>
      <c r="D26" s="9">
        <f t="shared" si="0"/>
        <v>0.11346582753024451</v>
      </c>
      <c r="E26" s="9">
        <f t="shared" si="1"/>
        <v>5.6732913765122253E-2</v>
      </c>
    </row>
    <row r="27" spans="1:5" x14ac:dyDescent="0.35">
      <c r="A27" s="7">
        <v>416</v>
      </c>
      <c r="B27" s="9">
        <v>0.32167612907897403</v>
      </c>
      <c r="C27" s="9">
        <v>0.22732661440820301</v>
      </c>
      <c r="D27" s="9">
        <f t="shared" si="0"/>
        <v>0.1136633072041015</v>
      </c>
      <c r="E27" s="9">
        <f t="shared" si="1"/>
        <v>5.6831653602050752E-2</v>
      </c>
    </row>
    <row r="28" spans="1:5" x14ac:dyDescent="0.35">
      <c r="A28" s="7">
        <v>417</v>
      </c>
      <c r="B28" s="9">
        <v>0.32245029411764697</v>
      </c>
      <c r="C28" s="9">
        <v>0.22750000000000001</v>
      </c>
      <c r="D28" s="9">
        <f t="shared" si="0"/>
        <v>0.11375</v>
      </c>
      <c r="E28" s="9">
        <f t="shared" si="1"/>
        <v>5.6875000000000002E-2</v>
      </c>
    </row>
    <row r="29" spans="1:5" x14ac:dyDescent="0.35">
      <c r="A29" s="7">
        <v>418</v>
      </c>
      <c r="B29" s="9">
        <v>0.32333264705882397</v>
      </c>
      <c r="C29" s="9">
        <v>0.22760223963718701</v>
      </c>
      <c r="D29" s="9">
        <f t="shared" si="0"/>
        <v>0.1138011198185935</v>
      </c>
      <c r="E29" s="9">
        <f t="shared" si="1"/>
        <v>5.6900559909296752E-2</v>
      </c>
    </row>
    <row r="30" spans="1:5" x14ac:dyDescent="0.35">
      <c r="A30" s="7">
        <v>419</v>
      </c>
      <c r="B30" s="9">
        <v>0.32421742142857102</v>
      </c>
      <c r="C30" s="9">
        <v>0.227905</v>
      </c>
      <c r="D30" s="9">
        <f t="shared" si="0"/>
        <v>0.1139525</v>
      </c>
      <c r="E30" s="9">
        <f t="shared" si="1"/>
        <v>5.6976249999999999E-2</v>
      </c>
    </row>
    <row r="31" spans="1:5" x14ac:dyDescent="0.35">
      <c r="A31" s="7">
        <v>420</v>
      </c>
      <c r="B31" s="9">
        <v>0.32539608532125702</v>
      </c>
      <c r="C31" s="9">
        <v>0.228297883409322</v>
      </c>
      <c r="D31" s="9">
        <f t="shared" si="0"/>
        <v>0.114148941704661</v>
      </c>
      <c r="E31" s="9">
        <f t="shared" si="1"/>
        <v>5.70744708523305E-2</v>
      </c>
    </row>
    <row r="32" spans="1:5" x14ac:dyDescent="0.35">
      <c r="A32" s="7">
        <v>421</v>
      </c>
      <c r="B32" s="9">
        <v>0.32695917904307698</v>
      </c>
      <c r="C32" s="9">
        <v>0.22917573255115201</v>
      </c>
      <c r="D32" s="9">
        <f t="shared" si="0"/>
        <v>0.114587866275576</v>
      </c>
      <c r="E32" s="9">
        <f t="shared" si="1"/>
        <v>5.7293933137788002E-2</v>
      </c>
    </row>
    <row r="33" spans="1:5" x14ac:dyDescent="0.35">
      <c r="A33" s="7">
        <v>422</v>
      </c>
      <c r="B33" s="9">
        <v>0.328911470588235</v>
      </c>
      <c r="C33" s="9">
        <v>0.23034231243232201</v>
      </c>
      <c r="D33" s="9">
        <f t="shared" si="0"/>
        <v>0.115171156216161</v>
      </c>
      <c r="E33" s="9">
        <f t="shared" si="1"/>
        <v>5.7585578108080501E-2</v>
      </c>
    </row>
    <row r="34" spans="1:5" x14ac:dyDescent="0.35">
      <c r="A34" s="7">
        <v>423</v>
      </c>
      <c r="B34" s="9">
        <v>0.331145977027334</v>
      </c>
      <c r="C34" s="9">
        <v>0.231987297781859</v>
      </c>
      <c r="D34" s="9">
        <f t="shared" si="0"/>
        <v>0.1159936488909295</v>
      </c>
      <c r="E34" s="9">
        <f t="shared" si="1"/>
        <v>5.7996824445464751E-2</v>
      </c>
    </row>
    <row r="35" spans="1:5" x14ac:dyDescent="0.35">
      <c r="A35" s="7">
        <v>424</v>
      </c>
      <c r="B35" s="9">
        <v>0.33367130246841498</v>
      </c>
      <c r="C35" s="9">
        <v>0.23392911764705901</v>
      </c>
      <c r="D35" s="9">
        <f t="shared" si="0"/>
        <v>0.1169645588235295</v>
      </c>
      <c r="E35" s="9">
        <f t="shared" si="1"/>
        <v>5.8482279411764752E-2</v>
      </c>
    </row>
    <row r="36" spans="1:5" x14ac:dyDescent="0.35">
      <c r="A36" s="7">
        <v>425</v>
      </c>
      <c r="B36" s="9">
        <v>0.33649390794805001</v>
      </c>
      <c r="C36" s="9">
        <v>0.23615781989224399</v>
      </c>
      <c r="D36" s="9">
        <f t="shared" si="0"/>
        <v>0.118078909946122</v>
      </c>
      <c r="E36" s="9">
        <f t="shared" si="1"/>
        <v>5.9039454973060998E-2</v>
      </c>
    </row>
    <row r="37" spans="1:5" x14ac:dyDescent="0.35">
      <c r="A37" s="7">
        <v>426</v>
      </c>
      <c r="B37" s="9">
        <v>0.339435294117647</v>
      </c>
      <c r="C37" s="9">
        <v>0.23856729113875599</v>
      </c>
      <c r="D37" s="9">
        <f t="shared" si="0"/>
        <v>0.119283645569378</v>
      </c>
      <c r="E37" s="9">
        <f t="shared" si="1"/>
        <v>5.9641822784688998E-2</v>
      </c>
    </row>
    <row r="38" spans="1:5" x14ac:dyDescent="0.35">
      <c r="A38" s="7">
        <v>427</v>
      </c>
      <c r="B38" s="9">
        <v>0.342481394667209</v>
      </c>
      <c r="C38" s="9">
        <v>0.241113349112199</v>
      </c>
      <c r="D38" s="9">
        <f t="shared" si="0"/>
        <v>0.1205566745560995</v>
      </c>
      <c r="E38" s="9">
        <f t="shared" si="1"/>
        <v>6.0278337278049751E-2</v>
      </c>
    </row>
    <row r="39" spans="1:5" x14ac:dyDescent="0.35">
      <c r="A39" s="7">
        <v>428</v>
      </c>
      <c r="B39" s="9">
        <v>0.34546987337384799</v>
      </c>
      <c r="C39" s="9">
        <v>0.24387158731185801</v>
      </c>
      <c r="D39" s="9">
        <f t="shared" si="0"/>
        <v>0.12193579365592901</v>
      </c>
      <c r="E39" s="9">
        <f t="shared" si="1"/>
        <v>6.0967896827964503E-2</v>
      </c>
    </row>
    <row r="40" spans="1:5" x14ac:dyDescent="0.35">
      <c r="A40" s="7">
        <v>429</v>
      </c>
      <c r="B40" s="9">
        <v>0.34845882352941199</v>
      </c>
      <c r="C40" s="9">
        <v>0.24661930638156601</v>
      </c>
      <c r="D40" s="9">
        <f t="shared" si="0"/>
        <v>0.12330965319078301</v>
      </c>
      <c r="E40" s="9">
        <f t="shared" si="1"/>
        <v>6.1654826595391503E-2</v>
      </c>
    </row>
    <row r="41" spans="1:5" x14ac:dyDescent="0.35">
      <c r="A41" s="7">
        <v>430</v>
      </c>
      <c r="B41" s="9">
        <v>0.35129747368421099</v>
      </c>
      <c r="C41" s="9">
        <v>0.249366821052632</v>
      </c>
      <c r="D41" s="9">
        <f t="shared" si="0"/>
        <v>0.124683410526316</v>
      </c>
      <c r="E41" s="9">
        <f t="shared" si="1"/>
        <v>6.2341705263158E-2</v>
      </c>
    </row>
    <row r="42" spans="1:5" x14ac:dyDescent="0.35">
      <c r="A42" s="7">
        <v>431</v>
      </c>
      <c r="B42" s="9">
        <v>0.35404190329749302</v>
      </c>
      <c r="C42" s="9">
        <v>0.25200705882352897</v>
      </c>
      <c r="D42" s="9">
        <f t="shared" si="0"/>
        <v>0.12600352941176449</v>
      </c>
      <c r="E42" s="9">
        <f t="shared" si="1"/>
        <v>6.3001764705882243E-2</v>
      </c>
    </row>
    <row r="43" spans="1:5" x14ac:dyDescent="0.35">
      <c r="A43" s="7">
        <v>432</v>
      </c>
      <c r="B43" s="9">
        <v>0.35665714657630998</v>
      </c>
      <c r="C43" s="9">
        <v>0.25465411764705898</v>
      </c>
      <c r="D43" s="9">
        <f t="shared" si="0"/>
        <v>0.12732705882352949</v>
      </c>
      <c r="E43" s="9">
        <f t="shared" si="1"/>
        <v>6.3663529411764744E-2</v>
      </c>
    </row>
    <row r="44" spans="1:5" x14ac:dyDescent="0.35">
      <c r="A44" s="7">
        <v>433</v>
      </c>
      <c r="B44" s="9">
        <v>0.35918516552244401</v>
      </c>
      <c r="C44" s="9">
        <v>0.25719609566935298</v>
      </c>
      <c r="D44" s="9">
        <f t="shared" si="0"/>
        <v>0.12859804783467649</v>
      </c>
      <c r="E44" s="9">
        <f t="shared" si="1"/>
        <v>6.4299023917338244E-2</v>
      </c>
    </row>
    <row r="45" spans="1:5" x14ac:dyDescent="0.35">
      <c r="A45" s="7">
        <v>434</v>
      </c>
      <c r="B45" s="9">
        <v>0.361519599495217</v>
      </c>
      <c r="C45" s="9">
        <v>0.25963176470588201</v>
      </c>
      <c r="D45" s="9">
        <f t="shared" si="0"/>
        <v>0.129815882352941</v>
      </c>
      <c r="E45" s="9">
        <f t="shared" si="1"/>
        <v>6.4907941176470502E-2</v>
      </c>
    </row>
    <row r="46" spans="1:5" x14ac:dyDescent="0.35">
      <c r="A46" s="7">
        <v>435</v>
      </c>
      <c r="B46" s="9">
        <v>0.36368057008445498</v>
      </c>
      <c r="C46" s="9">
        <v>0.26188057008445498</v>
      </c>
      <c r="D46" s="9">
        <f t="shared" si="0"/>
        <v>0.13094028504222749</v>
      </c>
      <c r="E46" s="9">
        <f t="shared" si="1"/>
        <v>6.5470142521113744E-2</v>
      </c>
    </row>
    <row r="47" spans="1:5" x14ac:dyDescent="0.35">
      <c r="A47" s="7">
        <v>436</v>
      </c>
      <c r="B47" s="9">
        <v>0.36572871177233901</v>
      </c>
      <c r="C47" s="9">
        <v>0.26392881195298201</v>
      </c>
      <c r="D47" s="9">
        <f t="shared" si="0"/>
        <v>0.13196440597649101</v>
      </c>
      <c r="E47" s="9">
        <f t="shared" si="1"/>
        <v>6.5982202988245503E-2</v>
      </c>
    </row>
    <row r="48" spans="1:5" x14ac:dyDescent="0.35">
      <c r="A48" s="7">
        <v>437</v>
      </c>
      <c r="B48" s="9">
        <v>0.367691186305172</v>
      </c>
      <c r="C48" s="9">
        <v>0.26589136000462499</v>
      </c>
      <c r="D48" s="9">
        <f t="shared" si="0"/>
        <v>0.13294568000231249</v>
      </c>
      <c r="E48" s="9">
        <f t="shared" si="1"/>
        <v>6.6472840001156247E-2</v>
      </c>
    </row>
    <row r="49" spans="1:5" x14ac:dyDescent="0.35">
      <c r="A49" s="7">
        <v>438</v>
      </c>
      <c r="B49" s="9">
        <v>0.36945588235294102</v>
      </c>
      <c r="C49" s="9">
        <v>0.26746346297739798</v>
      </c>
      <c r="D49" s="9">
        <f t="shared" si="0"/>
        <v>0.13373173148869899</v>
      </c>
      <c r="E49" s="9">
        <f t="shared" si="1"/>
        <v>6.6865865744349495E-2</v>
      </c>
    </row>
    <row r="50" spans="1:5" x14ac:dyDescent="0.35">
      <c r="A50" s="7">
        <v>439</v>
      </c>
      <c r="B50" s="9">
        <v>0.37113451438553602</v>
      </c>
      <c r="C50" s="9">
        <v>0.26884330602483197</v>
      </c>
      <c r="D50" s="9">
        <f t="shared" si="0"/>
        <v>0.13442165301241599</v>
      </c>
      <c r="E50" s="9">
        <f t="shared" si="1"/>
        <v>6.7210826506207993E-2</v>
      </c>
    </row>
    <row r="51" spans="1:5" x14ac:dyDescent="0.35">
      <c r="A51" s="7">
        <v>440</v>
      </c>
      <c r="B51" s="9">
        <v>0.37270575545745999</v>
      </c>
      <c r="C51" s="9">
        <v>0.27012352941176498</v>
      </c>
      <c r="D51" s="9">
        <f t="shared" si="0"/>
        <v>0.13506176470588249</v>
      </c>
      <c r="E51" s="9">
        <f t="shared" si="1"/>
        <v>6.7530882352941246E-2</v>
      </c>
    </row>
    <row r="52" spans="1:5" x14ac:dyDescent="0.35">
      <c r="A52" s="7">
        <v>441</v>
      </c>
      <c r="B52" s="9">
        <v>0.374277130681818</v>
      </c>
      <c r="C52" s="9">
        <v>0.27129999999999999</v>
      </c>
      <c r="D52" s="9">
        <f t="shared" si="0"/>
        <v>0.13564999999999999</v>
      </c>
      <c r="E52" s="9">
        <f t="shared" si="1"/>
        <v>6.7824999999999996E-2</v>
      </c>
    </row>
    <row r="53" spans="1:5" x14ac:dyDescent="0.35">
      <c r="A53" s="7">
        <v>442</v>
      </c>
      <c r="B53" s="9">
        <v>0.37584187851571899</v>
      </c>
      <c r="C53" s="9">
        <v>0.27247647058823499</v>
      </c>
      <c r="D53" s="9">
        <f t="shared" si="0"/>
        <v>0.13623823529411749</v>
      </c>
      <c r="E53" s="9">
        <f t="shared" si="1"/>
        <v>6.8119117647058747E-2</v>
      </c>
    </row>
    <row r="54" spans="1:5" x14ac:dyDescent="0.35">
      <c r="A54" s="7">
        <v>443</v>
      </c>
      <c r="B54" s="9">
        <v>0.37747474967849698</v>
      </c>
      <c r="C54" s="9">
        <v>0.27364640734898299</v>
      </c>
      <c r="D54" s="9">
        <f t="shared" si="0"/>
        <v>0.13682320367449149</v>
      </c>
      <c r="E54" s="9">
        <f t="shared" si="1"/>
        <v>6.8411601837245747E-2</v>
      </c>
    </row>
    <row r="55" spans="1:5" x14ac:dyDescent="0.35">
      <c r="A55" s="7">
        <v>444</v>
      </c>
      <c r="B55" s="9">
        <v>0.37930340741400398</v>
      </c>
      <c r="C55" s="9">
        <v>0.275086764705882</v>
      </c>
      <c r="D55" s="9">
        <f t="shared" si="0"/>
        <v>0.137543382352941</v>
      </c>
      <c r="E55" s="9">
        <f t="shared" si="1"/>
        <v>6.8771691176470501E-2</v>
      </c>
    </row>
    <row r="56" spans="1:5" x14ac:dyDescent="0.35">
      <c r="A56" s="7">
        <v>445</v>
      </c>
      <c r="B56" s="9">
        <v>0.38125324510047898</v>
      </c>
      <c r="C56" s="9">
        <v>0.27660127463772</v>
      </c>
      <c r="D56" s="9">
        <f t="shared" si="0"/>
        <v>0.13830063731886</v>
      </c>
      <c r="E56" s="9">
        <f t="shared" si="1"/>
        <v>6.9150318659429999E-2</v>
      </c>
    </row>
    <row r="57" spans="1:5" x14ac:dyDescent="0.35">
      <c r="A57" s="7">
        <v>446</v>
      </c>
      <c r="B57" s="9">
        <v>0.38344984191855902</v>
      </c>
      <c r="C57" s="9">
        <v>0.27851705882352901</v>
      </c>
      <c r="D57" s="9">
        <f t="shared" si="0"/>
        <v>0.1392585294117645</v>
      </c>
      <c r="E57" s="9">
        <f t="shared" si="1"/>
        <v>6.9629264705882252E-2</v>
      </c>
    </row>
    <row r="58" spans="1:5" x14ac:dyDescent="0.35">
      <c r="A58" s="7">
        <v>447</v>
      </c>
      <c r="B58" s="9">
        <v>0.38594704645897399</v>
      </c>
      <c r="C58" s="9">
        <v>0.28071529411764701</v>
      </c>
      <c r="D58" s="9">
        <f t="shared" si="0"/>
        <v>0.1403576470588235</v>
      </c>
      <c r="E58" s="9">
        <f t="shared" si="1"/>
        <v>7.0178823529411752E-2</v>
      </c>
    </row>
    <row r="59" spans="1:5" x14ac:dyDescent="0.35">
      <c r="A59" s="7">
        <v>448</v>
      </c>
      <c r="B59" s="9">
        <v>0.38863143008345202</v>
      </c>
      <c r="C59" s="9">
        <v>0.28320176470588199</v>
      </c>
      <c r="D59" s="9">
        <f t="shared" si="0"/>
        <v>0.14160088235294099</v>
      </c>
      <c r="E59" s="9">
        <f t="shared" si="1"/>
        <v>7.0800441176470497E-2</v>
      </c>
    </row>
    <row r="60" spans="1:5" x14ac:dyDescent="0.35">
      <c r="A60" s="7">
        <v>449</v>
      </c>
      <c r="B60" s="9">
        <v>0.39147647058823498</v>
      </c>
      <c r="C60" s="9">
        <v>0.28584620388121701</v>
      </c>
      <c r="D60" s="9">
        <f t="shared" si="0"/>
        <v>0.1429231019406085</v>
      </c>
      <c r="E60" s="9">
        <f t="shared" si="1"/>
        <v>7.1461550970304252E-2</v>
      </c>
    </row>
    <row r="61" spans="1:5" x14ac:dyDescent="0.35">
      <c r="A61" s="7">
        <v>450</v>
      </c>
      <c r="B61" s="9">
        <v>0.39431063566049301</v>
      </c>
      <c r="C61" s="9">
        <v>0.28861258619987801</v>
      </c>
      <c r="D61" s="9">
        <f t="shared" si="0"/>
        <v>0.144306293099939</v>
      </c>
      <c r="E61" s="9">
        <f t="shared" si="1"/>
        <v>7.2153146549969502E-2</v>
      </c>
    </row>
    <row r="62" spans="1:5" x14ac:dyDescent="0.35">
      <c r="A62" s="7">
        <v>451</v>
      </c>
      <c r="B62" s="9">
        <v>0.39714193608471599</v>
      </c>
      <c r="C62" s="9">
        <v>0.29134294117647103</v>
      </c>
      <c r="D62" s="9">
        <f t="shared" si="0"/>
        <v>0.14567147058823551</v>
      </c>
      <c r="E62" s="9">
        <f t="shared" si="1"/>
        <v>7.2835735294117757E-2</v>
      </c>
    </row>
    <row r="63" spans="1:5" x14ac:dyDescent="0.35">
      <c r="A63" s="7">
        <v>452</v>
      </c>
      <c r="B63" s="9">
        <v>0.39978571176470601</v>
      </c>
      <c r="C63" s="9">
        <v>0.29398338823529402</v>
      </c>
      <c r="D63" s="9">
        <f t="shared" si="0"/>
        <v>0.14699169411764701</v>
      </c>
      <c r="E63" s="9">
        <f t="shared" si="1"/>
        <v>7.3495847058823505E-2</v>
      </c>
    </row>
    <row r="64" spans="1:5" x14ac:dyDescent="0.35">
      <c r="A64" s="7">
        <v>453</v>
      </c>
      <c r="B64" s="9">
        <v>0.40233051424384297</v>
      </c>
      <c r="C64" s="9">
        <v>0.296430590109234</v>
      </c>
      <c r="D64" s="9">
        <f t="shared" si="0"/>
        <v>0.148215295054617</v>
      </c>
      <c r="E64" s="9">
        <f t="shared" si="1"/>
        <v>7.4107647527308501E-2</v>
      </c>
    </row>
    <row r="65" spans="1:5" x14ac:dyDescent="0.35">
      <c r="A65" s="7">
        <v>454</v>
      </c>
      <c r="B65" s="9">
        <v>0.40448857831999901</v>
      </c>
      <c r="C65" s="9">
        <v>0.29848856404358898</v>
      </c>
      <c r="D65" s="9">
        <f t="shared" si="0"/>
        <v>0.14924428202179449</v>
      </c>
      <c r="E65" s="9">
        <f t="shared" si="1"/>
        <v>7.4622141010897244E-2</v>
      </c>
    </row>
    <row r="66" spans="1:5" x14ac:dyDescent="0.35">
      <c r="A66" s="7">
        <v>455</v>
      </c>
      <c r="B66" s="9">
        <v>0.40625610269427997</v>
      </c>
      <c r="C66" s="9">
        <v>0.30016062799035997</v>
      </c>
      <c r="D66" s="9">
        <f t="shared" si="0"/>
        <v>0.15008031399517999</v>
      </c>
      <c r="E66" s="9">
        <f t="shared" si="1"/>
        <v>7.5040156997589993E-2</v>
      </c>
    </row>
    <row r="67" spans="1:5" x14ac:dyDescent="0.35">
      <c r="A67" s="7">
        <v>456</v>
      </c>
      <c r="B67" s="9">
        <v>0.40764543776940998</v>
      </c>
      <c r="C67" s="9">
        <v>0.301450572101713</v>
      </c>
      <c r="D67" s="9">
        <f t="shared" si="0"/>
        <v>0.1507252860508565</v>
      </c>
      <c r="E67" s="9">
        <f t="shared" si="1"/>
        <v>7.536264302542825E-2</v>
      </c>
    </row>
    <row r="68" spans="1:5" x14ac:dyDescent="0.35">
      <c r="A68" s="7">
        <v>457</v>
      </c>
      <c r="B68" s="9">
        <v>0.40872665456950902</v>
      </c>
      <c r="C68" s="9">
        <v>0.30235758503154903</v>
      </c>
      <c r="D68" s="9">
        <f t="shared" si="0"/>
        <v>0.15117879251577451</v>
      </c>
      <c r="E68" s="9">
        <f t="shared" si="1"/>
        <v>7.5589396257887256E-2</v>
      </c>
    </row>
    <row r="69" spans="1:5" x14ac:dyDescent="0.35">
      <c r="A69" s="7">
        <v>458</v>
      </c>
      <c r="B69" s="9">
        <v>0.40952881308670902</v>
      </c>
      <c r="C69" s="9">
        <v>0.30304882352941198</v>
      </c>
      <c r="D69" s="9">
        <f t="shared" si="0"/>
        <v>0.15152441176470599</v>
      </c>
      <c r="E69" s="9">
        <f t="shared" si="1"/>
        <v>7.5762205882352995E-2</v>
      </c>
    </row>
    <row r="70" spans="1:5" x14ac:dyDescent="0.35">
      <c r="A70" s="7">
        <v>459</v>
      </c>
      <c r="B70" s="9">
        <v>0.41023977367901499</v>
      </c>
      <c r="C70" s="9">
        <v>0.303646911803718</v>
      </c>
      <c r="D70" s="9">
        <f t="shared" si="0"/>
        <v>0.151823455901859</v>
      </c>
      <c r="E70" s="9">
        <f t="shared" si="1"/>
        <v>7.59117279509295E-2</v>
      </c>
    </row>
    <row r="71" spans="1:5" x14ac:dyDescent="0.35">
      <c r="A71" s="7">
        <v>460</v>
      </c>
      <c r="B71" s="9">
        <v>0.41082529411764701</v>
      </c>
      <c r="C71" s="9">
        <v>0.30406067407388598</v>
      </c>
      <c r="D71" s="9">
        <f t="shared" si="0"/>
        <v>0.15203033703694299</v>
      </c>
      <c r="E71" s="9">
        <f t="shared" si="1"/>
        <v>7.6015168518471496E-2</v>
      </c>
    </row>
    <row r="72" spans="1:5" x14ac:dyDescent="0.35">
      <c r="A72" s="7">
        <v>461</v>
      </c>
      <c r="B72" s="9">
        <v>0.41151777380114002</v>
      </c>
      <c r="C72" s="9">
        <v>0.30450645542947302</v>
      </c>
      <c r="D72" s="9">
        <f t="shared" si="0"/>
        <v>0.15225322771473651</v>
      </c>
      <c r="E72" s="9">
        <f t="shared" si="1"/>
        <v>7.6126613857368255E-2</v>
      </c>
    </row>
    <row r="73" spans="1:5" x14ac:dyDescent="0.35">
      <c r="A73" s="7">
        <v>462</v>
      </c>
      <c r="B73" s="9">
        <v>0.41225264705882397</v>
      </c>
      <c r="C73" s="9">
        <v>0.30510176470588202</v>
      </c>
      <c r="D73" s="9">
        <f t="shared" si="0"/>
        <v>0.15255088235294101</v>
      </c>
      <c r="E73" s="9">
        <f t="shared" si="1"/>
        <v>7.6275441176470504E-2</v>
      </c>
    </row>
    <row r="74" spans="1:5" x14ac:dyDescent="0.35">
      <c r="A74" s="7">
        <v>463</v>
      </c>
      <c r="B74" s="9">
        <v>0.41317222142857102</v>
      </c>
      <c r="C74" s="9">
        <v>0.30583022678571398</v>
      </c>
      <c r="D74" s="9">
        <f t="shared" si="0"/>
        <v>0.15291511339285699</v>
      </c>
      <c r="E74" s="9">
        <f t="shared" si="1"/>
        <v>7.6457556696428494E-2</v>
      </c>
    </row>
    <row r="75" spans="1:5" x14ac:dyDescent="0.35">
      <c r="A75" s="7">
        <v>464</v>
      </c>
      <c r="B75" s="9">
        <v>0.41435233007327499</v>
      </c>
      <c r="C75" s="9">
        <v>0.30684818511092998</v>
      </c>
      <c r="D75" s="9">
        <f t="shared" ref="D75:D138" si="2">0.5*C75</f>
        <v>0.15342409255546499</v>
      </c>
      <c r="E75" s="9">
        <f t="shared" ref="E75:E138" si="3">0.25*C75</f>
        <v>7.6712046277732496E-2</v>
      </c>
    </row>
    <row r="76" spans="1:5" x14ac:dyDescent="0.35">
      <c r="A76" s="7">
        <v>465</v>
      </c>
      <c r="B76" s="9">
        <v>0.41576240532234499</v>
      </c>
      <c r="C76" s="9">
        <v>0.308165744038359</v>
      </c>
      <c r="D76" s="9">
        <f t="shared" si="2"/>
        <v>0.1540828720191795</v>
      </c>
      <c r="E76" s="9">
        <f t="shared" si="3"/>
        <v>7.704143600958975E-2</v>
      </c>
    </row>
    <row r="77" spans="1:5" x14ac:dyDescent="0.35">
      <c r="A77" s="7">
        <v>466</v>
      </c>
      <c r="B77" s="9">
        <v>0.41746235294117601</v>
      </c>
      <c r="C77" s="9">
        <v>0.30963286656921302</v>
      </c>
      <c r="D77" s="9">
        <f t="shared" si="2"/>
        <v>0.15481643328460651</v>
      </c>
      <c r="E77" s="9">
        <f t="shared" si="3"/>
        <v>7.7408216642303254E-2</v>
      </c>
    </row>
    <row r="78" spans="1:5" x14ac:dyDescent="0.35">
      <c r="A78" s="7">
        <v>467</v>
      </c>
      <c r="B78" s="9">
        <v>0.41922542738417701</v>
      </c>
      <c r="C78" s="9">
        <v>0.31132705882352901</v>
      </c>
      <c r="D78" s="9">
        <f t="shared" si="2"/>
        <v>0.15566352941176451</v>
      </c>
      <c r="E78" s="9">
        <f t="shared" si="3"/>
        <v>7.7831764705882253E-2</v>
      </c>
    </row>
    <row r="79" spans="1:5" x14ac:dyDescent="0.35">
      <c r="A79" s="7">
        <v>468</v>
      </c>
      <c r="B79" s="9">
        <v>0.42120705882352899</v>
      </c>
      <c r="C79" s="9">
        <v>0.31310221681253803</v>
      </c>
      <c r="D79" s="9">
        <f t="shared" si="2"/>
        <v>0.15655110840626901</v>
      </c>
      <c r="E79" s="9">
        <f t="shared" si="3"/>
        <v>7.8275554203134506E-2</v>
      </c>
    </row>
    <row r="80" spans="1:5" x14ac:dyDescent="0.35">
      <c r="A80" s="7">
        <v>469</v>
      </c>
      <c r="B80" s="9">
        <v>0.42326588235294099</v>
      </c>
      <c r="C80" s="9">
        <v>0.31506588235294097</v>
      </c>
      <c r="D80" s="9">
        <f t="shared" si="2"/>
        <v>0.15753294117647049</v>
      </c>
      <c r="E80" s="9">
        <f t="shared" si="3"/>
        <v>7.8766470588235243E-2</v>
      </c>
    </row>
    <row r="81" spans="1:5" x14ac:dyDescent="0.35">
      <c r="A81" s="7">
        <v>470</v>
      </c>
      <c r="B81" s="9">
        <v>0.42542618265011201</v>
      </c>
      <c r="C81" s="9">
        <v>0.31712470588235298</v>
      </c>
      <c r="D81" s="9">
        <f t="shared" si="2"/>
        <v>0.15856235294117649</v>
      </c>
      <c r="E81" s="9">
        <f t="shared" si="3"/>
        <v>7.9281176470588244E-2</v>
      </c>
    </row>
    <row r="82" spans="1:5" x14ac:dyDescent="0.35">
      <c r="A82" s="7">
        <v>471</v>
      </c>
      <c r="B82" s="9">
        <v>0.42758250766537798</v>
      </c>
      <c r="C82" s="9">
        <v>0.31918352941176498</v>
      </c>
      <c r="D82" s="9">
        <f t="shared" si="2"/>
        <v>0.15959176470588249</v>
      </c>
      <c r="E82" s="9">
        <f t="shared" si="3"/>
        <v>7.9795882352941244E-2</v>
      </c>
    </row>
    <row r="83" spans="1:5" x14ac:dyDescent="0.35">
      <c r="A83" s="7">
        <v>472</v>
      </c>
      <c r="B83" s="9">
        <v>0.42983748425809098</v>
      </c>
      <c r="C83" s="9">
        <v>0.321337484258091</v>
      </c>
      <c r="D83" s="9">
        <f t="shared" si="2"/>
        <v>0.1606687421290455</v>
      </c>
      <c r="E83" s="9">
        <f t="shared" si="3"/>
        <v>8.033437106452275E-2</v>
      </c>
    </row>
    <row r="84" spans="1:5" x14ac:dyDescent="0.35">
      <c r="A84" s="7">
        <v>473</v>
      </c>
      <c r="B84" s="9">
        <v>0.43199711592916801</v>
      </c>
      <c r="C84" s="9">
        <v>0.32340117647058803</v>
      </c>
      <c r="D84" s="9">
        <f t="shared" si="2"/>
        <v>0.16170058823529401</v>
      </c>
      <c r="E84" s="9">
        <f t="shared" si="3"/>
        <v>8.0850294117647006E-2</v>
      </c>
    </row>
    <row r="85" spans="1:5" x14ac:dyDescent="0.35">
      <c r="A85" s="7">
        <v>474</v>
      </c>
      <c r="B85" s="9">
        <v>0.43424511999999998</v>
      </c>
      <c r="C85" s="9">
        <v>0.32546000000000003</v>
      </c>
      <c r="D85" s="9">
        <f t="shared" si="2"/>
        <v>0.16273000000000001</v>
      </c>
      <c r="E85" s="9">
        <f t="shared" si="3"/>
        <v>8.1365000000000007E-2</v>
      </c>
    </row>
    <row r="86" spans="1:5" x14ac:dyDescent="0.35">
      <c r="A86" s="7">
        <v>475</v>
      </c>
      <c r="B86" s="9">
        <v>0.43631720723740802</v>
      </c>
      <c r="C86" s="9">
        <v>0.32751720723740801</v>
      </c>
      <c r="D86" s="9">
        <f t="shared" si="2"/>
        <v>0.16375860361870401</v>
      </c>
      <c r="E86" s="9">
        <f t="shared" si="3"/>
        <v>8.1879301809352004E-2</v>
      </c>
    </row>
    <row r="87" spans="1:5" x14ac:dyDescent="0.35">
      <c r="A87" s="7">
        <v>476</v>
      </c>
      <c r="B87" s="9">
        <v>0.43837558823529399</v>
      </c>
      <c r="C87" s="9">
        <v>0.32947979662786298</v>
      </c>
      <c r="D87" s="9">
        <f t="shared" si="2"/>
        <v>0.16473989831393149</v>
      </c>
      <c r="E87" s="9">
        <f t="shared" si="3"/>
        <v>8.2369949156965744E-2</v>
      </c>
    </row>
    <row r="88" spans="1:5" x14ac:dyDescent="0.35">
      <c r="A88" s="7">
        <v>477</v>
      </c>
      <c r="B88" s="9">
        <v>0.44044227991337698</v>
      </c>
      <c r="C88" s="9">
        <v>0.33137647612809001</v>
      </c>
      <c r="D88" s="9">
        <f t="shared" si="2"/>
        <v>0.16568823806404501</v>
      </c>
      <c r="E88" s="9">
        <f t="shared" si="3"/>
        <v>8.2844119032022503E-2</v>
      </c>
    </row>
    <row r="89" spans="1:5" x14ac:dyDescent="0.35">
      <c r="A89" s="7">
        <v>478</v>
      </c>
      <c r="B89" s="9">
        <v>0.44234203822394302</v>
      </c>
      <c r="C89" s="9">
        <v>0.33303871761097598</v>
      </c>
      <c r="D89" s="9">
        <f t="shared" si="2"/>
        <v>0.16651935880548799</v>
      </c>
      <c r="E89" s="9">
        <f t="shared" si="3"/>
        <v>8.3259679402743994E-2</v>
      </c>
    </row>
    <row r="90" spans="1:5" x14ac:dyDescent="0.35">
      <c r="A90" s="7">
        <v>479</v>
      </c>
      <c r="B90" s="9">
        <v>0.44410176470588197</v>
      </c>
      <c r="C90" s="9">
        <v>0.33466410384092299</v>
      </c>
      <c r="D90" s="9">
        <f t="shared" si="2"/>
        <v>0.16733205192046149</v>
      </c>
      <c r="E90" s="9">
        <f t="shared" si="3"/>
        <v>8.3666025960230747E-2</v>
      </c>
    </row>
    <row r="91" spans="1:5" x14ac:dyDescent="0.35">
      <c r="A91" s="7">
        <v>480</v>
      </c>
      <c r="B91" s="9">
        <v>0.44582829676253199</v>
      </c>
      <c r="C91" s="9">
        <v>0.33597887337675603</v>
      </c>
      <c r="D91" s="9">
        <f t="shared" si="2"/>
        <v>0.16798943668837801</v>
      </c>
      <c r="E91" s="9">
        <f t="shared" si="3"/>
        <v>8.3994718344189007E-2</v>
      </c>
    </row>
    <row r="92" spans="1:5" x14ac:dyDescent="0.35">
      <c r="A92" s="7">
        <v>481</v>
      </c>
      <c r="B92" s="9">
        <v>0.44740433438779198</v>
      </c>
      <c r="C92" s="9">
        <v>0.33721791685542701</v>
      </c>
      <c r="D92" s="9">
        <f t="shared" si="2"/>
        <v>0.16860895842771351</v>
      </c>
      <c r="E92" s="9">
        <f t="shared" si="3"/>
        <v>8.4304479213856753E-2</v>
      </c>
    </row>
    <row r="93" spans="1:5" x14ac:dyDescent="0.35">
      <c r="A93" s="7">
        <v>482</v>
      </c>
      <c r="B93" s="9">
        <v>0.44876323529411799</v>
      </c>
      <c r="C93" s="9">
        <v>0.33822622744031899</v>
      </c>
      <c r="D93" s="9">
        <f t="shared" si="2"/>
        <v>0.1691131137201595</v>
      </c>
      <c r="E93" s="9">
        <f t="shared" si="3"/>
        <v>8.4556556860079748E-2</v>
      </c>
    </row>
    <row r="94" spans="1:5" x14ac:dyDescent="0.35">
      <c r="A94" s="7">
        <v>483</v>
      </c>
      <c r="B94" s="9">
        <v>0.45012876308603</v>
      </c>
      <c r="C94" s="9">
        <v>0.339180294117647</v>
      </c>
      <c r="D94" s="9">
        <f t="shared" si="2"/>
        <v>0.1695901470588235</v>
      </c>
      <c r="E94" s="9">
        <f t="shared" si="3"/>
        <v>8.4795073529411749E-2</v>
      </c>
    </row>
    <row r="95" spans="1:5" x14ac:dyDescent="0.35">
      <c r="A95" s="7">
        <v>484</v>
      </c>
      <c r="B95" s="9">
        <v>0.45139906653266798</v>
      </c>
      <c r="C95" s="9">
        <v>0.339954804145634</v>
      </c>
      <c r="D95" s="9">
        <f t="shared" si="2"/>
        <v>0.169977402072817</v>
      </c>
      <c r="E95" s="9">
        <f t="shared" si="3"/>
        <v>8.4988701036408501E-2</v>
      </c>
    </row>
    <row r="96" spans="1:5" x14ac:dyDescent="0.35">
      <c r="A96" s="7">
        <v>485</v>
      </c>
      <c r="B96" s="9">
        <v>0.45266853553618802</v>
      </c>
      <c r="C96" s="9">
        <v>0.34083292072375698</v>
      </c>
      <c r="D96" s="9">
        <f t="shared" si="2"/>
        <v>0.17041646036187849</v>
      </c>
      <c r="E96" s="9">
        <f t="shared" si="3"/>
        <v>8.5208230180939246E-2</v>
      </c>
    </row>
    <row r="97" spans="1:5" x14ac:dyDescent="0.35">
      <c r="A97" s="7">
        <v>486</v>
      </c>
      <c r="B97" s="9">
        <v>0.45394043693601999</v>
      </c>
      <c r="C97" s="9">
        <v>0.34162689649908401</v>
      </c>
      <c r="D97" s="9">
        <f t="shared" si="2"/>
        <v>0.170813448249542</v>
      </c>
      <c r="E97" s="9">
        <f t="shared" si="3"/>
        <v>8.5406724124771002E-2</v>
      </c>
    </row>
    <row r="98" spans="1:5" x14ac:dyDescent="0.35">
      <c r="A98" s="7">
        <v>487</v>
      </c>
      <c r="B98" s="9">
        <v>0.45531295881674499</v>
      </c>
      <c r="C98" s="9">
        <v>0.34240882352941199</v>
      </c>
      <c r="D98" s="9">
        <f t="shared" si="2"/>
        <v>0.17120441176470599</v>
      </c>
      <c r="E98" s="9">
        <f t="shared" si="3"/>
        <v>8.5602205882352997E-2</v>
      </c>
    </row>
    <row r="99" spans="1:5" x14ac:dyDescent="0.35">
      <c r="A99" s="7">
        <v>488</v>
      </c>
      <c r="B99" s="9">
        <v>0.45658704118325499</v>
      </c>
      <c r="C99" s="9">
        <v>0.34338977057951198</v>
      </c>
      <c r="D99" s="9">
        <f t="shared" si="2"/>
        <v>0.17169488528975599</v>
      </c>
      <c r="E99" s="9">
        <f t="shared" si="3"/>
        <v>8.5847442644877994E-2</v>
      </c>
    </row>
    <row r="100" spans="1:5" x14ac:dyDescent="0.35">
      <c r="A100" s="7">
        <v>489</v>
      </c>
      <c r="B100" s="9">
        <v>0.45805588235294098</v>
      </c>
      <c r="C100" s="9">
        <v>0.34437069000610598</v>
      </c>
      <c r="D100" s="9">
        <f t="shared" si="2"/>
        <v>0.17218534500305299</v>
      </c>
      <c r="E100" s="9">
        <f t="shared" si="3"/>
        <v>8.6092672501526496E-2</v>
      </c>
    </row>
    <row r="101" spans="1:5" x14ac:dyDescent="0.35">
      <c r="A101" s="7">
        <v>490</v>
      </c>
      <c r="B101" s="9">
        <v>0.45961659419351297</v>
      </c>
      <c r="C101" s="9">
        <v>0.34554117647058802</v>
      </c>
      <c r="D101" s="9">
        <f t="shared" si="2"/>
        <v>0.17277058823529401</v>
      </c>
      <c r="E101" s="9">
        <f t="shared" si="3"/>
        <v>8.6385294117647005E-2</v>
      </c>
    </row>
    <row r="102" spans="1:5" x14ac:dyDescent="0.35">
      <c r="A102" s="7">
        <v>491</v>
      </c>
      <c r="B102" s="9">
        <v>0.46117463455026603</v>
      </c>
      <c r="C102" s="9">
        <v>0.346802401791166</v>
      </c>
      <c r="D102" s="9">
        <f t="shared" si="2"/>
        <v>0.173401200895583</v>
      </c>
      <c r="E102" s="9">
        <f t="shared" si="3"/>
        <v>8.6700600447791501E-2</v>
      </c>
    </row>
    <row r="103" spans="1:5" x14ac:dyDescent="0.35">
      <c r="A103" s="7">
        <v>492</v>
      </c>
      <c r="B103" s="9">
        <v>0.46283836620838997</v>
      </c>
      <c r="C103" s="9">
        <v>0.34809004681457401</v>
      </c>
      <c r="D103" s="9">
        <f t="shared" si="2"/>
        <v>0.174045023407287</v>
      </c>
      <c r="E103" s="9">
        <f t="shared" si="3"/>
        <v>8.7022511703643501E-2</v>
      </c>
    </row>
    <row r="104" spans="1:5" x14ac:dyDescent="0.35">
      <c r="A104" s="7">
        <v>493</v>
      </c>
      <c r="B104" s="9">
        <v>0.46450202015062098</v>
      </c>
      <c r="C104" s="9">
        <v>0.34953823529411798</v>
      </c>
      <c r="D104" s="9">
        <f t="shared" si="2"/>
        <v>0.17476911764705899</v>
      </c>
      <c r="E104" s="9">
        <f t="shared" si="3"/>
        <v>8.7384558823529496E-2</v>
      </c>
    </row>
    <row r="105" spans="1:5" x14ac:dyDescent="0.35">
      <c r="A105" s="7">
        <v>494</v>
      </c>
      <c r="B105" s="9">
        <v>0.46627058823529399</v>
      </c>
      <c r="C105" s="9">
        <v>0.35100882352941198</v>
      </c>
      <c r="D105" s="9">
        <f t="shared" si="2"/>
        <v>0.17550441176470599</v>
      </c>
      <c r="E105" s="9">
        <f t="shared" si="3"/>
        <v>8.7752205882352996E-2</v>
      </c>
    </row>
    <row r="106" spans="1:5" x14ac:dyDescent="0.35">
      <c r="A106" s="7">
        <v>495</v>
      </c>
      <c r="B106" s="9">
        <v>0.46803343285765397</v>
      </c>
      <c r="C106" s="9">
        <v>0.35253494134774699</v>
      </c>
      <c r="D106" s="9">
        <f t="shared" si="2"/>
        <v>0.17626747067387349</v>
      </c>
      <c r="E106" s="9">
        <f t="shared" si="3"/>
        <v>8.8133735336936747E-2</v>
      </c>
    </row>
    <row r="107" spans="1:5" x14ac:dyDescent="0.35">
      <c r="A107" s="7">
        <v>496</v>
      </c>
      <c r="B107" s="9">
        <v>0.46969137724265903</v>
      </c>
      <c r="C107" s="9">
        <v>0.35409815508298997</v>
      </c>
      <c r="D107" s="9">
        <f t="shared" si="2"/>
        <v>0.17704907754149499</v>
      </c>
      <c r="E107" s="9">
        <f t="shared" si="3"/>
        <v>8.8524538770747493E-2</v>
      </c>
    </row>
    <row r="108" spans="1:5" x14ac:dyDescent="0.35">
      <c r="A108" s="7">
        <v>497</v>
      </c>
      <c r="B108" s="9">
        <v>0.47146294117647097</v>
      </c>
      <c r="C108" s="9">
        <v>0.35572049996993099</v>
      </c>
      <c r="D108" s="9">
        <f t="shared" si="2"/>
        <v>0.1778602499849655</v>
      </c>
      <c r="E108" s="9">
        <f t="shared" si="3"/>
        <v>8.8930124992482748E-2</v>
      </c>
    </row>
    <row r="109" spans="1:5" x14ac:dyDescent="0.35">
      <c r="A109" s="7">
        <v>498</v>
      </c>
      <c r="B109" s="9">
        <v>0.47322764705882397</v>
      </c>
      <c r="C109" s="9">
        <v>0.35728564516796801</v>
      </c>
      <c r="D109" s="9">
        <f t="shared" si="2"/>
        <v>0.17864282258398401</v>
      </c>
      <c r="E109" s="9">
        <f t="shared" si="3"/>
        <v>8.9321411291992003E-2</v>
      </c>
    </row>
    <row r="110" spans="1:5" x14ac:dyDescent="0.35">
      <c r="A110" s="7">
        <v>499</v>
      </c>
      <c r="B110" s="9">
        <v>0.474963846656829</v>
      </c>
      <c r="C110" s="9">
        <v>0.35888808989415799</v>
      </c>
      <c r="D110" s="9">
        <f t="shared" si="2"/>
        <v>0.179444044947079</v>
      </c>
      <c r="E110" s="9">
        <f t="shared" si="3"/>
        <v>8.9722022473539498E-2</v>
      </c>
    </row>
    <row r="111" spans="1:5" x14ac:dyDescent="0.35">
      <c r="A111" s="7">
        <v>500</v>
      </c>
      <c r="B111" s="9">
        <v>0.47663506758275798</v>
      </c>
      <c r="C111" s="9">
        <v>0.360535067582758</v>
      </c>
      <c r="D111" s="9">
        <f t="shared" si="2"/>
        <v>0.180267533791379</v>
      </c>
      <c r="E111" s="9">
        <f t="shared" si="3"/>
        <v>9.0133766895689499E-2</v>
      </c>
    </row>
    <row r="112" spans="1:5" x14ac:dyDescent="0.35">
      <c r="A112" s="7">
        <v>501</v>
      </c>
      <c r="B112" s="9">
        <v>0.478305838866736</v>
      </c>
      <c r="C112" s="9">
        <v>0.362101470588235</v>
      </c>
      <c r="D112" s="9">
        <f t="shared" si="2"/>
        <v>0.1810507352941175</v>
      </c>
      <c r="E112" s="9">
        <f t="shared" si="3"/>
        <v>9.0525367647058749E-2</v>
      </c>
    </row>
    <row r="113" spans="1:5" x14ac:dyDescent="0.35">
      <c r="A113" s="7">
        <v>502</v>
      </c>
      <c r="B113" s="9">
        <v>0.47988168179320201</v>
      </c>
      <c r="C113" s="9">
        <v>0.36367685751276801</v>
      </c>
      <c r="D113" s="9">
        <f t="shared" si="2"/>
        <v>0.18183842875638401</v>
      </c>
      <c r="E113" s="9">
        <f t="shared" si="3"/>
        <v>9.0919214378192004E-2</v>
      </c>
    </row>
    <row r="114" spans="1:5" x14ac:dyDescent="0.35">
      <c r="A114" s="7">
        <v>503</v>
      </c>
      <c r="B114" s="9">
        <v>0.481442344578623</v>
      </c>
      <c r="C114" s="9">
        <v>0.36514264705882399</v>
      </c>
      <c r="D114" s="9">
        <f t="shared" si="2"/>
        <v>0.18257132352941199</v>
      </c>
      <c r="E114" s="9">
        <f t="shared" si="3"/>
        <v>9.1285661764705997E-2</v>
      </c>
    </row>
    <row r="115" spans="1:5" x14ac:dyDescent="0.35">
      <c r="A115" s="7">
        <v>504</v>
      </c>
      <c r="B115" s="9">
        <v>0.48301323529411799</v>
      </c>
      <c r="C115" s="9">
        <v>0.36661167292896402</v>
      </c>
      <c r="D115" s="9">
        <f t="shared" si="2"/>
        <v>0.18330583646448201</v>
      </c>
      <c r="E115" s="9">
        <f t="shared" si="3"/>
        <v>9.1652918232241004E-2</v>
      </c>
    </row>
    <row r="116" spans="1:5" x14ac:dyDescent="0.35">
      <c r="A116" s="7">
        <v>505</v>
      </c>
      <c r="B116" s="9">
        <v>0.48448420245208901</v>
      </c>
      <c r="C116" s="9">
        <v>0.36788450188877603</v>
      </c>
      <c r="D116" s="9">
        <f t="shared" si="2"/>
        <v>0.18394225094438801</v>
      </c>
      <c r="E116" s="9">
        <f t="shared" si="3"/>
        <v>9.1971125472194007E-2</v>
      </c>
    </row>
    <row r="117" spans="1:5" x14ac:dyDescent="0.35">
      <c r="A117" s="7">
        <v>506</v>
      </c>
      <c r="B117" s="9">
        <v>0.48585723201483599</v>
      </c>
      <c r="C117" s="9">
        <v>0.36915892027048403</v>
      </c>
      <c r="D117" s="9">
        <f t="shared" si="2"/>
        <v>0.18457946013524201</v>
      </c>
      <c r="E117" s="9">
        <f t="shared" si="3"/>
        <v>9.2289730067621006E-2</v>
      </c>
    </row>
    <row r="118" spans="1:5" x14ac:dyDescent="0.35">
      <c r="A118" s="7">
        <v>507</v>
      </c>
      <c r="B118" s="9">
        <v>0.48713482694891103</v>
      </c>
      <c r="C118" s="9">
        <v>0.37043882352941199</v>
      </c>
      <c r="D118" s="9">
        <f t="shared" si="2"/>
        <v>0.18521941176470599</v>
      </c>
      <c r="E118" s="9">
        <f t="shared" si="3"/>
        <v>9.2609705882352997E-2</v>
      </c>
    </row>
    <row r="119" spans="1:5" x14ac:dyDescent="0.35">
      <c r="A119" s="7">
        <v>508</v>
      </c>
      <c r="B119" s="9">
        <v>0.48849946346427803</v>
      </c>
      <c r="C119" s="9">
        <v>0.37162281254979501</v>
      </c>
      <c r="D119" s="9">
        <f t="shared" si="2"/>
        <v>0.18581140627489751</v>
      </c>
      <c r="E119" s="9">
        <f t="shared" si="3"/>
        <v>9.2905703137448753E-2</v>
      </c>
    </row>
    <row r="120" spans="1:5" x14ac:dyDescent="0.35">
      <c r="A120" s="7">
        <v>509</v>
      </c>
      <c r="B120" s="9">
        <v>0.48969176470588199</v>
      </c>
      <c r="C120" s="9">
        <v>0.37269999123026398</v>
      </c>
      <c r="D120" s="9">
        <f t="shared" si="2"/>
        <v>0.18634999561513199</v>
      </c>
      <c r="E120" s="9">
        <f t="shared" si="3"/>
        <v>9.3174997807565996E-2</v>
      </c>
    </row>
    <row r="121" spans="1:5" x14ac:dyDescent="0.35">
      <c r="A121" s="7">
        <v>510</v>
      </c>
      <c r="B121" s="9">
        <v>0.49086823529411799</v>
      </c>
      <c r="C121" s="9">
        <v>0.37377670002035401</v>
      </c>
      <c r="D121" s="9">
        <f t="shared" si="2"/>
        <v>0.18688835001017701</v>
      </c>
      <c r="E121" s="9">
        <f t="shared" si="3"/>
        <v>9.3444175005088503E-2</v>
      </c>
    </row>
    <row r="122" spans="1:5" x14ac:dyDescent="0.35">
      <c r="A122" s="7">
        <v>511</v>
      </c>
      <c r="B122" s="9">
        <v>0.492044705882353</v>
      </c>
      <c r="C122" s="9">
        <v>0.37478125411881003</v>
      </c>
      <c r="D122" s="9">
        <f t="shared" si="2"/>
        <v>0.18739062705940501</v>
      </c>
      <c r="E122" s="9">
        <f t="shared" si="3"/>
        <v>9.3695313529702506E-2</v>
      </c>
    </row>
    <row r="123" spans="1:5" x14ac:dyDescent="0.35">
      <c r="A123" s="7">
        <v>512</v>
      </c>
      <c r="B123" s="9">
        <v>0.49322898707219898</v>
      </c>
      <c r="C123" s="9">
        <v>0.37582267211770498</v>
      </c>
      <c r="D123" s="9">
        <f t="shared" si="2"/>
        <v>0.18791133605885249</v>
      </c>
      <c r="E123" s="9">
        <f t="shared" si="3"/>
        <v>9.3955668029426245E-2</v>
      </c>
    </row>
    <row r="124" spans="1:5" x14ac:dyDescent="0.35">
      <c r="A124" s="7">
        <v>513</v>
      </c>
      <c r="B124" s="9">
        <v>0.494304704905353</v>
      </c>
      <c r="C124" s="9">
        <v>0.37684836132709099</v>
      </c>
      <c r="D124" s="9">
        <f t="shared" si="2"/>
        <v>0.18842418066354549</v>
      </c>
      <c r="E124" s="9">
        <f t="shared" si="3"/>
        <v>9.4212090331772746E-2</v>
      </c>
    </row>
    <row r="125" spans="1:5" x14ac:dyDescent="0.35">
      <c r="A125" s="7">
        <v>514</v>
      </c>
      <c r="B125" s="9">
        <v>0.49538023199092801</v>
      </c>
      <c r="C125" s="9">
        <v>0.377866185525283</v>
      </c>
      <c r="D125" s="9">
        <f t="shared" si="2"/>
        <v>0.1889330927626415</v>
      </c>
      <c r="E125" s="9">
        <f t="shared" si="3"/>
        <v>9.4466546381320751E-2</v>
      </c>
    </row>
    <row r="126" spans="1:5" x14ac:dyDescent="0.35">
      <c r="A126" s="7">
        <v>515</v>
      </c>
      <c r="B126" s="9">
        <v>0.49641452876824399</v>
      </c>
      <c r="C126" s="9">
        <v>0.378945948716925</v>
      </c>
      <c r="D126" s="9">
        <f t="shared" si="2"/>
        <v>0.1894729743584625</v>
      </c>
      <c r="E126" s="9">
        <f t="shared" si="3"/>
        <v>9.4736487179231249E-2</v>
      </c>
    </row>
    <row r="127" spans="1:5" x14ac:dyDescent="0.35">
      <c r="A127" s="7">
        <v>516</v>
      </c>
      <c r="B127" s="9">
        <v>0.49742131530632999</v>
      </c>
      <c r="C127" s="9">
        <v>0.38002976071792</v>
      </c>
      <c r="D127" s="9">
        <f t="shared" si="2"/>
        <v>0.19001488035896</v>
      </c>
      <c r="E127" s="9">
        <f t="shared" si="3"/>
        <v>9.5007440179479999E-2</v>
      </c>
    </row>
    <row r="128" spans="1:5" x14ac:dyDescent="0.35">
      <c r="A128" s="7">
        <v>517</v>
      </c>
      <c r="B128" s="9">
        <v>0.49848074884344701</v>
      </c>
      <c r="C128" s="9">
        <v>0.38110513703730597</v>
      </c>
      <c r="D128" s="9">
        <f t="shared" si="2"/>
        <v>0.19055256851865299</v>
      </c>
      <c r="E128" s="9">
        <f t="shared" si="3"/>
        <v>9.5276284259326494E-2</v>
      </c>
    </row>
    <row r="129" spans="1:5" x14ac:dyDescent="0.35">
      <c r="A129" s="7">
        <v>518</v>
      </c>
      <c r="B129" s="9">
        <v>0.49947334543049099</v>
      </c>
      <c r="C129" s="9">
        <v>0.38216322622124999</v>
      </c>
      <c r="D129" s="9">
        <f t="shared" si="2"/>
        <v>0.19108161311062499</v>
      </c>
      <c r="E129" s="9">
        <f t="shared" si="3"/>
        <v>9.5540806555312496E-2</v>
      </c>
    </row>
    <row r="130" spans="1:5" x14ac:dyDescent="0.35">
      <c r="A130" s="7">
        <v>519</v>
      </c>
      <c r="B130" s="9">
        <v>0.50054516450452202</v>
      </c>
      <c r="C130" s="9">
        <v>0.38324516450452201</v>
      </c>
      <c r="D130" s="9">
        <f t="shared" si="2"/>
        <v>0.191622582252261</v>
      </c>
      <c r="E130" s="9">
        <f t="shared" si="3"/>
        <v>9.5811291126130502E-2</v>
      </c>
    </row>
    <row r="131" spans="1:5" x14ac:dyDescent="0.35">
      <c r="A131" s="7">
        <v>520</v>
      </c>
      <c r="B131" s="9">
        <v>0.50152825072548102</v>
      </c>
      <c r="C131" s="9">
        <v>0.384228250725481</v>
      </c>
      <c r="D131" s="9">
        <f t="shared" si="2"/>
        <v>0.1921141253627405</v>
      </c>
      <c r="E131" s="9">
        <f t="shared" si="3"/>
        <v>9.6057062681370251E-2</v>
      </c>
    </row>
    <row r="132" spans="1:5" x14ac:dyDescent="0.35">
      <c r="A132" s="7">
        <v>521</v>
      </c>
      <c r="B132" s="9">
        <v>0.50260700507327505</v>
      </c>
      <c r="C132" s="9">
        <v>0.38530700507327498</v>
      </c>
      <c r="D132" s="9">
        <f t="shared" si="2"/>
        <v>0.19265350253663749</v>
      </c>
      <c r="E132" s="9">
        <f t="shared" si="3"/>
        <v>9.6326751268318744E-2</v>
      </c>
    </row>
    <row r="133" spans="1:5" x14ac:dyDescent="0.35">
      <c r="A133" s="7">
        <v>522</v>
      </c>
      <c r="B133" s="9">
        <v>0.503587073928499</v>
      </c>
      <c r="C133" s="9">
        <v>0.38628707392849898</v>
      </c>
      <c r="D133" s="9">
        <f t="shared" si="2"/>
        <v>0.19314353696424949</v>
      </c>
      <c r="E133" s="9">
        <f t="shared" si="3"/>
        <v>9.6571768482124745E-2</v>
      </c>
    </row>
    <row r="134" spans="1:5" x14ac:dyDescent="0.35">
      <c r="A134" s="7">
        <v>523</v>
      </c>
      <c r="B134" s="9">
        <v>0.504667855513797</v>
      </c>
      <c r="C134" s="9">
        <v>0.38736521225611398</v>
      </c>
      <c r="D134" s="9">
        <f t="shared" si="2"/>
        <v>0.19368260612805699</v>
      </c>
      <c r="E134" s="9">
        <f t="shared" si="3"/>
        <v>9.6841303064028494E-2</v>
      </c>
    </row>
    <row r="135" spans="1:5" x14ac:dyDescent="0.35">
      <c r="A135" s="7">
        <v>524</v>
      </c>
      <c r="B135" s="9">
        <v>0.50573647497455698</v>
      </c>
      <c r="C135" s="9">
        <v>0.38834282192143299</v>
      </c>
      <c r="D135" s="9">
        <f t="shared" si="2"/>
        <v>0.1941714109607165</v>
      </c>
      <c r="E135" s="9">
        <f t="shared" si="3"/>
        <v>9.7085705480358248E-2</v>
      </c>
    </row>
    <row r="136" spans="1:5" x14ac:dyDescent="0.35">
      <c r="A136" s="7">
        <v>525</v>
      </c>
      <c r="B136" s="9">
        <v>0.50681841539990902</v>
      </c>
      <c r="C136" s="9">
        <v>0.38922898028273401</v>
      </c>
      <c r="D136" s="9">
        <f t="shared" si="2"/>
        <v>0.194614490141367</v>
      </c>
      <c r="E136" s="9">
        <f t="shared" si="3"/>
        <v>9.7307245070683501E-2</v>
      </c>
    </row>
    <row r="137" spans="1:5" x14ac:dyDescent="0.35">
      <c r="A137" s="7">
        <v>526</v>
      </c>
      <c r="B137" s="9">
        <v>0.50781322622779201</v>
      </c>
      <c r="C137" s="9">
        <v>0.39021705882352897</v>
      </c>
      <c r="D137" s="9">
        <f t="shared" si="2"/>
        <v>0.19510852941176449</v>
      </c>
      <c r="E137" s="9">
        <f t="shared" si="3"/>
        <v>9.7554264705882243E-2</v>
      </c>
    </row>
    <row r="138" spans="1:5" x14ac:dyDescent="0.35">
      <c r="A138" s="7">
        <v>527</v>
      </c>
      <c r="B138" s="9">
        <v>0.50887007759006697</v>
      </c>
      <c r="C138" s="9">
        <v>0.39109941176470597</v>
      </c>
      <c r="D138" s="9">
        <f t="shared" si="2"/>
        <v>0.19554970588235299</v>
      </c>
      <c r="E138" s="9">
        <f t="shared" si="3"/>
        <v>9.7774852941176493E-2</v>
      </c>
    </row>
    <row r="139" spans="1:5" x14ac:dyDescent="0.35">
      <c r="A139" s="7">
        <v>528</v>
      </c>
      <c r="B139" s="9">
        <v>0.50984524248786001</v>
      </c>
      <c r="C139" s="9">
        <v>0.39198176470588197</v>
      </c>
      <c r="D139" s="9">
        <f t="shared" ref="D139:D202" si="4">0.5*C139</f>
        <v>0.19599088235294099</v>
      </c>
      <c r="E139" s="9">
        <f t="shared" ref="E139:E202" si="5">0.25*C139</f>
        <v>9.7995441176470494E-2</v>
      </c>
    </row>
    <row r="140" spans="1:5" x14ac:dyDescent="0.35">
      <c r="A140" s="7">
        <v>529</v>
      </c>
      <c r="B140" s="9">
        <v>0.51076411764705898</v>
      </c>
      <c r="C140" s="9">
        <v>0.39286411764705897</v>
      </c>
      <c r="D140" s="9">
        <f t="shared" si="4"/>
        <v>0.19643205882352949</v>
      </c>
      <c r="E140" s="9">
        <f t="shared" si="5"/>
        <v>9.8216029411764744E-2</v>
      </c>
    </row>
    <row r="141" spans="1:5" x14ac:dyDescent="0.35">
      <c r="A141" s="7">
        <v>530</v>
      </c>
      <c r="B141" s="9">
        <v>0.51164647058823498</v>
      </c>
      <c r="C141" s="9">
        <v>0.39375379006309802</v>
      </c>
      <c r="D141" s="9">
        <f t="shared" si="4"/>
        <v>0.19687689503154901</v>
      </c>
      <c r="E141" s="9">
        <f t="shared" si="5"/>
        <v>9.8438447515774505E-2</v>
      </c>
    </row>
    <row r="142" spans="1:5" x14ac:dyDescent="0.35">
      <c r="A142" s="7">
        <v>531</v>
      </c>
      <c r="B142" s="9">
        <v>0.51248726598005301</v>
      </c>
      <c r="C142" s="9">
        <v>0.39452882352941199</v>
      </c>
      <c r="D142" s="9">
        <f t="shared" si="4"/>
        <v>0.19726441176470599</v>
      </c>
      <c r="E142" s="9">
        <f t="shared" si="5"/>
        <v>9.8632205882352997E-2</v>
      </c>
    </row>
    <row r="143" spans="1:5" x14ac:dyDescent="0.35">
      <c r="A143" s="7">
        <v>532</v>
      </c>
      <c r="B143" s="9">
        <v>0.51327653249745597</v>
      </c>
      <c r="C143" s="9">
        <v>0.39530236775493599</v>
      </c>
      <c r="D143" s="9">
        <f t="shared" si="4"/>
        <v>0.197651183877468</v>
      </c>
      <c r="E143" s="9">
        <f t="shared" si="5"/>
        <v>9.8825591938733998E-2</v>
      </c>
    </row>
    <row r="144" spans="1:5" x14ac:dyDescent="0.35">
      <c r="A144" s="7">
        <v>533</v>
      </c>
      <c r="B144" s="9">
        <v>0.51406558407490299</v>
      </c>
      <c r="C144" s="9">
        <v>0.39616558407490299</v>
      </c>
      <c r="D144" s="9">
        <f t="shared" si="4"/>
        <v>0.19808279203745149</v>
      </c>
      <c r="E144" s="9">
        <f t="shared" si="5"/>
        <v>9.9041396018725747E-2</v>
      </c>
    </row>
    <row r="145" spans="1:5" x14ac:dyDescent="0.35">
      <c r="A145" s="7">
        <v>534</v>
      </c>
      <c r="B145" s="9">
        <v>0.51477029926572004</v>
      </c>
      <c r="C145" s="9">
        <v>0.396954337605601</v>
      </c>
      <c r="D145" s="9">
        <f t="shared" si="4"/>
        <v>0.1984771688028005</v>
      </c>
      <c r="E145" s="9">
        <f t="shared" si="5"/>
        <v>9.9238584401400251E-2</v>
      </c>
    </row>
    <row r="146" spans="1:5" x14ac:dyDescent="0.35">
      <c r="A146" s="7">
        <v>535</v>
      </c>
      <c r="B146" s="9">
        <v>0.51554205551597798</v>
      </c>
      <c r="C146" s="9">
        <v>0.39774205551597802</v>
      </c>
      <c r="D146" s="9">
        <f t="shared" si="4"/>
        <v>0.19887102775798901</v>
      </c>
      <c r="E146" s="9">
        <f t="shared" si="5"/>
        <v>9.9435513878994505E-2</v>
      </c>
    </row>
    <row r="147" spans="1:5" x14ac:dyDescent="0.35">
      <c r="A147" s="7">
        <v>536</v>
      </c>
      <c r="B147" s="9">
        <v>0.51623463960411198</v>
      </c>
      <c r="C147" s="9">
        <v>0.39854061781243599</v>
      </c>
      <c r="D147" s="9">
        <f t="shared" si="4"/>
        <v>0.199270308906218</v>
      </c>
      <c r="E147" s="9">
        <f t="shared" si="5"/>
        <v>9.9635154453108998E-2</v>
      </c>
    </row>
    <row r="148" spans="1:5" x14ac:dyDescent="0.35">
      <c r="A148" s="7">
        <v>537</v>
      </c>
      <c r="B148" s="9">
        <v>0.51701703007327504</v>
      </c>
      <c r="C148" s="9">
        <v>0.399322058823529</v>
      </c>
      <c r="D148" s="9">
        <f t="shared" si="4"/>
        <v>0.1996610294117645</v>
      </c>
      <c r="E148" s="9">
        <f t="shared" si="5"/>
        <v>9.9830514705882251E-2</v>
      </c>
    </row>
    <row r="149" spans="1:5" x14ac:dyDescent="0.35">
      <c r="A149" s="7">
        <v>538</v>
      </c>
      <c r="B149" s="9">
        <v>0.51780442454966402</v>
      </c>
      <c r="C149" s="9">
        <v>0.400204411764706</v>
      </c>
      <c r="D149" s="9">
        <f t="shared" si="4"/>
        <v>0.200102205882353</v>
      </c>
      <c r="E149" s="9">
        <f t="shared" si="5"/>
        <v>0.1000511029411765</v>
      </c>
    </row>
    <row r="150" spans="1:5" x14ac:dyDescent="0.35">
      <c r="A150" s="7">
        <v>539</v>
      </c>
      <c r="B150" s="9">
        <v>0.51858665307602303</v>
      </c>
      <c r="C150" s="9">
        <v>0.401086764705882</v>
      </c>
      <c r="D150" s="9">
        <f t="shared" si="4"/>
        <v>0.200543382352941</v>
      </c>
      <c r="E150" s="9">
        <f t="shared" si="5"/>
        <v>0.1002716911764705</v>
      </c>
    </row>
    <row r="151" spans="1:5" x14ac:dyDescent="0.35">
      <c r="A151" s="7">
        <v>540</v>
      </c>
      <c r="B151" s="9">
        <v>0.51946911764705905</v>
      </c>
      <c r="C151" s="9">
        <v>0.401969117647059</v>
      </c>
      <c r="D151" s="9">
        <f t="shared" si="4"/>
        <v>0.2009845588235295</v>
      </c>
      <c r="E151" s="9">
        <f t="shared" si="5"/>
        <v>0.10049227941176475</v>
      </c>
    </row>
    <row r="152" spans="1:5" x14ac:dyDescent="0.35">
      <c r="A152" s="7">
        <v>541</v>
      </c>
      <c r="B152" s="9">
        <v>0.52035147058823505</v>
      </c>
      <c r="C152" s="9">
        <v>0.40285147058823501</v>
      </c>
      <c r="D152" s="9">
        <f t="shared" si="4"/>
        <v>0.2014257352941175</v>
      </c>
      <c r="E152" s="9">
        <f t="shared" si="5"/>
        <v>0.10071286764705875</v>
      </c>
    </row>
    <row r="153" spans="1:5" x14ac:dyDescent="0.35">
      <c r="A153" s="7">
        <v>542</v>
      </c>
      <c r="B153" s="9">
        <v>0.52123382352941205</v>
      </c>
      <c r="C153" s="9">
        <v>0.40381725487773001</v>
      </c>
      <c r="D153" s="9">
        <f t="shared" si="4"/>
        <v>0.20190862743886501</v>
      </c>
      <c r="E153" s="9">
        <f t="shared" si="5"/>
        <v>0.1009543137194325</v>
      </c>
    </row>
    <row r="154" spans="1:5" x14ac:dyDescent="0.35">
      <c r="A154" s="7">
        <v>543</v>
      </c>
      <c r="B154" s="9">
        <v>0.52221858748473404</v>
      </c>
      <c r="C154" s="9">
        <v>0.404716176470588</v>
      </c>
      <c r="D154" s="9">
        <f t="shared" si="4"/>
        <v>0.202358088235294</v>
      </c>
      <c r="E154" s="9">
        <f t="shared" si="5"/>
        <v>0.101179044117647</v>
      </c>
    </row>
    <row r="155" spans="1:5" x14ac:dyDescent="0.35">
      <c r="A155" s="7">
        <v>544</v>
      </c>
      <c r="B155" s="9">
        <v>0.52309852941176505</v>
      </c>
      <c r="C155" s="9">
        <v>0.40570177403790197</v>
      </c>
      <c r="D155" s="9">
        <f t="shared" si="4"/>
        <v>0.20285088701895099</v>
      </c>
      <c r="E155" s="9">
        <f t="shared" si="5"/>
        <v>0.10142544350947549</v>
      </c>
    </row>
    <row r="156" spans="1:5" x14ac:dyDescent="0.35">
      <c r="A156" s="7">
        <v>545</v>
      </c>
      <c r="B156" s="9">
        <v>0.52397995772992101</v>
      </c>
      <c r="C156" s="9">
        <v>0.40668407057401801</v>
      </c>
      <c r="D156" s="9">
        <f t="shared" si="4"/>
        <v>0.203342035287009</v>
      </c>
      <c r="E156" s="9">
        <f t="shared" si="5"/>
        <v>0.1016710176435045</v>
      </c>
    </row>
    <row r="157" spans="1:5" x14ac:dyDescent="0.35">
      <c r="A157" s="7">
        <v>546</v>
      </c>
      <c r="B157" s="9">
        <v>0.524862352941177</v>
      </c>
      <c r="C157" s="9">
        <v>0.40761763907999199</v>
      </c>
      <c r="D157" s="9">
        <f t="shared" si="4"/>
        <v>0.20380881953999599</v>
      </c>
      <c r="E157" s="9">
        <f t="shared" si="5"/>
        <v>0.101904409769998</v>
      </c>
    </row>
    <row r="158" spans="1:5" x14ac:dyDescent="0.35">
      <c r="A158" s="7">
        <v>547</v>
      </c>
      <c r="B158" s="9">
        <v>0.52575193216364802</v>
      </c>
      <c r="C158" s="9">
        <v>0.40859243760286101</v>
      </c>
      <c r="D158" s="9">
        <f t="shared" si="4"/>
        <v>0.20429621880143051</v>
      </c>
      <c r="E158" s="9">
        <f t="shared" si="5"/>
        <v>0.10214810940071525</v>
      </c>
    </row>
    <row r="159" spans="1:5" x14ac:dyDescent="0.35">
      <c r="A159" s="7">
        <v>548</v>
      </c>
      <c r="B159" s="9">
        <v>0.52652705882352902</v>
      </c>
      <c r="C159" s="9">
        <v>0.40952262715245302</v>
      </c>
      <c r="D159" s="9">
        <f t="shared" si="4"/>
        <v>0.20476131357622651</v>
      </c>
      <c r="E159" s="9">
        <f t="shared" si="5"/>
        <v>0.10238065678811326</v>
      </c>
    </row>
    <row r="160" spans="1:5" x14ac:dyDescent="0.35">
      <c r="A160" s="7">
        <v>549</v>
      </c>
      <c r="B160" s="9">
        <v>0.52730565012009001</v>
      </c>
      <c r="C160" s="9">
        <v>0.41050941176470601</v>
      </c>
      <c r="D160" s="9">
        <f t="shared" si="4"/>
        <v>0.20525470588235301</v>
      </c>
      <c r="E160" s="9">
        <f t="shared" si="5"/>
        <v>0.1026273529411765</v>
      </c>
    </row>
    <row r="161" spans="1:5" x14ac:dyDescent="0.35">
      <c r="A161" s="7">
        <v>550</v>
      </c>
      <c r="B161" s="9">
        <v>0.52809566137187103</v>
      </c>
      <c r="C161" s="9">
        <v>0.41149808073042399</v>
      </c>
      <c r="D161" s="9">
        <f t="shared" si="4"/>
        <v>0.20574904036521199</v>
      </c>
      <c r="E161" s="9">
        <f t="shared" si="5"/>
        <v>0.102874520182606</v>
      </c>
    </row>
    <row r="162" spans="1:5" x14ac:dyDescent="0.35">
      <c r="A162" s="7">
        <v>551</v>
      </c>
      <c r="B162" s="9">
        <v>0.52876847136983496</v>
      </c>
      <c r="C162" s="9">
        <v>0.412374117647059</v>
      </c>
      <c r="D162" s="9">
        <f t="shared" si="4"/>
        <v>0.2061870588235295</v>
      </c>
      <c r="E162" s="9">
        <f t="shared" si="5"/>
        <v>0.10309352941176475</v>
      </c>
    </row>
    <row r="163" spans="1:5" x14ac:dyDescent="0.35">
      <c r="A163" s="7">
        <v>552</v>
      </c>
      <c r="B163" s="9">
        <v>0.52954260865459002</v>
      </c>
      <c r="C163" s="9">
        <v>0.413256470588235</v>
      </c>
      <c r="D163" s="9">
        <f t="shared" si="4"/>
        <v>0.2066282352941175</v>
      </c>
      <c r="E163" s="9">
        <f t="shared" si="5"/>
        <v>0.10331411764705875</v>
      </c>
    </row>
    <row r="164" spans="1:5" x14ac:dyDescent="0.35">
      <c r="A164" s="7">
        <v>553</v>
      </c>
      <c r="B164" s="9">
        <v>0.53013381327905595</v>
      </c>
      <c r="C164" s="9">
        <v>0.414138823529412</v>
      </c>
      <c r="D164" s="9">
        <f t="shared" si="4"/>
        <v>0.207069411764706</v>
      </c>
      <c r="E164" s="9">
        <f t="shared" si="5"/>
        <v>0.103534705882353</v>
      </c>
    </row>
    <row r="165" spans="1:5" x14ac:dyDescent="0.35">
      <c r="A165" s="7">
        <v>554</v>
      </c>
      <c r="B165" s="9">
        <v>0.53081411900644704</v>
      </c>
      <c r="C165" s="9">
        <v>0.41502117850967002</v>
      </c>
      <c r="D165" s="9">
        <f t="shared" si="4"/>
        <v>0.20751058925483501</v>
      </c>
      <c r="E165" s="9">
        <f t="shared" si="5"/>
        <v>0.1037552946274175</v>
      </c>
    </row>
    <row r="166" spans="1:5" x14ac:dyDescent="0.35">
      <c r="A166" s="7">
        <v>555</v>
      </c>
      <c r="B166" s="9">
        <v>0.53140176470588196</v>
      </c>
      <c r="C166" s="9">
        <v>0.41580212694840202</v>
      </c>
      <c r="D166" s="9">
        <f t="shared" si="4"/>
        <v>0.20790106347420101</v>
      </c>
      <c r="E166" s="9">
        <f t="shared" si="5"/>
        <v>0.1039505317371005</v>
      </c>
    </row>
    <row r="167" spans="1:5" x14ac:dyDescent="0.35">
      <c r="A167" s="7">
        <v>556</v>
      </c>
      <c r="B167" s="9">
        <v>0.53199300833333296</v>
      </c>
      <c r="C167" s="9">
        <v>0.41658829000000003</v>
      </c>
      <c r="D167" s="9">
        <f t="shared" si="4"/>
        <v>0.20829414500000001</v>
      </c>
      <c r="E167" s="9">
        <f t="shared" si="5"/>
        <v>0.10414707250000001</v>
      </c>
    </row>
    <row r="168" spans="1:5" x14ac:dyDescent="0.35">
      <c r="A168" s="7">
        <v>557</v>
      </c>
      <c r="B168" s="9">
        <v>0.53247823529411797</v>
      </c>
      <c r="C168" s="9">
        <v>0.417366719712497</v>
      </c>
      <c r="D168" s="9">
        <f t="shared" si="4"/>
        <v>0.2086833598562485</v>
      </c>
      <c r="E168" s="9">
        <f t="shared" si="5"/>
        <v>0.10434167992812425</v>
      </c>
    </row>
    <row r="169" spans="1:5" x14ac:dyDescent="0.35">
      <c r="A169" s="7">
        <v>558</v>
      </c>
      <c r="B169" s="9">
        <v>0.53298014349175704</v>
      </c>
      <c r="C169" s="9">
        <v>0.41806182467636899</v>
      </c>
      <c r="D169" s="9">
        <f t="shared" si="4"/>
        <v>0.20903091233818449</v>
      </c>
      <c r="E169" s="9">
        <f t="shared" si="5"/>
        <v>0.10451545616909225</v>
      </c>
    </row>
    <row r="170" spans="1:5" x14ac:dyDescent="0.35">
      <c r="A170" s="7">
        <v>559</v>
      </c>
      <c r="B170" s="9">
        <v>0.53347415845206603</v>
      </c>
      <c r="C170" s="9">
        <v>0.41883780890392802</v>
      </c>
      <c r="D170" s="9">
        <f t="shared" si="4"/>
        <v>0.20941890445196401</v>
      </c>
      <c r="E170" s="9">
        <f t="shared" si="5"/>
        <v>0.10470945222598201</v>
      </c>
    </row>
    <row r="171" spans="1:5" x14ac:dyDescent="0.35">
      <c r="A171" s="7">
        <v>560</v>
      </c>
      <c r="B171" s="9">
        <v>0.53405265647771205</v>
      </c>
      <c r="C171" s="9">
        <v>0.419519665223896</v>
      </c>
      <c r="D171" s="9">
        <f t="shared" si="4"/>
        <v>0.209759832611948</v>
      </c>
      <c r="E171" s="9">
        <f t="shared" si="5"/>
        <v>0.104879916305974</v>
      </c>
    </row>
    <row r="172" spans="1:5" x14ac:dyDescent="0.35">
      <c r="A172" s="7">
        <v>561</v>
      </c>
      <c r="B172" s="9">
        <v>0.53454104534398506</v>
      </c>
      <c r="C172" s="9">
        <v>0.420234283174232</v>
      </c>
      <c r="D172" s="9">
        <f t="shared" si="4"/>
        <v>0.210117141587116</v>
      </c>
      <c r="E172" s="9">
        <f t="shared" si="5"/>
        <v>0.105058570793558</v>
      </c>
    </row>
    <row r="173" spans="1:5" x14ac:dyDescent="0.35">
      <c r="A173" s="7">
        <v>562</v>
      </c>
      <c r="B173" s="9">
        <v>0.53501941176470602</v>
      </c>
      <c r="C173" s="9">
        <v>0.42092328934154299</v>
      </c>
      <c r="D173" s="9">
        <f t="shared" si="4"/>
        <v>0.2104616446707715</v>
      </c>
      <c r="E173" s="9">
        <f t="shared" si="5"/>
        <v>0.10523082233538575</v>
      </c>
    </row>
    <row r="174" spans="1:5" x14ac:dyDescent="0.35">
      <c r="A174" s="7">
        <v>563</v>
      </c>
      <c r="B174" s="9">
        <v>0.53549999598514098</v>
      </c>
      <c r="C174" s="9">
        <v>0.42161223770303302</v>
      </c>
      <c r="D174" s="9">
        <f t="shared" si="4"/>
        <v>0.21080611885151651</v>
      </c>
      <c r="E174" s="9">
        <f t="shared" si="5"/>
        <v>0.10540305942575826</v>
      </c>
    </row>
    <row r="175" spans="1:5" x14ac:dyDescent="0.35">
      <c r="A175" s="7">
        <v>564</v>
      </c>
      <c r="B175" s="9">
        <v>0.53609591747518803</v>
      </c>
      <c r="C175" s="9">
        <v>0.42230111453095898</v>
      </c>
      <c r="D175" s="9">
        <f t="shared" si="4"/>
        <v>0.21115055726547949</v>
      </c>
      <c r="E175" s="9">
        <f t="shared" si="5"/>
        <v>0.10557527863273974</v>
      </c>
    </row>
    <row r="176" spans="1:5" x14ac:dyDescent="0.35">
      <c r="A176" s="7">
        <v>565</v>
      </c>
      <c r="B176" s="9">
        <v>0.536683529411765</v>
      </c>
      <c r="C176" s="9">
        <v>0.422985131789131</v>
      </c>
      <c r="D176" s="9">
        <f t="shared" si="4"/>
        <v>0.2114925658945655</v>
      </c>
      <c r="E176" s="9">
        <f t="shared" si="5"/>
        <v>0.10574628294728275</v>
      </c>
    </row>
    <row r="177" spans="1:5" x14ac:dyDescent="0.35">
      <c r="A177" s="7">
        <v>566</v>
      </c>
      <c r="B177" s="9">
        <v>0.537271764705882</v>
      </c>
      <c r="C177" s="9">
        <v>0.423668462536129</v>
      </c>
      <c r="D177" s="9">
        <f t="shared" si="4"/>
        <v>0.2118342312680645</v>
      </c>
      <c r="E177" s="9">
        <f t="shared" si="5"/>
        <v>0.10591711563403225</v>
      </c>
    </row>
    <row r="178" spans="1:5" x14ac:dyDescent="0.35">
      <c r="A178" s="7">
        <v>567</v>
      </c>
      <c r="B178" s="9">
        <v>0.53786</v>
      </c>
      <c r="C178" s="9">
        <v>0.42438495999999998</v>
      </c>
      <c r="D178" s="9">
        <f t="shared" si="4"/>
        <v>0.21219247999999999</v>
      </c>
      <c r="E178" s="9">
        <f t="shared" si="5"/>
        <v>0.10609623999999999</v>
      </c>
    </row>
    <row r="179" spans="1:5" x14ac:dyDescent="0.35">
      <c r="A179" s="7">
        <v>568</v>
      </c>
      <c r="B179" s="9">
        <v>0.53844646978221</v>
      </c>
      <c r="C179" s="9">
        <v>0.42506666885406102</v>
      </c>
      <c r="D179" s="9">
        <f t="shared" si="4"/>
        <v>0.21253333442703051</v>
      </c>
      <c r="E179" s="9">
        <f t="shared" si="5"/>
        <v>0.10626666721351526</v>
      </c>
    </row>
    <row r="180" spans="1:5" x14ac:dyDescent="0.35">
      <c r="A180" s="7">
        <v>569</v>
      </c>
      <c r="B180" s="9">
        <v>0.539136470588235</v>
      </c>
      <c r="C180" s="9">
        <v>0.42574902252798702</v>
      </c>
      <c r="D180" s="9">
        <f t="shared" si="4"/>
        <v>0.21287451126399351</v>
      </c>
      <c r="E180" s="9">
        <f t="shared" si="5"/>
        <v>0.10643725563199675</v>
      </c>
    </row>
    <row r="181" spans="1:5" x14ac:dyDescent="0.35">
      <c r="A181" s="7">
        <v>570</v>
      </c>
      <c r="B181" s="9">
        <v>0.53982850169753704</v>
      </c>
      <c r="C181" s="9">
        <v>0.42643216757174801</v>
      </c>
      <c r="D181" s="9">
        <f t="shared" si="4"/>
        <v>0.21321608378587401</v>
      </c>
      <c r="E181" s="9">
        <f t="shared" si="5"/>
        <v>0.106608041892937</v>
      </c>
    </row>
    <row r="182" spans="1:5" x14ac:dyDescent="0.35">
      <c r="A182" s="7">
        <v>571</v>
      </c>
      <c r="B182" s="9">
        <v>0.54051504866273203</v>
      </c>
      <c r="C182" s="9">
        <v>0.427112784538978</v>
      </c>
      <c r="D182" s="9">
        <f t="shared" si="4"/>
        <v>0.213556392269489</v>
      </c>
      <c r="E182" s="9">
        <f t="shared" si="5"/>
        <v>0.1067781961347445</v>
      </c>
    </row>
    <row r="183" spans="1:5" x14ac:dyDescent="0.35">
      <c r="A183" s="7">
        <v>572</v>
      </c>
      <c r="B183" s="9">
        <v>0.54120117509464705</v>
      </c>
      <c r="C183" s="9">
        <v>0.42780117647058802</v>
      </c>
      <c r="D183" s="9">
        <f t="shared" si="4"/>
        <v>0.21390058823529401</v>
      </c>
      <c r="E183" s="9">
        <f t="shared" si="5"/>
        <v>0.106950294117647</v>
      </c>
    </row>
    <row r="184" spans="1:5" x14ac:dyDescent="0.35">
      <c r="A184" s="7">
        <v>573</v>
      </c>
      <c r="B184" s="9">
        <v>0.54188761857928003</v>
      </c>
      <c r="C184" s="9">
        <v>0.42838941176470602</v>
      </c>
      <c r="D184" s="9">
        <f t="shared" si="4"/>
        <v>0.21419470588235301</v>
      </c>
      <c r="E184" s="9">
        <f t="shared" si="5"/>
        <v>0.1070973529411765</v>
      </c>
    </row>
    <row r="185" spans="1:5" x14ac:dyDescent="0.35">
      <c r="A185" s="7">
        <v>574</v>
      </c>
      <c r="B185" s="9">
        <v>0.54266584369877802</v>
      </c>
      <c r="C185" s="9">
        <v>0.42897767294281802</v>
      </c>
      <c r="D185" s="9">
        <f t="shared" si="4"/>
        <v>0.21448883647140901</v>
      </c>
      <c r="E185" s="9">
        <f t="shared" si="5"/>
        <v>0.10724441823570451</v>
      </c>
    </row>
    <row r="186" spans="1:5" x14ac:dyDescent="0.35">
      <c r="A186" s="7">
        <v>575</v>
      </c>
      <c r="B186" s="9">
        <v>0.54345355974659104</v>
      </c>
      <c r="C186" s="9">
        <v>0.42956529411764699</v>
      </c>
      <c r="D186" s="9">
        <f t="shared" si="4"/>
        <v>0.21478264705882349</v>
      </c>
      <c r="E186" s="9">
        <f t="shared" si="5"/>
        <v>0.10739132352941175</v>
      </c>
    </row>
    <row r="187" spans="1:5" x14ac:dyDescent="0.35">
      <c r="A187" s="7">
        <v>576</v>
      </c>
      <c r="B187" s="9">
        <v>0.54414971030124204</v>
      </c>
      <c r="C187" s="9">
        <v>0.43015352941176499</v>
      </c>
      <c r="D187" s="9">
        <f t="shared" si="4"/>
        <v>0.21507676470588249</v>
      </c>
      <c r="E187" s="9">
        <f t="shared" si="5"/>
        <v>0.10753838235294125</v>
      </c>
    </row>
    <row r="188" spans="1:5" x14ac:dyDescent="0.35">
      <c r="A188" s="7">
        <v>577</v>
      </c>
      <c r="B188" s="9">
        <v>0.54493831673315696</v>
      </c>
      <c r="C188" s="9">
        <v>0.43074176470588199</v>
      </c>
      <c r="D188" s="9">
        <f t="shared" si="4"/>
        <v>0.215370882352941</v>
      </c>
      <c r="E188" s="9">
        <f t="shared" si="5"/>
        <v>0.1076854411764705</v>
      </c>
    </row>
    <row r="189" spans="1:5" x14ac:dyDescent="0.35">
      <c r="A189" s="7">
        <v>578</v>
      </c>
      <c r="B189" s="9">
        <v>0.54569909500000002</v>
      </c>
      <c r="C189" s="9">
        <v>0.43132999999999999</v>
      </c>
      <c r="D189" s="9">
        <f t="shared" si="4"/>
        <v>0.215665</v>
      </c>
      <c r="E189" s="9">
        <f t="shared" si="5"/>
        <v>0.1078325</v>
      </c>
    </row>
    <row r="190" spans="1:5" x14ac:dyDescent="0.35">
      <c r="A190" s="7">
        <v>579</v>
      </c>
      <c r="B190" s="9">
        <v>0.54641647240179103</v>
      </c>
      <c r="C190" s="9">
        <v>0.43191823529411799</v>
      </c>
      <c r="D190" s="9">
        <f t="shared" si="4"/>
        <v>0.215959117647059</v>
      </c>
      <c r="E190" s="9">
        <f t="shared" si="5"/>
        <v>0.1079795588235295</v>
      </c>
    </row>
    <row r="191" spans="1:5" x14ac:dyDescent="0.35">
      <c r="A191" s="7">
        <v>580</v>
      </c>
      <c r="B191" s="9">
        <v>0.54710116934764896</v>
      </c>
      <c r="C191" s="9">
        <v>0.43250647058823499</v>
      </c>
      <c r="D191" s="9">
        <f t="shared" si="4"/>
        <v>0.2162532352941175</v>
      </c>
      <c r="E191" s="9">
        <f t="shared" si="5"/>
        <v>0.10812661764705875</v>
      </c>
    </row>
    <row r="192" spans="1:5" x14ac:dyDescent="0.35">
      <c r="A192" s="7">
        <v>581</v>
      </c>
      <c r="B192" s="9">
        <v>0.54778998386016697</v>
      </c>
      <c r="C192" s="9">
        <v>0.43309470588235299</v>
      </c>
      <c r="D192" s="9">
        <f t="shared" si="4"/>
        <v>0.2165473529411765</v>
      </c>
      <c r="E192" s="9">
        <f t="shared" si="5"/>
        <v>0.10827367647058825</v>
      </c>
    </row>
    <row r="193" spans="1:5" x14ac:dyDescent="0.35">
      <c r="A193" s="7">
        <v>582</v>
      </c>
      <c r="B193" s="9">
        <v>0.54847891479849398</v>
      </c>
      <c r="C193" s="9">
        <v>0.43368294117647099</v>
      </c>
      <c r="D193" s="9">
        <f t="shared" si="4"/>
        <v>0.2168414705882355</v>
      </c>
      <c r="E193" s="9">
        <f t="shared" si="5"/>
        <v>0.10842073529411775</v>
      </c>
    </row>
    <row r="194" spans="1:5" x14ac:dyDescent="0.35">
      <c r="A194" s="7">
        <v>583</v>
      </c>
      <c r="B194" s="9">
        <v>0.549171176470588</v>
      </c>
      <c r="C194" s="9">
        <v>0.43427117647058799</v>
      </c>
      <c r="D194" s="9">
        <f t="shared" si="4"/>
        <v>0.217135588235294</v>
      </c>
      <c r="E194" s="9">
        <f t="shared" si="5"/>
        <v>0.108567794117647</v>
      </c>
    </row>
    <row r="195" spans="1:5" x14ac:dyDescent="0.35">
      <c r="A195" s="7">
        <v>584</v>
      </c>
      <c r="B195" s="9">
        <v>0.54978405715075196</v>
      </c>
      <c r="C195" s="9">
        <v>0.43485942997321803</v>
      </c>
      <c r="D195" s="9">
        <f t="shared" si="4"/>
        <v>0.21742971498660901</v>
      </c>
      <c r="E195" s="9">
        <f t="shared" si="5"/>
        <v>0.10871485749330451</v>
      </c>
    </row>
    <row r="196" spans="1:5" x14ac:dyDescent="0.35">
      <c r="A196" s="7">
        <v>585</v>
      </c>
      <c r="B196" s="9">
        <v>0.55044705882352896</v>
      </c>
      <c r="C196" s="9">
        <v>0.43544705882352902</v>
      </c>
      <c r="D196" s="9">
        <f t="shared" si="4"/>
        <v>0.21772352941176451</v>
      </c>
      <c r="E196" s="9">
        <f t="shared" si="5"/>
        <v>0.10886176470588226</v>
      </c>
    </row>
    <row r="197" spans="1:5" x14ac:dyDescent="0.35">
      <c r="A197" s="7">
        <v>586</v>
      </c>
      <c r="B197" s="9">
        <v>0.55104729900264604</v>
      </c>
      <c r="C197" s="9">
        <v>0.43603529411764702</v>
      </c>
      <c r="D197" s="9">
        <f t="shared" si="4"/>
        <v>0.21801764705882351</v>
      </c>
      <c r="E197" s="9">
        <f t="shared" si="5"/>
        <v>0.10900882352941176</v>
      </c>
    </row>
    <row r="198" spans="1:5" x14ac:dyDescent="0.35">
      <c r="A198" s="7">
        <v>587</v>
      </c>
      <c r="B198" s="9">
        <v>0.55172352941176495</v>
      </c>
      <c r="C198" s="9">
        <v>0.43662352941176502</v>
      </c>
      <c r="D198" s="9">
        <f t="shared" si="4"/>
        <v>0.21831176470588251</v>
      </c>
      <c r="E198" s="9">
        <f t="shared" si="5"/>
        <v>0.10915588235294126</v>
      </c>
    </row>
    <row r="199" spans="1:5" x14ac:dyDescent="0.35">
      <c r="A199" s="7">
        <v>588</v>
      </c>
      <c r="B199" s="9">
        <v>0.55231176470588195</v>
      </c>
      <c r="C199" s="9">
        <v>0.43721176470588202</v>
      </c>
      <c r="D199" s="9">
        <f t="shared" si="4"/>
        <v>0.21860588235294101</v>
      </c>
      <c r="E199" s="9">
        <f t="shared" si="5"/>
        <v>0.10930294117647051</v>
      </c>
    </row>
    <row r="200" spans="1:5" x14ac:dyDescent="0.35">
      <c r="A200" s="7">
        <v>589</v>
      </c>
      <c r="B200" s="9">
        <v>0.55300000000000005</v>
      </c>
      <c r="C200" s="9">
        <v>0.43780000000000002</v>
      </c>
      <c r="D200" s="9">
        <f t="shared" si="4"/>
        <v>0.21890000000000001</v>
      </c>
      <c r="E200" s="9">
        <f t="shared" si="5"/>
        <v>0.10945000000000001</v>
      </c>
    </row>
    <row r="201" spans="1:5" x14ac:dyDescent="0.35">
      <c r="A201" s="7">
        <v>590</v>
      </c>
      <c r="B201" s="9">
        <v>0.55358823529411805</v>
      </c>
      <c r="C201" s="9">
        <v>0.43838823529411802</v>
      </c>
      <c r="D201" s="9">
        <f t="shared" si="4"/>
        <v>0.21919411764705901</v>
      </c>
      <c r="E201" s="9">
        <f t="shared" si="5"/>
        <v>0.10959705882352951</v>
      </c>
    </row>
    <row r="202" spans="1:5" x14ac:dyDescent="0.35">
      <c r="A202" s="7">
        <v>591</v>
      </c>
      <c r="B202" s="9">
        <v>0.55417647058823505</v>
      </c>
      <c r="C202" s="9">
        <v>0.43888558925300197</v>
      </c>
      <c r="D202" s="9">
        <f t="shared" si="4"/>
        <v>0.21944279462650099</v>
      </c>
      <c r="E202" s="9">
        <f t="shared" si="5"/>
        <v>0.10972139731325049</v>
      </c>
    </row>
    <row r="203" spans="1:5" x14ac:dyDescent="0.35">
      <c r="A203" s="7">
        <v>592</v>
      </c>
      <c r="B203" s="9">
        <v>0.55486573173213904</v>
      </c>
      <c r="C203" s="9">
        <v>0.43946470588235298</v>
      </c>
      <c r="D203" s="9">
        <f t="shared" ref="D203:D266" si="6">0.5*C203</f>
        <v>0.21973235294117649</v>
      </c>
      <c r="E203" s="9">
        <f t="shared" ref="E203:E266" si="7">0.25*C203</f>
        <v>0.10986617647058824</v>
      </c>
    </row>
    <row r="204" spans="1:5" x14ac:dyDescent="0.35">
      <c r="A204" s="7">
        <v>593</v>
      </c>
      <c r="B204" s="9">
        <v>0.55545294117647104</v>
      </c>
      <c r="C204" s="9">
        <v>0.43997329533889701</v>
      </c>
      <c r="D204" s="9">
        <f t="shared" si="6"/>
        <v>0.2199866476694485</v>
      </c>
      <c r="E204" s="9">
        <f t="shared" si="7"/>
        <v>0.10999332383472425</v>
      </c>
    </row>
    <row r="205" spans="1:5" x14ac:dyDescent="0.35">
      <c r="A205" s="7">
        <v>594</v>
      </c>
      <c r="B205" s="9">
        <v>0.55605098151243304</v>
      </c>
      <c r="C205" s="9">
        <v>0.44055098151243299</v>
      </c>
      <c r="D205" s="9">
        <f t="shared" si="6"/>
        <v>0.2202754907562165</v>
      </c>
      <c r="E205" s="9">
        <f t="shared" si="7"/>
        <v>0.11013774537810825</v>
      </c>
    </row>
    <row r="206" spans="1:5" x14ac:dyDescent="0.35">
      <c r="A206" s="7">
        <v>595</v>
      </c>
      <c r="B206" s="9">
        <v>0.55652882352941202</v>
      </c>
      <c r="C206" s="9">
        <v>0.44103866693975202</v>
      </c>
      <c r="D206" s="9">
        <f t="shared" si="6"/>
        <v>0.22051933346987601</v>
      </c>
      <c r="E206" s="9">
        <f t="shared" si="7"/>
        <v>0.11025966673493801</v>
      </c>
    </row>
    <row r="207" spans="1:5" x14ac:dyDescent="0.35">
      <c r="A207" s="7">
        <v>596</v>
      </c>
      <c r="B207" s="9">
        <v>0.55705714921127603</v>
      </c>
      <c r="C207" s="9">
        <v>0.441526529854468</v>
      </c>
      <c r="D207" s="9">
        <f t="shared" si="6"/>
        <v>0.220763264927234</v>
      </c>
      <c r="E207" s="9">
        <f t="shared" si="7"/>
        <v>0.110381632463617</v>
      </c>
    </row>
    <row r="208" spans="1:5" x14ac:dyDescent="0.35">
      <c r="A208" s="7">
        <v>597</v>
      </c>
      <c r="B208" s="9">
        <v>0.55755220711886799</v>
      </c>
      <c r="C208" s="9">
        <v>0.44195220711886801</v>
      </c>
      <c r="D208" s="9">
        <f t="shared" si="6"/>
        <v>0.22097610355943401</v>
      </c>
      <c r="E208" s="9">
        <f t="shared" si="7"/>
        <v>0.110488051779717</v>
      </c>
    </row>
    <row r="209" spans="1:5" x14ac:dyDescent="0.35">
      <c r="A209" s="7">
        <v>598</v>
      </c>
      <c r="B209" s="9">
        <v>0.55799245549562404</v>
      </c>
      <c r="C209" s="9">
        <v>0.442392455495624</v>
      </c>
      <c r="D209" s="9">
        <f t="shared" si="6"/>
        <v>0.221196227747812</v>
      </c>
      <c r="E209" s="9">
        <f t="shared" si="7"/>
        <v>0.110598113873906</v>
      </c>
    </row>
    <row r="210" spans="1:5" x14ac:dyDescent="0.35">
      <c r="A210" s="7">
        <v>599</v>
      </c>
      <c r="B210" s="9">
        <v>0.55844564500559701</v>
      </c>
      <c r="C210" s="9">
        <v>0.44277882655200501</v>
      </c>
      <c r="D210" s="9">
        <f t="shared" si="6"/>
        <v>0.22138941327600251</v>
      </c>
      <c r="E210" s="9">
        <f t="shared" si="7"/>
        <v>0.11069470663800125</v>
      </c>
    </row>
    <row r="211" spans="1:5" x14ac:dyDescent="0.35">
      <c r="A211" s="7">
        <v>600</v>
      </c>
      <c r="B211" s="9">
        <v>0.55876545</v>
      </c>
      <c r="C211" s="9">
        <v>0.44316545000000002</v>
      </c>
      <c r="D211" s="9">
        <f t="shared" si="6"/>
        <v>0.22158272500000001</v>
      </c>
      <c r="E211" s="9">
        <f t="shared" si="7"/>
        <v>0.1107913625</v>
      </c>
    </row>
    <row r="212" spans="1:5" x14ac:dyDescent="0.35">
      <c r="A212" s="7">
        <v>601</v>
      </c>
      <c r="B212" s="9">
        <v>0.55912911764705897</v>
      </c>
      <c r="C212" s="9">
        <v>0.44352911764705899</v>
      </c>
      <c r="D212" s="9">
        <f t="shared" si="6"/>
        <v>0.2217645588235295</v>
      </c>
      <c r="E212" s="9">
        <f t="shared" si="7"/>
        <v>0.11088227941176475</v>
      </c>
    </row>
    <row r="213" spans="1:5" x14ac:dyDescent="0.35">
      <c r="A213" s="7">
        <v>602</v>
      </c>
      <c r="B213" s="9">
        <v>0.55942323529411797</v>
      </c>
      <c r="C213" s="9">
        <v>0.44382323529411799</v>
      </c>
      <c r="D213" s="9">
        <f t="shared" si="6"/>
        <v>0.221911617647059</v>
      </c>
      <c r="E213" s="9">
        <f t="shared" si="7"/>
        <v>0.1109558088235295</v>
      </c>
    </row>
    <row r="214" spans="1:5" x14ac:dyDescent="0.35">
      <c r="A214" s="7">
        <v>603</v>
      </c>
      <c r="B214" s="9">
        <v>0.55969999999999998</v>
      </c>
      <c r="C214" s="9">
        <v>0.444005499951659</v>
      </c>
      <c r="D214" s="9">
        <f t="shared" si="6"/>
        <v>0.2220027499758295</v>
      </c>
      <c r="E214" s="9">
        <f t="shared" si="7"/>
        <v>0.11100137498791475</v>
      </c>
    </row>
    <row r="215" spans="1:5" x14ac:dyDescent="0.35">
      <c r="A215" s="7">
        <v>604</v>
      </c>
      <c r="B215" s="9">
        <v>0.55991260856770497</v>
      </c>
      <c r="C215" s="9">
        <v>0.44419999999999998</v>
      </c>
      <c r="D215" s="9">
        <f t="shared" si="6"/>
        <v>0.22209999999999999</v>
      </c>
      <c r="E215" s="9">
        <f t="shared" si="7"/>
        <v>0.11105</v>
      </c>
    </row>
    <row r="216" spans="1:5" x14ac:dyDescent="0.35">
      <c r="A216" s="7">
        <v>605</v>
      </c>
      <c r="B216" s="9">
        <v>0.56010555955627905</v>
      </c>
      <c r="C216" s="9">
        <v>0.44429999999999997</v>
      </c>
      <c r="D216" s="9">
        <f t="shared" si="6"/>
        <v>0.22214999999999999</v>
      </c>
      <c r="E216" s="9">
        <f t="shared" si="7"/>
        <v>0.11107499999999999</v>
      </c>
    </row>
    <row r="217" spans="1:5" x14ac:dyDescent="0.35">
      <c r="A217" s="7">
        <v>606</v>
      </c>
      <c r="B217" s="9">
        <v>0.56029998966008598</v>
      </c>
      <c r="C217" s="9">
        <v>0.44429999999999997</v>
      </c>
      <c r="D217" s="9">
        <f t="shared" si="6"/>
        <v>0.22214999999999999</v>
      </c>
      <c r="E217" s="9">
        <f t="shared" si="7"/>
        <v>0.11107499999999999</v>
      </c>
    </row>
    <row r="218" spans="1:5" x14ac:dyDescent="0.35">
      <c r="A218" s="7">
        <v>607</v>
      </c>
      <c r="B218" s="9">
        <v>0.56040000000000001</v>
      </c>
      <c r="C218" s="9">
        <v>0.44429999999999997</v>
      </c>
      <c r="D218" s="9">
        <f t="shared" si="6"/>
        <v>0.22214999999999999</v>
      </c>
      <c r="E218" s="9">
        <f t="shared" si="7"/>
        <v>0.11107499999999999</v>
      </c>
    </row>
    <row r="219" spans="1:5" x14ac:dyDescent="0.35">
      <c r="A219" s="7">
        <v>608</v>
      </c>
      <c r="B219" s="9">
        <v>0.5605</v>
      </c>
      <c r="C219" s="9">
        <v>0.44410420085487501</v>
      </c>
      <c r="D219" s="9">
        <f t="shared" si="6"/>
        <v>0.2220521004274375</v>
      </c>
      <c r="E219" s="9">
        <f t="shared" si="7"/>
        <v>0.11102605021371875</v>
      </c>
    </row>
    <row r="220" spans="1:5" x14ac:dyDescent="0.35">
      <c r="A220" s="7">
        <v>609</v>
      </c>
      <c r="B220" s="9">
        <v>0.56059999999999999</v>
      </c>
      <c r="C220" s="9">
        <v>0.44400000000000001</v>
      </c>
      <c r="D220" s="9">
        <f t="shared" si="6"/>
        <v>0.222</v>
      </c>
      <c r="E220" s="9">
        <f t="shared" si="7"/>
        <v>0.111</v>
      </c>
    </row>
    <row r="221" spans="1:5" x14ac:dyDescent="0.35">
      <c r="A221" s="7">
        <v>610</v>
      </c>
      <c r="B221" s="9">
        <v>0.56069999999999998</v>
      </c>
      <c r="C221" s="9">
        <v>0.443814644168532</v>
      </c>
      <c r="D221" s="9">
        <f t="shared" si="6"/>
        <v>0.221907322084266</v>
      </c>
      <c r="E221" s="9">
        <f t="shared" si="7"/>
        <v>0.110953661042133</v>
      </c>
    </row>
    <row r="222" spans="1:5" x14ac:dyDescent="0.35">
      <c r="A222" s="7">
        <v>611</v>
      </c>
      <c r="B222" s="9">
        <v>0.56079999999999997</v>
      </c>
      <c r="C222" s="9">
        <v>0.44361529999999999</v>
      </c>
      <c r="D222" s="9">
        <f t="shared" si="6"/>
        <v>0.22180765</v>
      </c>
      <c r="E222" s="9">
        <f t="shared" si="7"/>
        <v>0.110903825</v>
      </c>
    </row>
    <row r="223" spans="1:5" x14ac:dyDescent="0.35">
      <c r="A223" s="7">
        <v>612</v>
      </c>
      <c r="B223" s="9">
        <v>0.56079999999999997</v>
      </c>
      <c r="C223" s="9">
        <v>0.44350000000000001</v>
      </c>
      <c r="D223" s="9">
        <f t="shared" si="6"/>
        <v>0.22175</v>
      </c>
      <c r="E223" s="9">
        <f t="shared" si="7"/>
        <v>0.110875</v>
      </c>
    </row>
    <row r="224" spans="1:5" x14ac:dyDescent="0.35">
      <c r="A224" s="7">
        <v>613</v>
      </c>
      <c r="B224" s="9">
        <v>0.56086224123753303</v>
      </c>
      <c r="C224" s="9">
        <v>0.443337758762467</v>
      </c>
      <c r="D224" s="9">
        <f t="shared" si="6"/>
        <v>0.2216688793812335</v>
      </c>
      <c r="E224" s="9">
        <f t="shared" si="7"/>
        <v>0.11083443969061675</v>
      </c>
    </row>
    <row r="225" spans="1:5" x14ac:dyDescent="0.35">
      <c r="A225" s="7">
        <v>614</v>
      </c>
      <c r="B225" s="9">
        <v>0.56089999999999995</v>
      </c>
      <c r="C225" s="9">
        <v>0.44319999999999998</v>
      </c>
      <c r="D225" s="9">
        <f t="shared" si="6"/>
        <v>0.22159999999999999</v>
      </c>
      <c r="E225" s="9">
        <f t="shared" si="7"/>
        <v>0.1108</v>
      </c>
    </row>
    <row r="226" spans="1:5" x14ac:dyDescent="0.35">
      <c r="A226" s="7">
        <v>615</v>
      </c>
      <c r="B226" s="9">
        <v>0.56089999999999995</v>
      </c>
      <c r="C226" s="9">
        <v>0.44319999999999998</v>
      </c>
      <c r="D226" s="9">
        <f t="shared" si="6"/>
        <v>0.22159999999999999</v>
      </c>
      <c r="E226" s="9">
        <f t="shared" si="7"/>
        <v>0.1108</v>
      </c>
    </row>
    <row r="227" spans="1:5" x14ac:dyDescent="0.35">
      <c r="A227" s="7">
        <v>616</v>
      </c>
      <c r="B227" s="9">
        <v>0.56089999999999995</v>
      </c>
      <c r="C227" s="9">
        <v>0.44319999999999998</v>
      </c>
      <c r="D227" s="9">
        <f t="shared" si="6"/>
        <v>0.22159999999999999</v>
      </c>
      <c r="E227" s="9">
        <f t="shared" si="7"/>
        <v>0.1108</v>
      </c>
    </row>
    <row r="228" spans="1:5" x14ac:dyDescent="0.35">
      <c r="A228" s="7">
        <v>617</v>
      </c>
      <c r="B228" s="9">
        <v>0.56092737521371905</v>
      </c>
      <c r="C228" s="9">
        <v>0.44319999999999998</v>
      </c>
      <c r="D228" s="9">
        <f t="shared" si="6"/>
        <v>0.22159999999999999</v>
      </c>
      <c r="E228" s="9">
        <f t="shared" si="7"/>
        <v>0.1108</v>
      </c>
    </row>
    <row r="229" spans="1:5" x14ac:dyDescent="0.35">
      <c r="A229" s="7">
        <v>618</v>
      </c>
      <c r="B229" s="9">
        <v>0.56100000000000005</v>
      </c>
      <c r="C229" s="9">
        <v>0.44319999999999998</v>
      </c>
      <c r="D229" s="9">
        <f t="shared" si="6"/>
        <v>0.22159999999999999</v>
      </c>
      <c r="E229" s="9">
        <f t="shared" si="7"/>
        <v>0.1108</v>
      </c>
    </row>
    <row r="230" spans="1:5" x14ac:dyDescent="0.35">
      <c r="A230" s="7">
        <v>619</v>
      </c>
      <c r="B230" s="9">
        <v>0.56100000000000005</v>
      </c>
      <c r="C230" s="9">
        <v>0.44330000000000003</v>
      </c>
      <c r="D230" s="9">
        <f t="shared" si="6"/>
        <v>0.22165000000000001</v>
      </c>
      <c r="E230" s="9">
        <f t="shared" si="7"/>
        <v>0.11082500000000001</v>
      </c>
    </row>
    <row r="231" spans="1:5" x14ac:dyDescent="0.35">
      <c r="A231" s="7">
        <v>620</v>
      </c>
      <c r="B231" s="9">
        <v>0.56110000000000004</v>
      </c>
      <c r="C231" s="9">
        <v>0.44330000000000003</v>
      </c>
      <c r="D231" s="9">
        <f t="shared" si="6"/>
        <v>0.22165000000000001</v>
      </c>
      <c r="E231" s="9">
        <f t="shared" si="7"/>
        <v>0.11082500000000001</v>
      </c>
    </row>
    <row r="232" spans="1:5" x14ac:dyDescent="0.35">
      <c r="A232" s="7">
        <v>621</v>
      </c>
      <c r="B232" s="9">
        <v>0.56120000000000003</v>
      </c>
      <c r="C232" s="9">
        <v>0.44340000000000002</v>
      </c>
      <c r="D232" s="9">
        <f t="shared" si="6"/>
        <v>0.22170000000000001</v>
      </c>
      <c r="E232" s="9">
        <f t="shared" si="7"/>
        <v>0.11085</v>
      </c>
    </row>
    <row r="233" spans="1:5" x14ac:dyDescent="0.35">
      <c r="A233" s="7">
        <v>622</v>
      </c>
      <c r="B233" s="9">
        <v>0.56130000000000002</v>
      </c>
      <c r="C233" s="9">
        <v>0.44340000000000002</v>
      </c>
      <c r="D233" s="9">
        <f t="shared" si="6"/>
        <v>0.22170000000000001</v>
      </c>
      <c r="E233" s="9">
        <f t="shared" si="7"/>
        <v>0.11085</v>
      </c>
    </row>
    <row r="234" spans="1:5" x14ac:dyDescent="0.35">
      <c r="A234" s="7">
        <v>623</v>
      </c>
      <c r="B234" s="9">
        <v>0.56149998449776095</v>
      </c>
      <c r="C234" s="9">
        <v>0.44350000000000001</v>
      </c>
      <c r="D234" s="9">
        <f t="shared" si="6"/>
        <v>0.22175</v>
      </c>
      <c r="E234" s="9">
        <f t="shared" si="7"/>
        <v>0.110875</v>
      </c>
    </row>
    <row r="235" spans="1:5" x14ac:dyDescent="0.35">
      <c r="A235" s="7">
        <v>624</v>
      </c>
      <c r="B235" s="9">
        <v>0.56159999999999999</v>
      </c>
      <c r="C235" s="9">
        <v>0.44350000000000001</v>
      </c>
      <c r="D235" s="9">
        <f t="shared" si="6"/>
        <v>0.22175</v>
      </c>
      <c r="E235" s="9">
        <f t="shared" si="7"/>
        <v>0.110875</v>
      </c>
    </row>
    <row r="236" spans="1:5" x14ac:dyDescent="0.35">
      <c r="A236" s="7">
        <v>625</v>
      </c>
      <c r="B236" s="9">
        <v>0.56179999999999997</v>
      </c>
      <c r="C236" s="9">
        <v>0.44359540924079</v>
      </c>
      <c r="D236" s="9">
        <f t="shared" si="6"/>
        <v>0.221797704620395</v>
      </c>
      <c r="E236" s="9">
        <f t="shared" si="7"/>
        <v>0.1108988523101975</v>
      </c>
    </row>
    <row r="237" spans="1:5" x14ac:dyDescent="0.35">
      <c r="A237" s="7">
        <v>626</v>
      </c>
      <c r="B237" s="9">
        <v>0.56209358046000402</v>
      </c>
      <c r="C237" s="9">
        <v>0.44359999999999999</v>
      </c>
      <c r="D237" s="9">
        <f t="shared" si="6"/>
        <v>0.2218</v>
      </c>
      <c r="E237" s="9">
        <f t="shared" si="7"/>
        <v>0.1109</v>
      </c>
    </row>
    <row r="238" spans="1:5" x14ac:dyDescent="0.35">
      <c r="A238" s="7">
        <v>627</v>
      </c>
      <c r="B238" s="9">
        <v>0.56227529411764698</v>
      </c>
      <c r="C238" s="9">
        <v>0.44369999999999998</v>
      </c>
      <c r="D238" s="9">
        <f t="shared" si="6"/>
        <v>0.22184999999999999</v>
      </c>
      <c r="E238" s="9">
        <f t="shared" si="7"/>
        <v>0.110925</v>
      </c>
    </row>
    <row r="239" spans="1:5" x14ac:dyDescent="0.35">
      <c r="A239" s="7">
        <v>628</v>
      </c>
      <c r="B239" s="9">
        <v>0.56256941176470598</v>
      </c>
      <c r="C239" s="9">
        <v>0.44379999999999997</v>
      </c>
      <c r="D239" s="9">
        <f t="shared" si="6"/>
        <v>0.22189999999999999</v>
      </c>
      <c r="E239" s="9">
        <f t="shared" si="7"/>
        <v>0.11094999999999999</v>
      </c>
    </row>
    <row r="240" spans="1:5" x14ac:dyDescent="0.35">
      <c r="A240" s="7">
        <v>629</v>
      </c>
      <c r="B240" s="9">
        <v>0.56275507934052504</v>
      </c>
      <c r="C240" s="9">
        <v>0.44396979881945903</v>
      </c>
      <c r="D240" s="9">
        <f t="shared" si="6"/>
        <v>0.22198489940972951</v>
      </c>
      <c r="E240" s="9">
        <f t="shared" si="7"/>
        <v>0.11099244970486476</v>
      </c>
    </row>
    <row r="241" spans="1:5" x14ac:dyDescent="0.35">
      <c r="A241" s="7">
        <v>630</v>
      </c>
      <c r="B241" s="9">
        <v>0.563057647058824</v>
      </c>
      <c r="C241" s="9">
        <v>0.44415764705882399</v>
      </c>
      <c r="D241" s="9">
        <f t="shared" si="6"/>
        <v>0.22207882352941199</v>
      </c>
      <c r="E241" s="9">
        <f t="shared" si="7"/>
        <v>0.111039411764706</v>
      </c>
    </row>
    <row r="242" spans="1:5" x14ac:dyDescent="0.35">
      <c r="A242" s="7">
        <v>631</v>
      </c>
      <c r="B242" s="9">
        <v>0.563351764705882</v>
      </c>
      <c r="C242" s="9">
        <v>0.44445176470588199</v>
      </c>
      <c r="D242" s="9">
        <f t="shared" si="6"/>
        <v>0.222225882352941</v>
      </c>
      <c r="E242" s="9">
        <f t="shared" si="7"/>
        <v>0.1111129411764705</v>
      </c>
    </row>
    <row r="243" spans="1:5" x14ac:dyDescent="0.35">
      <c r="A243" s="7">
        <v>632</v>
      </c>
      <c r="B243" s="9">
        <v>0.56359999999999999</v>
      </c>
      <c r="C243" s="9">
        <v>0.44474588235294099</v>
      </c>
      <c r="D243" s="9">
        <f t="shared" si="6"/>
        <v>0.2223729411764705</v>
      </c>
      <c r="E243" s="9">
        <f t="shared" si="7"/>
        <v>0.11118647058823525</v>
      </c>
    </row>
    <row r="244" spans="1:5" x14ac:dyDescent="0.35">
      <c r="A244" s="7">
        <v>633</v>
      </c>
      <c r="B244" s="9">
        <v>0.56384000000000001</v>
      </c>
      <c r="C244" s="9">
        <v>0.44514480000000001</v>
      </c>
      <c r="D244" s="9">
        <f t="shared" si="6"/>
        <v>0.2225724</v>
      </c>
      <c r="E244" s="9">
        <f t="shared" si="7"/>
        <v>0.1112862</v>
      </c>
    </row>
    <row r="245" spans="1:5" x14ac:dyDescent="0.35">
      <c r="A245" s="7">
        <v>634</v>
      </c>
      <c r="B245" s="9">
        <v>0.56414167481633504</v>
      </c>
      <c r="C245" s="9">
        <v>0.44553642009170702</v>
      </c>
      <c r="D245" s="9">
        <f t="shared" si="6"/>
        <v>0.22276821004585351</v>
      </c>
      <c r="E245" s="9">
        <f t="shared" si="7"/>
        <v>0.11138410502292675</v>
      </c>
    </row>
    <row r="246" spans="1:5" x14ac:dyDescent="0.35">
      <c r="A246" s="7">
        <v>635</v>
      </c>
      <c r="B246" s="9">
        <v>0.564327941176471</v>
      </c>
      <c r="C246" s="9">
        <v>0.44594996056380998</v>
      </c>
      <c r="D246" s="9">
        <f t="shared" si="6"/>
        <v>0.22297498028190499</v>
      </c>
      <c r="E246" s="9">
        <f t="shared" si="7"/>
        <v>0.11148749014095249</v>
      </c>
    </row>
    <row r="247" spans="1:5" x14ac:dyDescent="0.35">
      <c r="A247" s="7">
        <v>636</v>
      </c>
      <c r="B247" s="9">
        <v>0.56459999999999999</v>
      </c>
      <c r="C247" s="9">
        <v>0.44642526142377398</v>
      </c>
      <c r="D247" s="9">
        <f t="shared" si="6"/>
        <v>0.22321263071188699</v>
      </c>
      <c r="E247" s="9">
        <f t="shared" si="7"/>
        <v>0.11160631535594349</v>
      </c>
    </row>
    <row r="248" spans="1:5" x14ac:dyDescent="0.35">
      <c r="A248" s="7">
        <v>637</v>
      </c>
      <c r="B248" s="9">
        <v>0.56481836994962298</v>
      </c>
      <c r="C248" s="9">
        <v>0.44682623778750302</v>
      </c>
      <c r="D248" s="9">
        <f t="shared" si="6"/>
        <v>0.22341311889375151</v>
      </c>
      <c r="E248" s="9">
        <f t="shared" si="7"/>
        <v>0.11170655944687576</v>
      </c>
    </row>
    <row r="249" spans="1:5" x14ac:dyDescent="0.35">
      <c r="A249" s="7">
        <v>638</v>
      </c>
      <c r="B249" s="9">
        <v>0.56501124472063902</v>
      </c>
      <c r="C249" s="9">
        <v>0.44731273852534098</v>
      </c>
      <c r="D249" s="9">
        <f t="shared" si="6"/>
        <v>0.22365636926267049</v>
      </c>
      <c r="E249" s="9">
        <f t="shared" si="7"/>
        <v>0.11182818463133525</v>
      </c>
    </row>
    <row r="250" spans="1:5" x14ac:dyDescent="0.35">
      <c r="A250" s="7">
        <v>639</v>
      </c>
      <c r="B250" s="9">
        <v>0.56520000000000004</v>
      </c>
      <c r="C250" s="9">
        <v>0.44770434974811701</v>
      </c>
      <c r="D250" s="9">
        <f t="shared" si="6"/>
        <v>0.22385217487405851</v>
      </c>
      <c r="E250" s="9">
        <f t="shared" si="7"/>
        <v>0.11192608743702925</v>
      </c>
    </row>
    <row r="251" spans="1:5" x14ac:dyDescent="0.35">
      <c r="A251" s="7">
        <v>640</v>
      </c>
      <c r="B251" s="9">
        <v>0.56530000000000002</v>
      </c>
      <c r="C251" s="9">
        <v>0.44809853651451897</v>
      </c>
      <c r="D251" s="9">
        <f t="shared" si="6"/>
        <v>0.22404926825725949</v>
      </c>
      <c r="E251" s="9">
        <f t="shared" si="7"/>
        <v>0.11202463412862974</v>
      </c>
    </row>
    <row r="252" spans="1:5" x14ac:dyDescent="0.35">
      <c r="A252" s="7">
        <v>641</v>
      </c>
      <c r="B252" s="9">
        <v>0.56549845753612904</v>
      </c>
      <c r="C252" s="9">
        <v>0.44849281402656199</v>
      </c>
      <c r="D252" s="9">
        <f t="shared" si="6"/>
        <v>0.224246407013281</v>
      </c>
      <c r="E252" s="9">
        <f t="shared" si="7"/>
        <v>0.1121232035066405</v>
      </c>
    </row>
    <row r="253" spans="1:5" x14ac:dyDescent="0.35">
      <c r="A253" s="7">
        <v>642</v>
      </c>
      <c r="B253" s="9">
        <v>0.56559999999999999</v>
      </c>
      <c r="C253" s="9">
        <v>0.44878676470588202</v>
      </c>
      <c r="D253" s="9">
        <f t="shared" si="6"/>
        <v>0.22439338235294101</v>
      </c>
      <c r="E253" s="9">
        <f t="shared" si="7"/>
        <v>0.11219669117647051</v>
      </c>
    </row>
    <row r="254" spans="1:5" x14ac:dyDescent="0.35">
      <c r="A254" s="7">
        <v>643</v>
      </c>
      <c r="B254" s="9">
        <v>0.56569999999999998</v>
      </c>
      <c r="C254" s="9">
        <v>0.44908088235294102</v>
      </c>
      <c r="D254" s="9">
        <f t="shared" si="6"/>
        <v>0.22454044117647051</v>
      </c>
      <c r="E254" s="9">
        <f t="shared" si="7"/>
        <v>0.11227022058823526</v>
      </c>
    </row>
    <row r="255" spans="1:5" x14ac:dyDescent="0.35">
      <c r="A255" s="7">
        <v>644</v>
      </c>
      <c r="B255" s="9">
        <v>0.565884126842497</v>
      </c>
      <c r="C255" s="9">
        <v>0.44929999999999998</v>
      </c>
      <c r="D255" s="9">
        <f t="shared" si="6"/>
        <v>0.22464999999999999</v>
      </c>
      <c r="E255" s="9">
        <f t="shared" si="7"/>
        <v>0.11232499999999999</v>
      </c>
    </row>
    <row r="256" spans="1:5" x14ac:dyDescent="0.35">
      <c r="A256" s="7">
        <v>645</v>
      </c>
      <c r="B256" s="9">
        <v>0.56597690136372902</v>
      </c>
      <c r="C256" s="9">
        <v>0.44950000000000001</v>
      </c>
      <c r="D256" s="9">
        <f t="shared" si="6"/>
        <v>0.22475000000000001</v>
      </c>
      <c r="E256" s="9">
        <f t="shared" si="7"/>
        <v>0.112375</v>
      </c>
    </row>
    <row r="257" spans="1:5" x14ac:dyDescent="0.35">
      <c r="A257" s="7">
        <v>646</v>
      </c>
      <c r="B257" s="9">
        <v>0.56610000000000005</v>
      </c>
      <c r="C257" s="9">
        <v>0.449668978302463</v>
      </c>
      <c r="D257" s="9">
        <f t="shared" si="6"/>
        <v>0.2248344891512315</v>
      </c>
      <c r="E257" s="9">
        <f t="shared" si="7"/>
        <v>0.11241724457561575</v>
      </c>
    </row>
    <row r="258" spans="1:5" x14ac:dyDescent="0.35">
      <c r="A258" s="7">
        <v>647</v>
      </c>
      <c r="B258" s="9">
        <v>0.56626051789130905</v>
      </c>
      <c r="C258" s="9">
        <v>0.44969999999999999</v>
      </c>
      <c r="D258" s="9">
        <f t="shared" si="6"/>
        <v>0.22484999999999999</v>
      </c>
      <c r="E258" s="9">
        <f t="shared" si="7"/>
        <v>0.112425</v>
      </c>
    </row>
    <row r="259" spans="1:5" x14ac:dyDescent="0.35">
      <c r="A259" s="7">
        <v>648</v>
      </c>
      <c r="B259" s="9">
        <v>0.56640000000000001</v>
      </c>
      <c r="C259" s="9">
        <v>0.44969999999999999</v>
      </c>
      <c r="D259" s="9">
        <f t="shared" si="6"/>
        <v>0.22484999999999999</v>
      </c>
      <c r="E259" s="9">
        <f t="shared" si="7"/>
        <v>0.112425</v>
      </c>
    </row>
    <row r="260" spans="1:5" x14ac:dyDescent="0.35">
      <c r="A260" s="7">
        <v>649</v>
      </c>
      <c r="B260" s="9">
        <v>0.56654296201913301</v>
      </c>
      <c r="C260" s="9">
        <v>0.4496</v>
      </c>
      <c r="D260" s="9">
        <f t="shared" si="6"/>
        <v>0.2248</v>
      </c>
      <c r="E260" s="9">
        <f t="shared" si="7"/>
        <v>0.1124</v>
      </c>
    </row>
    <row r="261" spans="1:5" x14ac:dyDescent="0.35">
      <c r="A261" s="7">
        <v>650</v>
      </c>
      <c r="B261" s="9">
        <v>0.56663435505800896</v>
      </c>
      <c r="C261" s="9">
        <v>0.44936058823529401</v>
      </c>
      <c r="D261" s="9">
        <f t="shared" si="6"/>
        <v>0.22468029411764701</v>
      </c>
      <c r="E261" s="9">
        <f t="shared" si="7"/>
        <v>0.1123401470588235</v>
      </c>
    </row>
    <row r="262" spans="1:5" x14ac:dyDescent="0.35">
      <c r="A262" s="7">
        <v>651</v>
      </c>
      <c r="B262" s="9">
        <v>0.56669999999999998</v>
      </c>
      <c r="C262" s="9">
        <v>0.449037835619784</v>
      </c>
      <c r="D262" s="9">
        <f t="shared" si="6"/>
        <v>0.224518917809892</v>
      </c>
      <c r="E262" s="9">
        <f t="shared" si="7"/>
        <v>0.112259458904946</v>
      </c>
    </row>
    <row r="263" spans="1:5" x14ac:dyDescent="0.35">
      <c r="A263" s="7">
        <v>652</v>
      </c>
      <c r="B263" s="9">
        <v>0.56668129566456305</v>
      </c>
      <c r="C263" s="9">
        <v>0.44852242445756202</v>
      </c>
      <c r="D263" s="9">
        <f t="shared" si="6"/>
        <v>0.22426121222878101</v>
      </c>
      <c r="E263" s="9">
        <f t="shared" si="7"/>
        <v>0.1121306061143905</v>
      </c>
    </row>
    <row r="264" spans="1:5" x14ac:dyDescent="0.35">
      <c r="A264" s="7">
        <v>653</v>
      </c>
      <c r="B264" s="9">
        <v>0.5665</v>
      </c>
      <c r="C264" s="9">
        <v>0.44775361260872498</v>
      </c>
      <c r="D264" s="9">
        <f t="shared" si="6"/>
        <v>0.22387680630436249</v>
      </c>
      <c r="E264" s="9">
        <f t="shared" si="7"/>
        <v>0.11193840315218125</v>
      </c>
    </row>
    <row r="265" spans="1:5" x14ac:dyDescent="0.35">
      <c r="A265" s="7">
        <v>654</v>
      </c>
      <c r="B265" s="9">
        <v>0.56627488742920196</v>
      </c>
      <c r="C265" s="9">
        <v>0.44684405521578502</v>
      </c>
      <c r="D265" s="9">
        <f t="shared" si="6"/>
        <v>0.22342202760789251</v>
      </c>
      <c r="E265" s="9">
        <f t="shared" si="7"/>
        <v>0.11171101380394625</v>
      </c>
    </row>
    <row r="266" spans="1:5" x14ac:dyDescent="0.35">
      <c r="A266" s="7">
        <v>655</v>
      </c>
      <c r="B266" s="9">
        <v>0.56578058823529398</v>
      </c>
      <c r="C266" s="9">
        <v>0.44566155451862399</v>
      </c>
      <c r="D266" s="9">
        <f t="shared" si="6"/>
        <v>0.222830777259312</v>
      </c>
      <c r="E266" s="9">
        <f t="shared" si="7"/>
        <v>0.111415388629656</v>
      </c>
    </row>
    <row r="267" spans="1:5" x14ac:dyDescent="0.35">
      <c r="A267" s="7">
        <v>656</v>
      </c>
      <c r="B267" s="9">
        <v>0.56519240918278002</v>
      </c>
      <c r="C267" s="9">
        <v>0.44427891125677699</v>
      </c>
      <c r="D267" s="9">
        <f t="shared" ref="D267:D311" si="8">0.5*C267</f>
        <v>0.22213945562838849</v>
      </c>
      <c r="E267" s="9">
        <f t="shared" ref="E267:E311" si="9">0.25*C267</f>
        <v>0.11106972781419425</v>
      </c>
    </row>
    <row r="268" spans="1:5" x14ac:dyDescent="0.35">
      <c r="A268" s="7">
        <v>657</v>
      </c>
      <c r="B268" s="9">
        <v>0.56440617647058799</v>
      </c>
      <c r="C268" s="9">
        <v>0.44261237558564498</v>
      </c>
      <c r="D268" s="9">
        <f t="shared" si="8"/>
        <v>0.22130618779282249</v>
      </c>
      <c r="E268" s="9">
        <f t="shared" si="9"/>
        <v>0.11065309389641124</v>
      </c>
    </row>
    <row r="269" spans="1:5" x14ac:dyDescent="0.35">
      <c r="A269" s="7">
        <v>658</v>
      </c>
      <c r="B269" s="9">
        <v>0.56352382352941199</v>
      </c>
      <c r="C269" s="9">
        <v>0.44075227698453101</v>
      </c>
      <c r="D269" s="9">
        <f t="shared" si="8"/>
        <v>0.22037613849226551</v>
      </c>
      <c r="E269" s="9">
        <f t="shared" si="9"/>
        <v>0.11018806924613275</v>
      </c>
    </row>
    <row r="270" spans="1:5" x14ac:dyDescent="0.35">
      <c r="A270" s="7">
        <v>659</v>
      </c>
      <c r="B270" s="9">
        <v>0.56254516450452197</v>
      </c>
      <c r="C270" s="9">
        <v>0.43879676470588203</v>
      </c>
      <c r="D270" s="9">
        <f t="shared" si="8"/>
        <v>0.21939838235294101</v>
      </c>
      <c r="E270" s="9">
        <f t="shared" si="9"/>
        <v>0.10969919117647051</v>
      </c>
    </row>
    <row r="271" spans="1:5" x14ac:dyDescent="0.35">
      <c r="A271" s="7">
        <v>660</v>
      </c>
      <c r="B271" s="9">
        <v>0.56147334543049099</v>
      </c>
      <c r="C271" s="9">
        <v>0.43673794117647102</v>
      </c>
      <c r="D271" s="9">
        <f t="shared" si="8"/>
        <v>0.21836897058823551</v>
      </c>
      <c r="E271" s="9">
        <f t="shared" si="9"/>
        <v>0.10918448529411776</v>
      </c>
    </row>
    <row r="272" spans="1:5" x14ac:dyDescent="0.35">
      <c r="A272" s="7">
        <v>661</v>
      </c>
      <c r="B272" s="9">
        <v>0.56040235294117702</v>
      </c>
      <c r="C272" s="9">
        <v>0.43457684396855301</v>
      </c>
      <c r="D272" s="9">
        <f t="shared" si="8"/>
        <v>0.2172884219842765</v>
      </c>
      <c r="E272" s="9">
        <f t="shared" si="9"/>
        <v>0.10864421099213825</v>
      </c>
    </row>
    <row r="273" spans="1:5" x14ac:dyDescent="0.35">
      <c r="A273" s="7">
        <v>662</v>
      </c>
      <c r="B273" s="9">
        <v>0.55929783704966396</v>
      </c>
      <c r="C273" s="9">
        <v>0.43244750212904498</v>
      </c>
      <c r="D273" s="9">
        <f t="shared" si="8"/>
        <v>0.21622375106452249</v>
      </c>
      <c r="E273" s="9">
        <f t="shared" si="9"/>
        <v>0.10811187553226125</v>
      </c>
    </row>
    <row r="274" spans="1:5" x14ac:dyDescent="0.35">
      <c r="A274" s="7">
        <v>663</v>
      </c>
      <c r="B274" s="9">
        <v>0.55821459551844999</v>
      </c>
      <c r="C274" s="9">
        <v>0.43036147058823498</v>
      </c>
      <c r="D274" s="9">
        <f t="shared" si="8"/>
        <v>0.21518073529411749</v>
      </c>
      <c r="E274" s="9">
        <f t="shared" si="9"/>
        <v>0.10759036764705875</v>
      </c>
    </row>
    <row r="275" spans="1:5" x14ac:dyDescent="0.35">
      <c r="A275" s="7">
        <v>664</v>
      </c>
      <c r="B275" s="9">
        <v>0.55713160933658901</v>
      </c>
      <c r="C275" s="9">
        <v>0.42830384565414897</v>
      </c>
      <c r="D275" s="9">
        <f t="shared" si="8"/>
        <v>0.21415192282707449</v>
      </c>
      <c r="E275" s="9">
        <f t="shared" si="9"/>
        <v>0.10707596141353724</v>
      </c>
    </row>
    <row r="276" spans="1:5" x14ac:dyDescent="0.35">
      <c r="A276" s="7">
        <v>665</v>
      </c>
      <c r="B276" s="9">
        <v>0.55615365471198897</v>
      </c>
      <c r="C276" s="9">
        <v>0.42634572400381998</v>
      </c>
      <c r="D276" s="9">
        <f t="shared" si="8"/>
        <v>0.21317286200190999</v>
      </c>
      <c r="E276" s="9">
        <f t="shared" si="9"/>
        <v>0.106586431000955</v>
      </c>
    </row>
    <row r="277" spans="1:5" x14ac:dyDescent="0.35">
      <c r="A277" s="7">
        <v>666</v>
      </c>
      <c r="B277" s="9">
        <v>0.55516588235294095</v>
      </c>
      <c r="C277" s="9">
        <v>0.424531764705882</v>
      </c>
      <c r="D277" s="9">
        <f t="shared" si="8"/>
        <v>0.212265882352941</v>
      </c>
      <c r="E277" s="9">
        <f t="shared" si="9"/>
        <v>0.1061329411764705</v>
      </c>
    </row>
    <row r="278" spans="1:5" x14ac:dyDescent="0.35">
      <c r="A278" s="7">
        <v>667</v>
      </c>
      <c r="B278" s="9">
        <v>0.55428352941176495</v>
      </c>
      <c r="C278" s="9">
        <v>0.42280346916344402</v>
      </c>
      <c r="D278" s="9">
        <f t="shared" si="8"/>
        <v>0.21140173458172201</v>
      </c>
      <c r="E278" s="9">
        <f t="shared" si="9"/>
        <v>0.10570086729086101</v>
      </c>
    </row>
    <row r="279" spans="1:5" x14ac:dyDescent="0.35">
      <c r="A279" s="7">
        <v>668</v>
      </c>
      <c r="B279" s="9">
        <v>0.55351006443313699</v>
      </c>
      <c r="C279" s="9">
        <v>0.4212312515096</v>
      </c>
      <c r="D279" s="9">
        <f t="shared" si="8"/>
        <v>0.2106156257548</v>
      </c>
      <c r="E279" s="9">
        <f t="shared" si="9"/>
        <v>0.1053078128774</v>
      </c>
    </row>
    <row r="280" spans="1:5" x14ac:dyDescent="0.35">
      <c r="A280" s="7">
        <v>669</v>
      </c>
      <c r="B280" s="9">
        <v>0.55272425701607997</v>
      </c>
      <c r="C280" s="9">
        <v>0.41988536629803003</v>
      </c>
      <c r="D280" s="9">
        <f t="shared" si="8"/>
        <v>0.20994268314901501</v>
      </c>
      <c r="E280" s="9">
        <f t="shared" si="9"/>
        <v>0.10497134157450751</v>
      </c>
    </row>
    <row r="281" spans="1:5" x14ac:dyDescent="0.35">
      <c r="A281" s="7">
        <v>670</v>
      </c>
      <c r="B281" s="9">
        <v>0.55205764705882399</v>
      </c>
      <c r="C281" s="9">
        <v>0.41873234667209402</v>
      </c>
      <c r="D281" s="9">
        <f t="shared" si="8"/>
        <v>0.20936617333604701</v>
      </c>
      <c r="E281" s="9">
        <f t="shared" si="9"/>
        <v>0.10468308666802351</v>
      </c>
    </row>
    <row r="282" spans="1:5" x14ac:dyDescent="0.35">
      <c r="A282" s="7">
        <v>671</v>
      </c>
      <c r="B282" s="9">
        <v>0.55146941176470599</v>
      </c>
      <c r="C282" s="9">
        <v>0.417765814842255</v>
      </c>
      <c r="D282" s="9">
        <f t="shared" si="8"/>
        <v>0.2088829074211275</v>
      </c>
      <c r="E282" s="9">
        <f t="shared" si="9"/>
        <v>0.10444145371056375</v>
      </c>
    </row>
    <row r="283" spans="1:5" x14ac:dyDescent="0.35">
      <c r="A283" s="7">
        <v>672</v>
      </c>
      <c r="B283" s="9">
        <v>0.55098579051495999</v>
      </c>
      <c r="C283" s="9">
        <v>0.41708064150892199</v>
      </c>
      <c r="D283" s="9">
        <f t="shared" si="8"/>
        <v>0.20854032075446099</v>
      </c>
      <c r="E283" s="9">
        <f t="shared" si="9"/>
        <v>0.1042701603772305</v>
      </c>
    </row>
    <row r="284" spans="1:5" x14ac:dyDescent="0.35">
      <c r="A284" s="7">
        <v>673</v>
      </c>
      <c r="B284" s="9">
        <v>0.55059505084469795</v>
      </c>
      <c r="C284" s="9">
        <v>0.416696470588235</v>
      </c>
      <c r="D284" s="9">
        <f t="shared" si="8"/>
        <v>0.2083482352941175</v>
      </c>
      <c r="E284" s="9">
        <f t="shared" si="9"/>
        <v>0.10417411764705875</v>
      </c>
    </row>
    <row r="285" spans="1:5" x14ac:dyDescent="0.35">
      <c r="A285" s="7">
        <v>674</v>
      </c>
      <c r="B285" s="9">
        <v>0.55030000000000001</v>
      </c>
      <c r="C285" s="9">
        <v>0.41649999999999998</v>
      </c>
      <c r="D285" s="9">
        <f t="shared" si="8"/>
        <v>0.20824999999999999</v>
      </c>
      <c r="E285" s="9">
        <f t="shared" si="9"/>
        <v>0.104125</v>
      </c>
    </row>
    <row r="286" spans="1:5" x14ac:dyDescent="0.35">
      <c r="A286" s="7">
        <v>675</v>
      </c>
      <c r="B286" s="9">
        <v>0.55010000000000003</v>
      </c>
      <c r="C286" s="9">
        <v>0.41659080513179297</v>
      </c>
      <c r="D286" s="9">
        <f t="shared" si="8"/>
        <v>0.20829540256589649</v>
      </c>
      <c r="E286" s="9">
        <f t="shared" si="9"/>
        <v>0.10414770128294824</v>
      </c>
    </row>
    <row r="287" spans="1:5" x14ac:dyDescent="0.35">
      <c r="A287" s="7">
        <v>676</v>
      </c>
      <c r="B287" s="9">
        <v>0.55010000000000003</v>
      </c>
      <c r="C287" s="9">
        <v>0.41696999136474699</v>
      </c>
      <c r="D287" s="9">
        <f t="shared" si="8"/>
        <v>0.2084849956823735</v>
      </c>
      <c r="E287" s="9">
        <f t="shared" si="9"/>
        <v>0.10424249784118675</v>
      </c>
    </row>
    <row r="288" spans="1:5" x14ac:dyDescent="0.35">
      <c r="A288" s="7">
        <v>677</v>
      </c>
      <c r="B288" s="9">
        <v>0.55027970588235298</v>
      </c>
      <c r="C288" s="9">
        <v>0.41763714802920798</v>
      </c>
      <c r="D288" s="9">
        <f t="shared" si="8"/>
        <v>0.20881857401460399</v>
      </c>
      <c r="E288" s="9">
        <f t="shared" si="9"/>
        <v>0.104409287007302</v>
      </c>
    </row>
    <row r="289" spans="1:5" x14ac:dyDescent="0.35">
      <c r="A289" s="7">
        <v>678</v>
      </c>
      <c r="B289" s="9">
        <v>0.55056906821273499</v>
      </c>
      <c r="C289" s="9">
        <v>0.41859240357797101</v>
      </c>
      <c r="D289" s="9">
        <f t="shared" si="8"/>
        <v>0.2092962017889855</v>
      </c>
      <c r="E289" s="9">
        <f t="shared" si="9"/>
        <v>0.10464810089449275</v>
      </c>
    </row>
    <row r="290" spans="1:5" x14ac:dyDescent="0.35">
      <c r="A290" s="7">
        <v>679</v>
      </c>
      <c r="B290" s="9">
        <v>0.55113588235294098</v>
      </c>
      <c r="C290" s="9">
        <v>0.419835826561334</v>
      </c>
      <c r="D290" s="9">
        <f t="shared" si="8"/>
        <v>0.209917913280667</v>
      </c>
      <c r="E290" s="9">
        <f t="shared" si="9"/>
        <v>0.1049589566403335</v>
      </c>
    </row>
    <row r="291" spans="1:5" x14ac:dyDescent="0.35">
      <c r="A291" s="7">
        <v>680</v>
      </c>
      <c r="B291" s="9">
        <v>0.55188617647058802</v>
      </c>
      <c r="C291" s="9">
        <v>0.421367480083915</v>
      </c>
      <c r="D291" s="9">
        <f t="shared" si="8"/>
        <v>0.2106837400419575</v>
      </c>
      <c r="E291" s="9">
        <f t="shared" si="9"/>
        <v>0.10534187002097875</v>
      </c>
    </row>
    <row r="292" spans="1:5" x14ac:dyDescent="0.35">
      <c r="A292" s="7">
        <v>681</v>
      </c>
      <c r="B292" s="9">
        <v>0.55286722607877103</v>
      </c>
      <c r="C292" s="9">
        <v>0.423293235294118</v>
      </c>
      <c r="D292" s="9">
        <f t="shared" si="8"/>
        <v>0.211646617647059</v>
      </c>
      <c r="E292" s="9">
        <f t="shared" si="9"/>
        <v>0.1058233088235295</v>
      </c>
    </row>
    <row r="293" spans="1:5" x14ac:dyDescent="0.35">
      <c r="A293" s="7">
        <v>682</v>
      </c>
      <c r="B293" s="9">
        <v>0.55410669915530197</v>
      </c>
      <c r="C293" s="9">
        <v>0.42539572571952</v>
      </c>
      <c r="D293" s="9">
        <f t="shared" si="8"/>
        <v>0.21269786285976</v>
      </c>
      <c r="E293" s="9">
        <f t="shared" si="9"/>
        <v>0.10634893142988</v>
      </c>
    </row>
    <row r="294" spans="1:5" x14ac:dyDescent="0.35">
      <c r="A294" s="7">
        <v>683</v>
      </c>
      <c r="B294" s="9">
        <v>0.55542205882352902</v>
      </c>
      <c r="C294" s="9">
        <v>0.427792440518103</v>
      </c>
      <c r="D294" s="9">
        <f t="shared" si="8"/>
        <v>0.2138962202590515</v>
      </c>
      <c r="E294" s="9">
        <f t="shared" si="9"/>
        <v>0.10694811012952575</v>
      </c>
    </row>
    <row r="295" spans="1:5" x14ac:dyDescent="0.35">
      <c r="A295" s="7">
        <v>684</v>
      </c>
      <c r="B295" s="9">
        <v>0.55699359253448399</v>
      </c>
      <c r="C295" s="9">
        <v>0.430443924970771</v>
      </c>
      <c r="D295" s="9">
        <f t="shared" si="8"/>
        <v>0.2152219624853855</v>
      </c>
      <c r="E295" s="9">
        <f t="shared" si="9"/>
        <v>0.10761098124269275</v>
      </c>
    </row>
    <row r="296" spans="1:5" x14ac:dyDescent="0.35">
      <c r="A296" s="7">
        <v>685</v>
      </c>
      <c r="B296" s="9">
        <v>0.55866259371395599</v>
      </c>
      <c r="C296" s="9">
        <v>0.43322352941176501</v>
      </c>
      <c r="D296" s="9">
        <f t="shared" si="8"/>
        <v>0.2166117647058825</v>
      </c>
      <c r="E296" s="9">
        <f t="shared" si="9"/>
        <v>0.10830588235294125</v>
      </c>
    </row>
    <row r="297" spans="1:5" x14ac:dyDescent="0.35">
      <c r="A297" s="7">
        <v>686</v>
      </c>
      <c r="B297" s="9">
        <v>0.56045882352941201</v>
      </c>
      <c r="C297" s="9">
        <v>0.436186378703731</v>
      </c>
      <c r="D297" s="9">
        <f t="shared" si="8"/>
        <v>0.2180931893518655</v>
      </c>
      <c r="E297" s="9">
        <f t="shared" si="9"/>
        <v>0.10904659467593275</v>
      </c>
    </row>
    <row r="298" spans="1:5" x14ac:dyDescent="0.35">
      <c r="A298" s="7">
        <v>687</v>
      </c>
      <c r="B298" s="9">
        <v>0.56232796818487896</v>
      </c>
      <c r="C298" s="9">
        <v>0.43932647058823499</v>
      </c>
      <c r="D298" s="9">
        <f t="shared" si="8"/>
        <v>0.21966323529411749</v>
      </c>
      <c r="E298" s="9">
        <f t="shared" si="9"/>
        <v>0.10983161764705875</v>
      </c>
    </row>
    <row r="299" spans="1:5" x14ac:dyDescent="0.35">
      <c r="A299" s="7">
        <v>688</v>
      </c>
      <c r="B299" s="9">
        <v>0.56419817360534796</v>
      </c>
      <c r="C299" s="9">
        <v>0.44256176470588199</v>
      </c>
      <c r="D299" s="9">
        <f t="shared" si="8"/>
        <v>0.22128088235294099</v>
      </c>
      <c r="E299" s="9">
        <f t="shared" si="9"/>
        <v>0.1106404411764705</v>
      </c>
    </row>
    <row r="300" spans="1:5" x14ac:dyDescent="0.35">
      <c r="A300" s="7">
        <v>689</v>
      </c>
      <c r="B300" s="9">
        <v>0.56616214693356703</v>
      </c>
      <c r="C300" s="9">
        <v>0.44590056692979602</v>
      </c>
      <c r="D300" s="9">
        <f t="shared" si="8"/>
        <v>0.22295028346489801</v>
      </c>
      <c r="E300" s="9">
        <f t="shared" si="9"/>
        <v>0.111475141732449</v>
      </c>
    </row>
    <row r="301" spans="1:5" x14ac:dyDescent="0.35">
      <c r="A301" s="7">
        <v>690</v>
      </c>
      <c r="B301" s="9">
        <v>0.56812058823529399</v>
      </c>
      <c r="C301" s="9">
        <v>0.44923363790830001</v>
      </c>
      <c r="D301" s="9">
        <f t="shared" si="8"/>
        <v>0.22461681895415</v>
      </c>
      <c r="E301" s="9">
        <f t="shared" si="9"/>
        <v>0.112308409477075</v>
      </c>
    </row>
    <row r="302" spans="1:5" x14ac:dyDescent="0.35">
      <c r="A302" s="7">
        <v>691</v>
      </c>
      <c r="B302" s="9">
        <v>0.57008111290297303</v>
      </c>
      <c r="C302" s="9">
        <v>0.45256636209169998</v>
      </c>
      <c r="D302" s="9">
        <f t="shared" si="8"/>
        <v>0.22628318104584999</v>
      </c>
      <c r="E302" s="9">
        <f t="shared" si="9"/>
        <v>0.113141590522925</v>
      </c>
    </row>
    <row r="303" spans="1:5" x14ac:dyDescent="0.35">
      <c r="A303" s="7">
        <v>692</v>
      </c>
      <c r="B303" s="9">
        <v>0.57204400100205099</v>
      </c>
      <c r="C303" s="9">
        <v>0.45589943307020397</v>
      </c>
      <c r="D303" s="9">
        <f t="shared" si="8"/>
        <v>0.22794971653510199</v>
      </c>
      <c r="E303" s="9">
        <f t="shared" si="9"/>
        <v>0.11397485826755099</v>
      </c>
    </row>
    <row r="304" spans="1:5" x14ac:dyDescent="0.35">
      <c r="A304" s="7">
        <v>693</v>
      </c>
      <c r="B304" s="9">
        <v>0.57400182639465203</v>
      </c>
      <c r="C304" s="9">
        <v>0.459238235294118</v>
      </c>
      <c r="D304" s="9">
        <f t="shared" si="8"/>
        <v>0.229619117647059</v>
      </c>
      <c r="E304" s="9">
        <f t="shared" si="9"/>
        <v>0.1148095588235295</v>
      </c>
    </row>
    <row r="305" spans="1:5" x14ac:dyDescent="0.35">
      <c r="A305" s="7">
        <v>694</v>
      </c>
      <c r="B305" s="9">
        <v>0.57585896989695196</v>
      </c>
      <c r="C305" s="9">
        <v>0.46247023841632801</v>
      </c>
      <c r="D305" s="9">
        <f t="shared" si="8"/>
        <v>0.231235119208164</v>
      </c>
      <c r="E305" s="9">
        <f t="shared" si="9"/>
        <v>0.115617559604082</v>
      </c>
    </row>
    <row r="306" spans="1:5" x14ac:dyDescent="0.35">
      <c r="A306" s="7">
        <v>695</v>
      </c>
      <c r="B306" s="9">
        <v>0.57763941176470601</v>
      </c>
      <c r="C306" s="9">
        <v>0.46561035951048202</v>
      </c>
      <c r="D306" s="9">
        <f t="shared" si="8"/>
        <v>0.23280517975524101</v>
      </c>
      <c r="E306" s="9">
        <f t="shared" si="9"/>
        <v>0.1164025898776205</v>
      </c>
    </row>
    <row r="307" spans="1:5" x14ac:dyDescent="0.35">
      <c r="A307" s="7">
        <v>696</v>
      </c>
      <c r="B307" s="9">
        <v>0.57930020200257204</v>
      </c>
      <c r="C307" s="9">
        <v>0.468573529411765</v>
      </c>
      <c r="D307" s="9">
        <f t="shared" si="8"/>
        <v>0.2342867647058825</v>
      </c>
      <c r="E307" s="9">
        <f t="shared" si="9"/>
        <v>0.11714338235294125</v>
      </c>
    </row>
    <row r="308" spans="1:5" x14ac:dyDescent="0.35">
      <c r="A308" s="7">
        <v>697</v>
      </c>
      <c r="B308" s="9">
        <v>0.58090735294117701</v>
      </c>
      <c r="C308" s="9">
        <v>0.47135323529411799</v>
      </c>
      <c r="D308" s="9">
        <f t="shared" si="8"/>
        <v>0.23567661764705899</v>
      </c>
      <c r="E308" s="9">
        <f t="shared" si="9"/>
        <v>0.1178383088235295</v>
      </c>
    </row>
    <row r="309" spans="1:5" x14ac:dyDescent="0.35">
      <c r="A309" s="7">
        <v>698</v>
      </c>
      <c r="B309" s="9">
        <v>0.58237794117647101</v>
      </c>
      <c r="C309" s="9">
        <v>0.47400755948189699</v>
      </c>
      <c r="D309" s="9">
        <f t="shared" si="8"/>
        <v>0.23700377974094849</v>
      </c>
      <c r="E309" s="9">
        <f t="shared" si="9"/>
        <v>0.11850188987047425</v>
      </c>
    </row>
    <row r="310" spans="1:5" x14ac:dyDescent="0.35">
      <c r="A310" s="7">
        <v>699</v>
      </c>
      <c r="B310" s="9">
        <v>0.583804411571341</v>
      </c>
      <c r="C310" s="9">
        <v>0.47640427428047999</v>
      </c>
      <c r="D310" s="9">
        <f t="shared" si="8"/>
        <v>0.23820213714023999</v>
      </c>
      <c r="E310" s="9">
        <f t="shared" si="9"/>
        <v>0.11910106857012</v>
      </c>
    </row>
    <row r="311" spans="1:5" x14ac:dyDescent="0.35">
      <c r="A311" s="7">
        <v>700</v>
      </c>
      <c r="B311" s="9">
        <v>0.58508683505085701</v>
      </c>
      <c r="C311" s="9">
        <v>0.47861861296823099</v>
      </c>
      <c r="D311" s="9">
        <f t="shared" si="8"/>
        <v>0.2393093064841155</v>
      </c>
      <c r="E311" s="9">
        <f t="shared" si="9"/>
        <v>0.11965465324205775</v>
      </c>
    </row>
    <row r="312" spans="1:5" x14ac:dyDescent="0.35">
      <c r="A312" s="7"/>
      <c r="B312" s="5"/>
    </row>
    <row r="313" spans="1:5" x14ac:dyDescent="0.35">
      <c r="A313" s="7"/>
      <c r="B313" s="5"/>
    </row>
    <row r="314" spans="1:5" x14ac:dyDescent="0.35">
      <c r="A314" s="7"/>
      <c r="B314" s="5"/>
    </row>
    <row r="315" spans="1:5" x14ac:dyDescent="0.35">
      <c r="A315" s="7"/>
      <c r="B315" s="5"/>
    </row>
    <row r="316" spans="1:5" x14ac:dyDescent="0.35">
      <c r="A316" s="7"/>
      <c r="B316" s="5"/>
    </row>
    <row r="317" spans="1:5" x14ac:dyDescent="0.35">
      <c r="A317" s="7"/>
      <c r="B317" s="5"/>
    </row>
    <row r="318" spans="1:5" x14ac:dyDescent="0.35">
      <c r="A318" s="7"/>
      <c r="B318" s="5"/>
    </row>
    <row r="319" spans="1:5" x14ac:dyDescent="0.35">
      <c r="A319" s="7"/>
      <c r="B319" s="5"/>
    </row>
    <row r="320" spans="1:5" x14ac:dyDescent="0.35">
      <c r="A320" s="7"/>
      <c r="B320" s="5"/>
    </row>
    <row r="321" spans="1:2" x14ac:dyDescent="0.35">
      <c r="A321" s="7"/>
      <c r="B321" s="5"/>
    </row>
    <row r="322" spans="1:2" x14ac:dyDescent="0.35">
      <c r="A322" s="7"/>
      <c r="B322" s="5"/>
    </row>
    <row r="323" spans="1:2" x14ac:dyDescent="0.35">
      <c r="A323" s="7"/>
      <c r="B323" s="5"/>
    </row>
    <row r="324" spans="1:2" x14ac:dyDescent="0.35">
      <c r="A324" s="7"/>
      <c r="B324" s="5"/>
    </row>
    <row r="325" spans="1:2" x14ac:dyDescent="0.35">
      <c r="A325" s="7"/>
      <c r="B325" s="5"/>
    </row>
    <row r="326" spans="1:2" x14ac:dyDescent="0.35">
      <c r="A326" s="7"/>
      <c r="B326" s="5"/>
    </row>
    <row r="327" spans="1:2" x14ac:dyDescent="0.35">
      <c r="A327" s="7"/>
      <c r="B327" s="5"/>
    </row>
    <row r="328" spans="1:2" x14ac:dyDescent="0.35">
      <c r="A328" s="7"/>
      <c r="B328" s="5"/>
    </row>
    <row r="329" spans="1:2" x14ac:dyDescent="0.35">
      <c r="A329" s="7"/>
      <c r="B329" s="5"/>
    </row>
    <row r="330" spans="1:2" x14ac:dyDescent="0.35">
      <c r="A330" s="7"/>
      <c r="B330" s="5"/>
    </row>
    <row r="331" spans="1:2" x14ac:dyDescent="0.35">
      <c r="A331" s="7"/>
      <c r="B331" s="5"/>
    </row>
    <row r="332" spans="1:2" x14ac:dyDescent="0.35">
      <c r="A332" s="7"/>
      <c r="B332" s="5"/>
    </row>
    <row r="333" spans="1:2" x14ac:dyDescent="0.35">
      <c r="A333" s="7"/>
      <c r="B333" s="5"/>
    </row>
    <row r="334" spans="1:2" x14ac:dyDescent="0.35">
      <c r="A334" s="7"/>
      <c r="B334" s="5"/>
    </row>
    <row r="335" spans="1:2" x14ac:dyDescent="0.35">
      <c r="A335" s="7"/>
      <c r="B335" s="5"/>
    </row>
    <row r="336" spans="1:2" x14ac:dyDescent="0.35">
      <c r="A336" s="7"/>
      <c r="B336" s="5"/>
    </row>
    <row r="337" spans="1:2" x14ac:dyDescent="0.35">
      <c r="A337" s="7"/>
      <c r="B337" s="5"/>
    </row>
    <row r="338" spans="1:2" x14ac:dyDescent="0.35">
      <c r="A338" s="7"/>
      <c r="B338" s="5"/>
    </row>
    <row r="339" spans="1:2" x14ac:dyDescent="0.35">
      <c r="A339" s="7"/>
      <c r="B339" s="5"/>
    </row>
    <row r="340" spans="1:2" x14ac:dyDescent="0.35">
      <c r="A340" s="7"/>
      <c r="B340" s="5"/>
    </row>
    <row r="341" spans="1:2" x14ac:dyDescent="0.35">
      <c r="A341" s="7"/>
      <c r="B341" s="5"/>
    </row>
    <row r="342" spans="1:2" x14ac:dyDescent="0.35">
      <c r="A342" s="7"/>
      <c r="B342" s="5"/>
    </row>
    <row r="343" spans="1:2" x14ac:dyDescent="0.35">
      <c r="A343" s="7"/>
      <c r="B343" s="5"/>
    </row>
    <row r="344" spans="1:2" x14ac:dyDescent="0.35">
      <c r="A344" s="7"/>
      <c r="B344" s="5"/>
    </row>
    <row r="345" spans="1:2" x14ac:dyDescent="0.35">
      <c r="A345" s="7"/>
      <c r="B345" s="5"/>
    </row>
    <row r="346" spans="1:2" x14ac:dyDescent="0.35">
      <c r="A346" s="7"/>
      <c r="B346" s="5"/>
    </row>
    <row r="347" spans="1:2" x14ac:dyDescent="0.35">
      <c r="A347" s="7"/>
      <c r="B347" s="5"/>
    </row>
    <row r="348" spans="1:2" x14ac:dyDescent="0.35">
      <c r="A348" s="7"/>
      <c r="B348" s="5"/>
    </row>
    <row r="349" spans="1:2" x14ac:dyDescent="0.35">
      <c r="A349" s="7"/>
      <c r="B349" s="5"/>
    </row>
    <row r="350" spans="1:2" x14ac:dyDescent="0.35">
      <c r="A350" s="7"/>
      <c r="B350" s="5"/>
    </row>
    <row r="351" spans="1:2" x14ac:dyDescent="0.35">
      <c r="A351" s="7"/>
      <c r="B351" s="5"/>
    </row>
    <row r="352" spans="1:2" x14ac:dyDescent="0.35">
      <c r="A352" s="7"/>
      <c r="B352" s="5"/>
    </row>
    <row r="353" spans="1:2" x14ac:dyDescent="0.35">
      <c r="A353" s="7"/>
      <c r="B353" s="5"/>
    </row>
    <row r="354" spans="1:2" x14ac:dyDescent="0.35">
      <c r="A354" s="7"/>
      <c r="B354" s="5"/>
    </row>
    <row r="355" spans="1:2" x14ac:dyDescent="0.35">
      <c r="A355" s="7"/>
      <c r="B355" s="5"/>
    </row>
    <row r="356" spans="1:2" x14ac:dyDescent="0.35">
      <c r="A356" s="7"/>
      <c r="B356" s="5"/>
    </row>
    <row r="357" spans="1:2" x14ac:dyDescent="0.35">
      <c r="A357" s="7"/>
      <c r="B357" s="5"/>
    </row>
    <row r="358" spans="1:2" x14ac:dyDescent="0.35">
      <c r="A358" s="7"/>
      <c r="B358" s="5"/>
    </row>
    <row r="359" spans="1:2" x14ac:dyDescent="0.35">
      <c r="A359" s="7"/>
      <c r="B359" s="5"/>
    </row>
    <row r="360" spans="1:2" x14ac:dyDescent="0.35">
      <c r="A360" s="7"/>
      <c r="B360" s="5"/>
    </row>
    <row r="361" spans="1:2" x14ac:dyDescent="0.35">
      <c r="A361" s="7"/>
      <c r="B361" s="5"/>
    </row>
    <row r="362" spans="1:2" x14ac:dyDescent="0.35">
      <c r="A362" s="7"/>
      <c r="B362" s="5"/>
    </row>
    <row r="363" spans="1:2" x14ac:dyDescent="0.35">
      <c r="A363" s="7"/>
      <c r="B363" s="5"/>
    </row>
    <row r="364" spans="1:2" x14ac:dyDescent="0.35">
      <c r="A364" s="7"/>
      <c r="B364" s="5"/>
    </row>
    <row r="365" spans="1:2" x14ac:dyDescent="0.35">
      <c r="A365" s="7"/>
      <c r="B365" s="5"/>
    </row>
    <row r="366" spans="1:2" x14ac:dyDescent="0.35">
      <c r="A366" s="7"/>
      <c r="B366" s="5"/>
    </row>
    <row r="367" spans="1:2" x14ac:dyDescent="0.35">
      <c r="A367" s="7"/>
      <c r="B367" s="5"/>
    </row>
    <row r="368" spans="1:2" x14ac:dyDescent="0.35">
      <c r="A368" s="7"/>
      <c r="B368" s="5"/>
    </row>
    <row r="369" spans="1:2" x14ac:dyDescent="0.35">
      <c r="A369" s="7"/>
      <c r="B369" s="5"/>
    </row>
    <row r="370" spans="1:2" x14ac:dyDescent="0.35">
      <c r="A370" s="7"/>
      <c r="B370" s="5"/>
    </row>
    <row r="371" spans="1:2" x14ac:dyDescent="0.35">
      <c r="A371" s="7"/>
      <c r="B371" s="5"/>
    </row>
    <row r="372" spans="1:2" x14ac:dyDescent="0.35">
      <c r="A372" s="7"/>
      <c r="B372" s="5"/>
    </row>
    <row r="373" spans="1:2" x14ac:dyDescent="0.35">
      <c r="A373" s="7"/>
      <c r="B373" s="5"/>
    </row>
    <row r="374" spans="1:2" x14ac:dyDescent="0.35">
      <c r="A374" s="7"/>
      <c r="B374" s="5"/>
    </row>
    <row r="375" spans="1:2" x14ac:dyDescent="0.35">
      <c r="A375" s="7"/>
      <c r="B375" s="5"/>
    </row>
    <row r="376" spans="1:2" x14ac:dyDescent="0.35">
      <c r="A376" s="7"/>
      <c r="B376" s="5"/>
    </row>
    <row r="377" spans="1:2" x14ac:dyDescent="0.35">
      <c r="A377" s="7"/>
      <c r="B377" s="5"/>
    </row>
    <row r="378" spans="1:2" x14ac:dyDescent="0.35">
      <c r="A378" s="7"/>
      <c r="B378" s="5"/>
    </row>
    <row r="379" spans="1:2" x14ac:dyDescent="0.35">
      <c r="A379" s="7"/>
      <c r="B379" s="5"/>
    </row>
    <row r="380" spans="1:2" x14ac:dyDescent="0.35">
      <c r="A380" s="7"/>
      <c r="B380" s="5"/>
    </row>
    <row r="381" spans="1:2" x14ac:dyDescent="0.35">
      <c r="A381" s="7"/>
      <c r="B381" s="5"/>
    </row>
    <row r="382" spans="1:2" x14ac:dyDescent="0.35">
      <c r="A382" s="7"/>
      <c r="B382" s="5"/>
    </row>
    <row r="383" spans="1:2" x14ac:dyDescent="0.35">
      <c r="A383" s="7"/>
      <c r="B383" s="5"/>
    </row>
    <row r="384" spans="1:2" x14ac:dyDescent="0.35">
      <c r="A384" s="7"/>
      <c r="B384" s="5"/>
    </row>
    <row r="385" spans="1:2" x14ac:dyDescent="0.35">
      <c r="A385" s="7"/>
      <c r="B385" s="5"/>
    </row>
    <row r="386" spans="1:2" x14ac:dyDescent="0.35">
      <c r="A386" s="7"/>
      <c r="B386" s="5"/>
    </row>
    <row r="387" spans="1:2" x14ac:dyDescent="0.35">
      <c r="A387" s="7"/>
      <c r="B387" s="5"/>
    </row>
    <row r="388" spans="1:2" x14ac:dyDescent="0.35">
      <c r="A388" s="7"/>
      <c r="B388" s="5"/>
    </row>
    <row r="389" spans="1:2" x14ac:dyDescent="0.35">
      <c r="A389" s="7"/>
      <c r="B389" s="5"/>
    </row>
    <row r="390" spans="1:2" x14ac:dyDescent="0.35">
      <c r="A390" s="7"/>
      <c r="B390" s="5"/>
    </row>
    <row r="391" spans="1:2" x14ac:dyDescent="0.35">
      <c r="A391" s="7"/>
      <c r="B391" s="5"/>
    </row>
    <row r="392" spans="1:2" x14ac:dyDescent="0.35">
      <c r="A392" s="7"/>
      <c r="B392" s="5"/>
    </row>
    <row r="393" spans="1:2" x14ac:dyDescent="0.35">
      <c r="A393" s="7"/>
      <c r="B393" s="5"/>
    </row>
    <row r="394" spans="1:2" x14ac:dyDescent="0.35">
      <c r="A394" s="7"/>
      <c r="B394" s="5"/>
    </row>
    <row r="395" spans="1:2" x14ac:dyDescent="0.35">
      <c r="A395" s="7"/>
      <c r="B395" s="5"/>
    </row>
    <row r="396" spans="1:2" x14ac:dyDescent="0.35">
      <c r="A396" s="7"/>
      <c r="B396" s="5"/>
    </row>
    <row r="397" spans="1:2" x14ac:dyDescent="0.35">
      <c r="A397" s="7"/>
      <c r="B397" s="5"/>
    </row>
    <row r="398" spans="1:2" x14ac:dyDescent="0.35">
      <c r="A398" s="7"/>
      <c r="B398" s="5"/>
    </row>
    <row r="399" spans="1:2" x14ac:dyDescent="0.35">
      <c r="A399" s="7"/>
      <c r="B399" s="5"/>
    </row>
    <row r="400" spans="1:2" x14ac:dyDescent="0.35">
      <c r="A400" s="7"/>
      <c r="B400" s="5"/>
    </row>
    <row r="401" spans="1:2" x14ac:dyDescent="0.35">
      <c r="A401" s="7"/>
      <c r="B401" s="5"/>
    </row>
    <row r="402" spans="1:2" x14ac:dyDescent="0.35">
      <c r="A402" s="7"/>
      <c r="B402" s="5"/>
    </row>
    <row r="403" spans="1:2" x14ac:dyDescent="0.35">
      <c r="A403" s="7"/>
      <c r="B403" s="5"/>
    </row>
    <row r="404" spans="1:2" x14ac:dyDescent="0.35">
      <c r="A404" s="7"/>
      <c r="B404" s="5"/>
    </row>
    <row r="405" spans="1:2" x14ac:dyDescent="0.35">
      <c r="A405" s="7"/>
      <c r="B405" s="5"/>
    </row>
    <row r="406" spans="1:2" x14ac:dyDescent="0.35">
      <c r="A406" s="7"/>
      <c r="B406" s="5"/>
    </row>
    <row r="407" spans="1:2" x14ac:dyDescent="0.35">
      <c r="A407" s="7"/>
      <c r="B407" s="5"/>
    </row>
    <row r="408" spans="1:2" x14ac:dyDescent="0.35">
      <c r="A408" s="7"/>
      <c r="B408" s="5"/>
    </row>
    <row r="409" spans="1:2" x14ac:dyDescent="0.35">
      <c r="A409" s="7"/>
      <c r="B409" s="5"/>
    </row>
    <row r="410" spans="1:2" x14ac:dyDescent="0.35">
      <c r="A410" s="7"/>
      <c r="B410" s="5"/>
    </row>
    <row r="411" spans="1:2" x14ac:dyDescent="0.35">
      <c r="A411" s="7"/>
      <c r="B411" s="5"/>
    </row>
    <row r="412" spans="1:2" x14ac:dyDescent="0.35">
      <c r="A412" s="7"/>
      <c r="B412" s="5"/>
    </row>
    <row r="413" spans="1:2" x14ac:dyDescent="0.35">
      <c r="A413" s="7"/>
      <c r="B413" s="5"/>
    </row>
    <row r="414" spans="1:2" x14ac:dyDescent="0.35">
      <c r="A414" s="7"/>
      <c r="B414" s="5"/>
    </row>
    <row r="415" spans="1:2" x14ac:dyDescent="0.35">
      <c r="A415" s="7"/>
      <c r="B415" s="5"/>
    </row>
    <row r="416" spans="1:2" x14ac:dyDescent="0.35">
      <c r="A416" s="7"/>
      <c r="B416" s="5"/>
    </row>
    <row r="417" spans="1:2" x14ac:dyDescent="0.35">
      <c r="A417" s="7"/>
      <c r="B417" s="5"/>
    </row>
    <row r="418" spans="1:2" x14ac:dyDescent="0.35">
      <c r="A418" s="7"/>
      <c r="B418" s="5"/>
    </row>
    <row r="419" spans="1:2" x14ac:dyDescent="0.35">
      <c r="A419" s="7"/>
      <c r="B419" s="5"/>
    </row>
    <row r="420" spans="1:2" x14ac:dyDescent="0.35">
      <c r="A420" s="7"/>
      <c r="B420" s="5"/>
    </row>
    <row r="421" spans="1:2" x14ac:dyDescent="0.35">
      <c r="A421" s="7"/>
      <c r="B421" s="5"/>
    </row>
    <row r="422" spans="1:2" x14ac:dyDescent="0.35">
      <c r="A422" s="7"/>
      <c r="B422" s="5"/>
    </row>
    <row r="423" spans="1:2" x14ac:dyDescent="0.35">
      <c r="A423" s="7"/>
      <c r="B423" s="5"/>
    </row>
    <row r="424" spans="1:2" x14ac:dyDescent="0.35">
      <c r="A424" s="7"/>
      <c r="B424" s="5"/>
    </row>
    <row r="425" spans="1:2" x14ac:dyDescent="0.35">
      <c r="A425" s="7"/>
      <c r="B425" s="5"/>
    </row>
    <row r="426" spans="1:2" x14ac:dyDescent="0.35">
      <c r="A426" s="7"/>
      <c r="B426" s="5"/>
    </row>
    <row r="427" spans="1:2" x14ac:dyDescent="0.35">
      <c r="A427" s="7"/>
      <c r="B427" s="5"/>
    </row>
    <row r="428" spans="1:2" x14ac:dyDescent="0.35">
      <c r="A428" s="7"/>
      <c r="B428" s="5"/>
    </row>
    <row r="429" spans="1:2" x14ac:dyDescent="0.35">
      <c r="A429" s="7"/>
      <c r="B429" s="5"/>
    </row>
    <row r="430" spans="1:2" x14ac:dyDescent="0.35">
      <c r="A430" s="7"/>
      <c r="B430" s="5"/>
    </row>
    <row r="431" spans="1:2" x14ac:dyDescent="0.35">
      <c r="A431" s="7"/>
      <c r="B431" s="5"/>
    </row>
    <row r="432" spans="1:2" x14ac:dyDescent="0.35">
      <c r="A432" s="7"/>
      <c r="B432" s="5"/>
    </row>
    <row r="433" spans="1:2" x14ac:dyDescent="0.35">
      <c r="A433" s="7"/>
      <c r="B433" s="5"/>
    </row>
    <row r="434" spans="1:2" x14ac:dyDescent="0.35">
      <c r="A434" s="7"/>
      <c r="B434" s="5"/>
    </row>
    <row r="435" spans="1:2" x14ac:dyDescent="0.35">
      <c r="A435" s="7"/>
      <c r="B435" s="5"/>
    </row>
    <row r="436" spans="1:2" x14ac:dyDescent="0.35">
      <c r="A436" s="7"/>
      <c r="B436" s="5"/>
    </row>
    <row r="437" spans="1:2" x14ac:dyDescent="0.35">
      <c r="A437" s="7"/>
      <c r="B437" s="5"/>
    </row>
    <row r="438" spans="1:2" x14ac:dyDescent="0.35">
      <c r="A438" s="7"/>
      <c r="B438" s="5"/>
    </row>
    <row r="439" spans="1:2" x14ac:dyDescent="0.35">
      <c r="A439" s="7"/>
      <c r="B439" s="5"/>
    </row>
    <row r="440" spans="1:2" x14ac:dyDescent="0.35">
      <c r="A440" s="7"/>
      <c r="B440" s="5"/>
    </row>
    <row r="441" spans="1:2" x14ac:dyDescent="0.35">
      <c r="A441" s="7"/>
      <c r="B441" s="5"/>
    </row>
    <row r="442" spans="1:2" x14ac:dyDescent="0.35">
      <c r="A442" s="7"/>
      <c r="B442" s="5"/>
    </row>
    <row r="443" spans="1:2" x14ac:dyDescent="0.35">
      <c r="A443" s="7"/>
      <c r="B443" s="5"/>
    </row>
    <row r="444" spans="1:2" x14ac:dyDescent="0.35">
      <c r="A444" s="7"/>
      <c r="B444" s="5"/>
    </row>
    <row r="445" spans="1:2" x14ac:dyDescent="0.35">
      <c r="A445" s="7"/>
      <c r="B445" s="5"/>
    </row>
    <row r="446" spans="1:2" x14ac:dyDescent="0.35">
      <c r="A446" s="7"/>
      <c r="B446" s="5"/>
    </row>
    <row r="447" spans="1:2" x14ac:dyDescent="0.35">
      <c r="A447" s="7"/>
      <c r="B447" s="5"/>
    </row>
    <row r="448" spans="1:2" x14ac:dyDescent="0.35">
      <c r="A448" s="7"/>
      <c r="B448" s="5"/>
    </row>
    <row r="449" spans="1:2" x14ac:dyDescent="0.35">
      <c r="A449" s="7"/>
      <c r="B449" s="5"/>
    </row>
    <row r="450" spans="1:2" x14ac:dyDescent="0.35">
      <c r="A450" s="7"/>
      <c r="B450" s="5"/>
    </row>
    <row r="451" spans="1:2" x14ac:dyDescent="0.35">
      <c r="A451" s="7"/>
      <c r="B451" s="5"/>
    </row>
    <row r="452" spans="1:2" x14ac:dyDescent="0.35">
      <c r="A452" s="7"/>
      <c r="B452" s="5"/>
    </row>
    <row r="453" spans="1:2" x14ac:dyDescent="0.35">
      <c r="A453" s="7"/>
      <c r="B453" s="5"/>
    </row>
    <row r="454" spans="1:2" x14ac:dyDescent="0.35">
      <c r="A454" s="7"/>
      <c r="B454" s="5"/>
    </row>
    <row r="455" spans="1:2" x14ac:dyDescent="0.35">
      <c r="A455" s="7"/>
      <c r="B455" s="5"/>
    </row>
    <row r="456" spans="1:2" x14ac:dyDescent="0.35">
      <c r="A456" s="7"/>
      <c r="B456" s="5"/>
    </row>
    <row r="457" spans="1:2" x14ac:dyDescent="0.35">
      <c r="A457" s="7"/>
      <c r="B457" s="5"/>
    </row>
    <row r="458" spans="1:2" x14ac:dyDescent="0.35">
      <c r="A458" s="7"/>
      <c r="B458" s="5"/>
    </row>
    <row r="459" spans="1:2" x14ac:dyDescent="0.35">
      <c r="A459" s="7"/>
      <c r="B459" s="5"/>
    </row>
    <row r="460" spans="1:2" x14ac:dyDescent="0.35">
      <c r="A460" s="7"/>
      <c r="B460" s="5"/>
    </row>
    <row r="461" spans="1:2" x14ac:dyDescent="0.35">
      <c r="A461" s="7"/>
      <c r="B461" s="5"/>
    </row>
    <row r="462" spans="1:2" x14ac:dyDescent="0.35">
      <c r="A462" s="7"/>
      <c r="B462" s="5"/>
    </row>
    <row r="463" spans="1:2" x14ac:dyDescent="0.35">
      <c r="A463" s="7"/>
      <c r="B463" s="5"/>
    </row>
    <row r="464" spans="1:2" x14ac:dyDescent="0.35">
      <c r="A464" s="7"/>
      <c r="B464" s="5"/>
    </row>
    <row r="465" spans="1:2" x14ac:dyDescent="0.35">
      <c r="A465" s="7"/>
      <c r="B465" s="5"/>
    </row>
    <row r="466" spans="1:2" x14ac:dyDescent="0.35">
      <c r="A466" s="7"/>
      <c r="B466" s="5"/>
    </row>
    <row r="467" spans="1:2" x14ac:dyDescent="0.35">
      <c r="A467" s="7"/>
      <c r="B467" s="5"/>
    </row>
    <row r="468" spans="1:2" x14ac:dyDescent="0.35">
      <c r="A468" s="7"/>
      <c r="B468" s="5"/>
    </row>
    <row r="469" spans="1:2" x14ac:dyDescent="0.35">
      <c r="A469" s="7"/>
      <c r="B469" s="5"/>
    </row>
    <row r="470" spans="1:2" x14ac:dyDescent="0.35">
      <c r="A470" s="7"/>
      <c r="B470" s="5"/>
    </row>
    <row r="471" spans="1:2" x14ac:dyDescent="0.35">
      <c r="A471" s="7"/>
      <c r="B471" s="5"/>
    </row>
    <row r="472" spans="1:2" x14ac:dyDescent="0.35">
      <c r="A472" s="7"/>
      <c r="B472" s="5"/>
    </row>
    <row r="473" spans="1:2" x14ac:dyDescent="0.35">
      <c r="A473" s="7"/>
      <c r="B473" s="5"/>
    </row>
    <row r="474" spans="1:2" x14ac:dyDescent="0.35">
      <c r="A474" s="7"/>
      <c r="B474" s="5"/>
    </row>
    <row r="475" spans="1:2" x14ac:dyDescent="0.35">
      <c r="A475" s="7"/>
      <c r="B475" s="5"/>
    </row>
    <row r="476" spans="1:2" x14ac:dyDescent="0.35">
      <c r="A476" s="7"/>
      <c r="B476" s="5"/>
    </row>
    <row r="477" spans="1:2" x14ac:dyDescent="0.35">
      <c r="A477" s="7"/>
      <c r="B477" s="5"/>
    </row>
    <row r="478" spans="1:2" x14ac:dyDescent="0.35">
      <c r="A478" s="7"/>
      <c r="B478" s="5"/>
    </row>
    <row r="479" spans="1:2" x14ac:dyDescent="0.35">
      <c r="A479" s="7"/>
      <c r="B479" s="5"/>
    </row>
    <row r="480" spans="1:2" x14ac:dyDescent="0.35">
      <c r="A480" s="7"/>
      <c r="B480" s="5"/>
    </row>
    <row r="481" spans="1:2" x14ac:dyDescent="0.35">
      <c r="A481" s="7"/>
      <c r="B481" s="5"/>
    </row>
    <row r="482" spans="1:2" x14ac:dyDescent="0.35">
      <c r="A482" s="7"/>
      <c r="B482" s="5"/>
    </row>
    <row r="483" spans="1:2" x14ac:dyDescent="0.35">
      <c r="A483" s="7"/>
      <c r="B483" s="5"/>
    </row>
    <row r="484" spans="1:2" x14ac:dyDescent="0.35">
      <c r="A484" s="7"/>
      <c r="B484" s="5"/>
    </row>
    <row r="485" spans="1:2" x14ac:dyDescent="0.35">
      <c r="A485" s="7"/>
      <c r="B485" s="5"/>
    </row>
    <row r="486" spans="1:2" x14ac:dyDescent="0.35">
      <c r="A486" s="7"/>
      <c r="B486" s="5"/>
    </row>
    <row r="487" spans="1:2" x14ac:dyDescent="0.35">
      <c r="A487" s="7"/>
      <c r="B487" s="5"/>
    </row>
    <row r="488" spans="1:2" x14ac:dyDescent="0.35">
      <c r="A488" s="7"/>
      <c r="B488" s="5"/>
    </row>
    <row r="489" spans="1:2" x14ac:dyDescent="0.35">
      <c r="A489" s="7"/>
      <c r="B489" s="5"/>
    </row>
    <row r="490" spans="1:2" x14ac:dyDescent="0.35">
      <c r="A490" s="7"/>
      <c r="B490" s="5"/>
    </row>
    <row r="491" spans="1:2" x14ac:dyDescent="0.35">
      <c r="A491" s="7"/>
      <c r="B491" s="5"/>
    </row>
    <row r="492" spans="1:2" x14ac:dyDescent="0.35">
      <c r="A492" s="7"/>
      <c r="B492" s="5"/>
    </row>
    <row r="493" spans="1:2" x14ac:dyDescent="0.35">
      <c r="A493" s="7"/>
      <c r="B493" s="5"/>
    </row>
    <row r="494" spans="1:2" x14ac:dyDescent="0.35">
      <c r="A494" s="7"/>
      <c r="B494" s="5"/>
    </row>
    <row r="495" spans="1:2" x14ac:dyDescent="0.35">
      <c r="A495" s="7"/>
      <c r="B495" s="5"/>
    </row>
    <row r="496" spans="1:2" x14ac:dyDescent="0.35">
      <c r="A496" s="7"/>
      <c r="B496" s="5"/>
    </row>
    <row r="497" spans="1:2" x14ac:dyDescent="0.35">
      <c r="A497" s="7"/>
      <c r="B497" s="5"/>
    </row>
    <row r="498" spans="1:2" x14ac:dyDescent="0.35">
      <c r="A498" s="7"/>
      <c r="B498" s="5"/>
    </row>
    <row r="499" spans="1:2" x14ac:dyDescent="0.35">
      <c r="A499" s="7"/>
      <c r="B499" s="5"/>
    </row>
    <row r="500" spans="1:2" x14ac:dyDescent="0.35">
      <c r="A500" s="7"/>
      <c r="B500" s="5"/>
    </row>
    <row r="501" spans="1:2" x14ac:dyDescent="0.35">
      <c r="A501" s="7"/>
      <c r="B501" s="5"/>
    </row>
    <row r="502" spans="1:2" x14ac:dyDescent="0.35">
      <c r="A502" s="7"/>
      <c r="B502" s="5"/>
    </row>
    <row r="503" spans="1:2" x14ac:dyDescent="0.35">
      <c r="A503" s="7"/>
      <c r="B503" s="5"/>
    </row>
    <row r="504" spans="1:2" x14ac:dyDescent="0.35">
      <c r="A504" s="7"/>
      <c r="B504" s="5"/>
    </row>
    <row r="505" spans="1:2" x14ac:dyDescent="0.35">
      <c r="A505" s="7"/>
      <c r="B505" s="5"/>
    </row>
    <row r="506" spans="1:2" x14ac:dyDescent="0.35">
      <c r="A506" s="7"/>
      <c r="B506" s="5"/>
    </row>
    <row r="507" spans="1:2" x14ac:dyDescent="0.35">
      <c r="A507" s="7"/>
      <c r="B507" s="5"/>
    </row>
    <row r="508" spans="1:2" x14ac:dyDescent="0.35">
      <c r="A508" s="7"/>
      <c r="B508" s="5"/>
    </row>
    <row r="509" spans="1:2" x14ac:dyDescent="0.35">
      <c r="A509" s="7"/>
      <c r="B509" s="5"/>
    </row>
    <row r="510" spans="1:2" x14ac:dyDescent="0.35">
      <c r="A510" s="7"/>
      <c r="B510" s="5"/>
    </row>
    <row r="511" spans="1:2" x14ac:dyDescent="0.35">
      <c r="A511" s="7"/>
      <c r="B511" s="5"/>
    </row>
    <row r="512" spans="1:2" x14ac:dyDescent="0.35">
      <c r="A512" s="7"/>
      <c r="B512" s="5"/>
    </row>
    <row r="513" spans="1:2" x14ac:dyDescent="0.35">
      <c r="A513" s="7"/>
      <c r="B513" s="5"/>
    </row>
    <row r="514" spans="1:2" x14ac:dyDescent="0.35">
      <c r="A514" s="7"/>
      <c r="B514" s="5"/>
    </row>
    <row r="515" spans="1:2" x14ac:dyDescent="0.35">
      <c r="A515" s="7"/>
      <c r="B515" s="5"/>
    </row>
    <row r="516" spans="1:2" x14ac:dyDescent="0.35">
      <c r="A516" s="7"/>
      <c r="B516" s="5"/>
    </row>
    <row r="517" spans="1:2" x14ac:dyDescent="0.35">
      <c r="A517" s="7"/>
      <c r="B517" s="5"/>
    </row>
    <row r="518" spans="1:2" x14ac:dyDescent="0.35">
      <c r="A518" s="7"/>
      <c r="B518" s="5"/>
    </row>
    <row r="519" spans="1:2" x14ac:dyDescent="0.35">
      <c r="A519" s="7"/>
      <c r="B519" s="5"/>
    </row>
    <row r="520" spans="1:2" x14ac:dyDescent="0.35">
      <c r="A520" s="7"/>
      <c r="B520" s="5"/>
    </row>
    <row r="521" spans="1:2" x14ac:dyDescent="0.35">
      <c r="A521" s="7"/>
      <c r="B521" s="5"/>
    </row>
    <row r="522" spans="1:2" x14ac:dyDescent="0.35">
      <c r="A522" s="7"/>
      <c r="B522" s="5"/>
    </row>
    <row r="523" spans="1:2" x14ac:dyDescent="0.35">
      <c r="A523" s="7"/>
      <c r="B523" s="5"/>
    </row>
    <row r="524" spans="1:2" x14ac:dyDescent="0.35">
      <c r="A524" s="7"/>
      <c r="B524" s="5"/>
    </row>
    <row r="525" spans="1:2" x14ac:dyDescent="0.35">
      <c r="A525" s="7"/>
      <c r="B525" s="5"/>
    </row>
    <row r="526" spans="1:2" x14ac:dyDescent="0.35">
      <c r="A526" s="7"/>
      <c r="B526" s="5"/>
    </row>
    <row r="527" spans="1:2" x14ac:dyDescent="0.35">
      <c r="A527" s="7"/>
      <c r="B527" s="5"/>
    </row>
    <row r="528" spans="1:2" x14ac:dyDescent="0.35">
      <c r="A528" s="7"/>
      <c r="B528" s="5"/>
    </row>
    <row r="529" spans="1:2" x14ac:dyDescent="0.35">
      <c r="A529" s="7"/>
      <c r="B529" s="5"/>
    </row>
    <row r="530" spans="1:2" x14ac:dyDescent="0.35">
      <c r="A530" s="7"/>
      <c r="B530" s="5"/>
    </row>
    <row r="531" spans="1:2" x14ac:dyDescent="0.35">
      <c r="A531" s="7"/>
      <c r="B531" s="5"/>
    </row>
    <row r="532" spans="1:2" x14ac:dyDescent="0.35">
      <c r="A532" s="7"/>
      <c r="B532" s="5"/>
    </row>
    <row r="533" spans="1:2" x14ac:dyDescent="0.35">
      <c r="A533" s="7"/>
      <c r="B533" s="5"/>
    </row>
    <row r="534" spans="1:2" x14ac:dyDescent="0.35">
      <c r="A534" s="7"/>
      <c r="B534" s="5"/>
    </row>
    <row r="535" spans="1:2" x14ac:dyDescent="0.35">
      <c r="A535" s="7"/>
      <c r="B535" s="5"/>
    </row>
    <row r="536" spans="1:2" x14ac:dyDescent="0.35">
      <c r="A536" s="7"/>
      <c r="B536" s="5"/>
    </row>
    <row r="537" spans="1:2" x14ac:dyDescent="0.35">
      <c r="A537" s="7"/>
      <c r="B537" s="5"/>
    </row>
    <row r="538" spans="1:2" x14ac:dyDescent="0.35">
      <c r="A538" s="7"/>
      <c r="B538" s="5"/>
    </row>
    <row r="539" spans="1:2" x14ac:dyDescent="0.35">
      <c r="A539" s="7"/>
      <c r="B539" s="5"/>
    </row>
    <row r="540" spans="1:2" x14ac:dyDescent="0.35">
      <c r="A540" s="7"/>
      <c r="B540" s="5"/>
    </row>
    <row r="541" spans="1:2" x14ac:dyDescent="0.35">
      <c r="A541" s="7"/>
      <c r="B541" s="5"/>
    </row>
    <row r="542" spans="1:2" x14ac:dyDescent="0.35">
      <c r="A542" s="7"/>
      <c r="B542" s="5"/>
    </row>
    <row r="543" spans="1:2" x14ac:dyDescent="0.35">
      <c r="A543" s="7"/>
      <c r="B543" s="5"/>
    </row>
    <row r="544" spans="1:2" x14ac:dyDescent="0.35">
      <c r="A544" s="7"/>
      <c r="B544" s="5"/>
    </row>
    <row r="545" spans="1:2" x14ac:dyDescent="0.35">
      <c r="A545" s="7"/>
      <c r="B545" s="5"/>
    </row>
    <row r="546" spans="1:2" x14ac:dyDescent="0.35">
      <c r="A546" s="7"/>
      <c r="B546" s="5"/>
    </row>
    <row r="547" spans="1:2" x14ac:dyDescent="0.35">
      <c r="A547" s="7"/>
      <c r="B547" s="5"/>
    </row>
    <row r="548" spans="1:2" x14ac:dyDescent="0.35">
      <c r="A548" s="7"/>
      <c r="B548" s="5"/>
    </row>
    <row r="549" spans="1:2" x14ac:dyDescent="0.35">
      <c r="A549" s="7"/>
      <c r="B549" s="5"/>
    </row>
    <row r="550" spans="1:2" x14ac:dyDescent="0.35">
      <c r="A550" s="7"/>
      <c r="B550" s="5"/>
    </row>
    <row r="551" spans="1:2" x14ac:dyDescent="0.35">
      <c r="A551" s="7"/>
      <c r="B551" s="5"/>
    </row>
    <row r="552" spans="1:2" x14ac:dyDescent="0.35">
      <c r="A552" s="7"/>
      <c r="B552" s="5"/>
    </row>
    <row r="553" spans="1:2" x14ac:dyDescent="0.35">
      <c r="A553" s="7"/>
      <c r="B553" s="5"/>
    </row>
    <row r="554" spans="1:2" x14ac:dyDescent="0.35">
      <c r="A554" s="7"/>
      <c r="B554" s="5"/>
    </row>
    <row r="555" spans="1:2" x14ac:dyDescent="0.35">
      <c r="A555" s="7"/>
      <c r="B555" s="5"/>
    </row>
    <row r="556" spans="1:2" x14ac:dyDescent="0.35">
      <c r="A556" s="7"/>
      <c r="B556" s="5"/>
    </row>
    <row r="557" spans="1:2" x14ac:dyDescent="0.35">
      <c r="A557" s="7"/>
      <c r="B557" s="5"/>
    </row>
    <row r="558" spans="1:2" x14ac:dyDescent="0.35">
      <c r="A558" s="7"/>
      <c r="B558" s="5"/>
    </row>
    <row r="559" spans="1:2" x14ac:dyDescent="0.35">
      <c r="A559" s="7"/>
      <c r="B559" s="5"/>
    </row>
    <row r="560" spans="1:2" x14ac:dyDescent="0.35">
      <c r="A560" s="7"/>
      <c r="B560" s="5"/>
    </row>
    <row r="561" spans="1:2" x14ac:dyDescent="0.35">
      <c r="A561" s="7"/>
      <c r="B561" s="5"/>
    </row>
    <row r="562" spans="1:2" x14ac:dyDescent="0.35">
      <c r="A562" s="7"/>
      <c r="B562" s="5"/>
    </row>
    <row r="563" spans="1:2" x14ac:dyDescent="0.35">
      <c r="A563" s="7"/>
      <c r="B563" s="5"/>
    </row>
    <row r="564" spans="1:2" x14ac:dyDescent="0.35">
      <c r="A564" s="7"/>
      <c r="B564" s="5"/>
    </row>
    <row r="565" spans="1:2" x14ac:dyDescent="0.35">
      <c r="A565" s="7"/>
      <c r="B565" s="5"/>
    </row>
    <row r="566" spans="1:2" x14ac:dyDescent="0.35">
      <c r="A566" s="7"/>
      <c r="B566" s="5"/>
    </row>
    <row r="567" spans="1:2" x14ac:dyDescent="0.35">
      <c r="A567" s="7"/>
      <c r="B567" s="5"/>
    </row>
    <row r="568" spans="1:2" x14ac:dyDescent="0.35">
      <c r="A568" s="7"/>
      <c r="B568" s="5"/>
    </row>
    <row r="569" spans="1:2" x14ac:dyDescent="0.35">
      <c r="A569" s="7"/>
      <c r="B569" s="5"/>
    </row>
    <row r="570" spans="1:2" x14ac:dyDescent="0.35">
      <c r="A570" s="7"/>
      <c r="B570" s="5"/>
    </row>
    <row r="571" spans="1:2" x14ac:dyDescent="0.35">
      <c r="A571" s="7"/>
      <c r="B571" s="5"/>
    </row>
    <row r="572" spans="1:2" x14ac:dyDescent="0.35">
      <c r="A572" s="7"/>
      <c r="B572" s="5"/>
    </row>
    <row r="573" spans="1:2" x14ac:dyDescent="0.35">
      <c r="A573" s="7"/>
      <c r="B573" s="5"/>
    </row>
    <row r="574" spans="1:2" x14ac:dyDescent="0.35">
      <c r="A574" s="7"/>
      <c r="B574" s="5"/>
    </row>
    <row r="575" spans="1:2" x14ac:dyDescent="0.35">
      <c r="A575" s="7"/>
      <c r="B575" s="5"/>
    </row>
    <row r="576" spans="1:2" x14ac:dyDescent="0.35">
      <c r="A576" s="7"/>
      <c r="B576" s="5"/>
    </row>
    <row r="577" spans="1:2" x14ac:dyDescent="0.35">
      <c r="A577" s="7"/>
      <c r="B577" s="5"/>
    </row>
    <row r="578" spans="1:2" x14ac:dyDescent="0.35">
      <c r="A578" s="7"/>
      <c r="B578" s="5"/>
    </row>
    <row r="579" spans="1:2" x14ac:dyDescent="0.35">
      <c r="A579" s="7"/>
      <c r="B579" s="5"/>
    </row>
    <row r="580" spans="1:2" x14ac:dyDescent="0.35">
      <c r="A580" s="7"/>
      <c r="B580" s="5"/>
    </row>
    <row r="581" spans="1:2" x14ac:dyDescent="0.35">
      <c r="A581" s="7"/>
      <c r="B581" s="5"/>
    </row>
    <row r="582" spans="1:2" x14ac:dyDescent="0.35">
      <c r="A582" s="7"/>
      <c r="B582" s="5"/>
    </row>
    <row r="583" spans="1:2" x14ac:dyDescent="0.35">
      <c r="A583" s="7"/>
      <c r="B583" s="5"/>
    </row>
    <row r="584" spans="1:2" x14ac:dyDescent="0.35">
      <c r="A584" s="7"/>
      <c r="B584" s="5"/>
    </row>
    <row r="585" spans="1:2" x14ac:dyDescent="0.35">
      <c r="A585" s="7"/>
      <c r="B585" s="5"/>
    </row>
    <row r="586" spans="1:2" x14ac:dyDescent="0.35">
      <c r="A586" s="7"/>
      <c r="B586" s="5"/>
    </row>
    <row r="587" spans="1:2" x14ac:dyDescent="0.35">
      <c r="A587" s="7"/>
      <c r="B587" s="5"/>
    </row>
    <row r="588" spans="1:2" x14ac:dyDescent="0.35">
      <c r="A588" s="7"/>
      <c r="B588" s="5"/>
    </row>
    <row r="589" spans="1:2" x14ac:dyDescent="0.35">
      <c r="A589" s="7"/>
      <c r="B589" s="5"/>
    </row>
    <row r="590" spans="1:2" x14ac:dyDescent="0.35">
      <c r="A590" s="7"/>
      <c r="B590" s="5"/>
    </row>
    <row r="591" spans="1:2" x14ac:dyDescent="0.35">
      <c r="A591" s="7"/>
      <c r="B591" s="5"/>
    </row>
    <row r="592" spans="1:2" x14ac:dyDescent="0.35">
      <c r="A592" s="7"/>
      <c r="B592" s="5"/>
    </row>
    <row r="593" spans="1:2" x14ac:dyDescent="0.35">
      <c r="A593" s="7"/>
      <c r="B593" s="5"/>
    </row>
    <row r="594" spans="1:2" x14ac:dyDescent="0.35">
      <c r="A594" s="7"/>
      <c r="B594" s="5"/>
    </row>
    <row r="595" spans="1:2" x14ac:dyDescent="0.35">
      <c r="A595" s="7"/>
      <c r="B595" s="5"/>
    </row>
    <row r="596" spans="1:2" x14ac:dyDescent="0.35">
      <c r="A596" s="7"/>
      <c r="B596" s="5"/>
    </row>
    <row r="597" spans="1:2" x14ac:dyDescent="0.35">
      <c r="A597" s="7"/>
      <c r="B597" s="5"/>
    </row>
    <row r="598" spans="1:2" x14ac:dyDescent="0.35">
      <c r="A598" s="7"/>
      <c r="B598" s="5"/>
    </row>
    <row r="599" spans="1:2" x14ac:dyDescent="0.35">
      <c r="A599" s="7"/>
      <c r="B599" s="5"/>
    </row>
    <row r="600" spans="1:2" x14ac:dyDescent="0.35">
      <c r="A600" s="7"/>
      <c r="B600" s="5"/>
    </row>
    <row r="601" spans="1:2" x14ac:dyDescent="0.35">
      <c r="A601" s="7"/>
      <c r="B601" s="5"/>
    </row>
    <row r="602" spans="1:2" x14ac:dyDescent="0.35">
      <c r="A602" s="7"/>
      <c r="B602" s="5"/>
    </row>
    <row r="603" spans="1:2" x14ac:dyDescent="0.35">
      <c r="A603" s="7"/>
      <c r="B603" s="5"/>
    </row>
    <row r="604" spans="1:2" x14ac:dyDescent="0.35">
      <c r="A604" s="7"/>
      <c r="B604" s="5"/>
    </row>
    <row r="605" spans="1:2" x14ac:dyDescent="0.35">
      <c r="A605" s="7"/>
      <c r="B605" s="5"/>
    </row>
    <row r="606" spans="1:2" x14ac:dyDescent="0.35">
      <c r="A606" s="7"/>
      <c r="B606" s="5"/>
    </row>
    <row r="607" spans="1:2" x14ac:dyDescent="0.35">
      <c r="A607" s="7"/>
      <c r="B607" s="5"/>
    </row>
    <row r="608" spans="1:2" x14ac:dyDescent="0.35">
      <c r="A608" s="7"/>
      <c r="B608" s="5"/>
    </row>
    <row r="609" spans="1:2" x14ac:dyDescent="0.35">
      <c r="A609" s="7"/>
      <c r="B609" s="5"/>
    </row>
    <row r="610" spans="1:2" x14ac:dyDescent="0.35">
      <c r="A610" s="7"/>
      <c r="B610" s="5"/>
    </row>
    <row r="611" spans="1:2" x14ac:dyDescent="0.35">
      <c r="A611" s="7"/>
      <c r="B611" s="5"/>
    </row>
    <row r="612" spans="1:2" x14ac:dyDescent="0.35">
      <c r="A612" s="7"/>
      <c r="B612" s="5"/>
    </row>
    <row r="613" spans="1:2" x14ac:dyDescent="0.35">
      <c r="A613" s="7"/>
      <c r="B613" s="5"/>
    </row>
    <row r="614" spans="1:2" x14ac:dyDescent="0.35">
      <c r="A614" s="7"/>
      <c r="B614" s="5"/>
    </row>
    <row r="615" spans="1:2" x14ac:dyDescent="0.35">
      <c r="A615" s="7"/>
      <c r="B615" s="5"/>
    </row>
    <row r="616" spans="1:2" x14ac:dyDescent="0.35">
      <c r="A616" s="7"/>
      <c r="B616" s="5"/>
    </row>
    <row r="617" spans="1:2" x14ac:dyDescent="0.35">
      <c r="A617" s="7"/>
      <c r="B617" s="5"/>
    </row>
    <row r="618" spans="1:2" x14ac:dyDescent="0.35">
      <c r="A618" s="7"/>
      <c r="B618" s="5"/>
    </row>
    <row r="619" spans="1:2" x14ac:dyDescent="0.35">
      <c r="A619" s="7"/>
      <c r="B619" s="5"/>
    </row>
    <row r="620" spans="1:2" x14ac:dyDescent="0.35">
      <c r="A620" s="7"/>
      <c r="B620" s="5"/>
    </row>
    <row r="621" spans="1:2" x14ac:dyDescent="0.35">
      <c r="A621" s="7"/>
      <c r="B621" s="5"/>
    </row>
    <row r="622" spans="1:2" x14ac:dyDescent="0.35">
      <c r="A622" s="7"/>
      <c r="B622" s="5"/>
    </row>
    <row r="623" spans="1:2" x14ac:dyDescent="0.35">
      <c r="A623" s="7"/>
      <c r="B623" s="5"/>
    </row>
    <row r="624" spans="1:2" x14ac:dyDescent="0.35">
      <c r="A624" s="7"/>
      <c r="B624" s="5"/>
    </row>
    <row r="625" spans="1:2" x14ac:dyDescent="0.35">
      <c r="A625" s="7"/>
      <c r="B625" s="5"/>
    </row>
    <row r="626" spans="1:2" x14ac:dyDescent="0.35">
      <c r="A626" s="7"/>
      <c r="B626" s="5"/>
    </row>
    <row r="627" spans="1:2" x14ac:dyDescent="0.35">
      <c r="A627" s="7"/>
      <c r="B627" s="5"/>
    </row>
    <row r="628" spans="1:2" x14ac:dyDescent="0.35">
      <c r="A628" s="7"/>
      <c r="B628" s="5"/>
    </row>
    <row r="629" spans="1:2" x14ac:dyDescent="0.35">
      <c r="A629" s="7"/>
      <c r="B629" s="5"/>
    </row>
    <row r="630" spans="1:2" x14ac:dyDescent="0.35">
      <c r="A630" s="7"/>
      <c r="B630" s="5"/>
    </row>
    <row r="631" spans="1:2" x14ac:dyDescent="0.35">
      <c r="A631" s="7"/>
      <c r="B631" s="5"/>
    </row>
    <row r="632" spans="1:2" x14ac:dyDescent="0.35">
      <c r="A632" s="7"/>
      <c r="B632" s="5"/>
    </row>
    <row r="633" spans="1:2" x14ac:dyDescent="0.35">
      <c r="A633" s="7"/>
      <c r="B633" s="5"/>
    </row>
    <row r="634" spans="1:2" x14ac:dyDescent="0.35">
      <c r="A634" s="7"/>
      <c r="B634" s="5"/>
    </row>
    <row r="635" spans="1:2" x14ac:dyDescent="0.35">
      <c r="A635" s="7"/>
      <c r="B635" s="5"/>
    </row>
    <row r="636" spans="1:2" x14ac:dyDescent="0.35">
      <c r="A636" s="7"/>
      <c r="B636" s="5"/>
    </row>
    <row r="637" spans="1:2" x14ac:dyDescent="0.35">
      <c r="A637" s="7"/>
      <c r="B637" s="5"/>
    </row>
    <row r="638" spans="1:2" x14ac:dyDescent="0.35">
      <c r="A638" s="7"/>
      <c r="B638" s="5"/>
    </row>
    <row r="639" spans="1:2" x14ac:dyDescent="0.35">
      <c r="A639" s="7"/>
      <c r="B639" s="5"/>
    </row>
    <row r="640" spans="1:2" x14ac:dyDescent="0.35">
      <c r="A640" s="7"/>
      <c r="B640" s="5"/>
    </row>
    <row r="641" spans="1:2" x14ac:dyDescent="0.35">
      <c r="A641" s="7"/>
      <c r="B641" s="5"/>
    </row>
    <row r="642" spans="1:2" x14ac:dyDescent="0.35">
      <c r="A642" s="7"/>
      <c r="B642" s="5"/>
    </row>
    <row r="643" spans="1:2" x14ac:dyDescent="0.35">
      <c r="A643" s="7"/>
      <c r="B643" s="5"/>
    </row>
    <row r="644" spans="1:2" x14ac:dyDescent="0.35">
      <c r="A644" s="7"/>
      <c r="B644" s="5"/>
    </row>
    <row r="645" spans="1:2" x14ac:dyDescent="0.35">
      <c r="A645" s="7"/>
      <c r="B645" s="5"/>
    </row>
    <row r="646" spans="1:2" x14ac:dyDescent="0.35">
      <c r="A646" s="7"/>
      <c r="B646" s="5"/>
    </row>
    <row r="647" spans="1:2" x14ac:dyDescent="0.35">
      <c r="A647" s="7"/>
      <c r="B647" s="5"/>
    </row>
    <row r="648" spans="1:2" x14ac:dyDescent="0.35">
      <c r="A648" s="7"/>
      <c r="B648" s="5"/>
    </row>
    <row r="649" spans="1:2" x14ac:dyDescent="0.35">
      <c r="A649" s="7"/>
      <c r="B649" s="5"/>
    </row>
    <row r="650" spans="1:2" x14ac:dyDescent="0.35">
      <c r="A650" s="7"/>
      <c r="B650" s="5"/>
    </row>
    <row r="651" spans="1:2" x14ac:dyDescent="0.35">
      <c r="A651" s="7"/>
      <c r="B651" s="5"/>
    </row>
    <row r="652" spans="1:2" x14ac:dyDescent="0.35">
      <c r="A652" s="7"/>
      <c r="B652" s="5"/>
    </row>
    <row r="653" spans="1:2" x14ac:dyDescent="0.35">
      <c r="A653" s="7"/>
      <c r="B653" s="5"/>
    </row>
    <row r="654" spans="1:2" x14ac:dyDescent="0.35">
      <c r="A654" s="7"/>
      <c r="B654" s="5"/>
    </row>
    <row r="655" spans="1:2" x14ac:dyDescent="0.35">
      <c r="A655" s="7"/>
      <c r="B655" s="5"/>
    </row>
    <row r="656" spans="1:2" x14ac:dyDescent="0.35">
      <c r="A656" s="7"/>
      <c r="B656" s="5"/>
    </row>
    <row r="657" spans="1:2" x14ac:dyDescent="0.35">
      <c r="A657" s="7"/>
      <c r="B657" s="5"/>
    </row>
    <row r="658" spans="1:2" x14ac:dyDescent="0.35">
      <c r="A658" s="7"/>
      <c r="B658" s="5"/>
    </row>
    <row r="659" spans="1:2" x14ac:dyDescent="0.35">
      <c r="A659" s="7"/>
      <c r="B659" s="5"/>
    </row>
    <row r="660" spans="1:2" x14ac:dyDescent="0.35">
      <c r="A660" s="7"/>
      <c r="B660" s="5"/>
    </row>
    <row r="661" spans="1:2" x14ac:dyDescent="0.35">
      <c r="A661" s="7"/>
      <c r="B661" s="5"/>
    </row>
    <row r="662" spans="1:2" x14ac:dyDescent="0.35">
      <c r="A662" s="7"/>
      <c r="B662" s="5"/>
    </row>
    <row r="663" spans="1:2" x14ac:dyDescent="0.35">
      <c r="A663" s="7"/>
      <c r="B663" s="5"/>
    </row>
    <row r="664" spans="1:2" x14ac:dyDescent="0.35">
      <c r="A664" s="7"/>
      <c r="B664" s="5"/>
    </row>
    <row r="665" spans="1:2" x14ac:dyDescent="0.35">
      <c r="A665" s="7"/>
      <c r="B665" s="5"/>
    </row>
    <row r="666" spans="1:2" x14ac:dyDescent="0.35">
      <c r="A666" s="7"/>
      <c r="B666" s="5"/>
    </row>
    <row r="667" spans="1:2" x14ac:dyDescent="0.35">
      <c r="A667" s="7"/>
      <c r="B667" s="5"/>
    </row>
    <row r="668" spans="1:2" x14ac:dyDescent="0.35">
      <c r="A668" s="7"/>
      <c r="B668" s="5"/>
    </row>
    <row r="669" spans="1:2" x14ac:dyDescent="0.35">
      <c r="A669" s="7"/>
      <c r="B669" s="5"/>
    </row>
    <row r="670" spans="1:2" x14ac:dyDescent="0.35">
      <c r="A670" s="7"/>
      <c r="B670" s="5"/>
    </row>
    <row r="671" spans="1:2" x14ac:dyDescent="0.35">
      <c r="A671" s="7"/>
      <c r="B671" s="5"/>
    </row>
    <row r="672" spans="1:2" x14ac:dyDescent="0.35">
      <c r="A672" s="7"/>
      <c r="B672" s="5"/>
    </row>
    <row r="673" spans="1:2" x14ac:dyDescent="0.35">
      <c r="A673" s="7"/>
      <c r="B673" s="5"/>
    </row>
    <row r="674" spans="1:2" x14ac:dyDescent="0.35">
      <c r="A674" s="7"/>
      <c r="B674" s="5"/>
    </row>
    <row r="675" spans="1:2" x14ac:dyDescent="0.35">
      <c r="A675" s="7"/>
      <c r="B675" s="5"/>
    </row>
    <row r="676" spans="1:2" x14ac:dyDescent="0.35">
      <c r="A676" s="7"/>
      <c r="B676" s="5"/>
    </row>
    <row r="677" spans="1:2" x14ac:dyDescent="0.35">
      <c r="A677" s="7"/>
      <c r="B677" s="5"/>
    </row>
    <row r="678" spans="1:2" x14ac:dyDescent="0.35">
      <c r="A678" s="7"/>
      <c r="B678" s="5"/>
    </row>
    <row r="679" spans="1:2" x14ac:dyDescent="0.35">
      <c r="A679" s="7"/>
      <c r="B679" s="5"/>
    </row>
    <row r="680" spans="1:2" x14ac:dyDescent="0.35">
      <c r="A680" s="7"/>
      <c r="B680" s="5"/>
    </row>
    <row r="681" spans="1:2" x14ac:dyDescent="0.35">
      <c r="A681" s="7"/>
      <c r="B681" s="5"/>
    </row>
    <row r="682" spans="1:2" x14ac:dyDescent="0.35">
      <c r="A682" s="7"/>
      <c r="B682" s="5"/>
    </row>
    <row r="683" spans="1:2" x14ac:dyDescent="0.35">
      <c r="A683" s="7"/>
      <c r="B683" s="5"/>
    </row>
    <row r="684" spans="1:2" x14ac:dyDescent="0.35">
      <c r="A684" s="7"/>
      <c r="B684" s="5"/>
    </row>
    <row r="685" spans="1:2" x14ac:dyDescent="0.35">
      <c r="A685" s="7"/>
      <c r="B685" s="5"/>
    </row>
    <row r="686" spans="1:2" x14ac:dyDescent="0.35">
      <c r="A686" s="7"/>
      <c r="B686" s="5"/>
    </row>
    <row r="687" spans="1:2" x14ac:dyDescent="0.35">
      <c r="A687" s="7"/>
      <c r="B687" s="5"/>
    </row>
    <row r="688" spans="1:2" x14ac:dyDescent="0.35">
      <c r="A688" s="7"/>
      <c r="B688" s="5"/>
    </row>
    <row r="689" spans="1:2" x14ac:dyDescent="0.35">
      <c r="A689" s="7"/>
      <c r="B689" s="5"/>
    </row>
    <row r="690" spans="1:2" x14ac:dyDescent="0.35">
      <c r="A690" s="7"/>
      <c r="B690" s="5"/>
    </row>
    <row r="691" spans="1:2" x14ac:dyDescent="0.35">
      <c r="A691" s="7"/>
      <c r="B691" s="5"/>
    </row>
    <row r="692" spans="1:2" x14ac:dyDescent="0.35">
      <c r="A692" s="7"/>
      <c r="B692" s="5"/>
    </row>
    <row r="693" spans="1:2" x14ac:dyDescent="0.35">
      <c r="A693" s="7"/>
      <c r="B693" s="5"/>
    </row>
    <row r="694" spans="1:2" x14ac:dyDescent="0.35">
      <c r="A694" s="7"/>
      <c r="B694" s="5"/>
    </row>
    <row r="695" spans="1:2" x14ac:dyDescent="0.35">
      <c r="A695" s="7"/>
      <c r="B695" s="5"/>
    </row>
    <row r="696" spans="1:2" x14ac:dyDescent="0.35">
      <c r="A696" s="7"/>
      <c r="B696" s="5"/>
    </row>
    <row r="697" spans="1:2" x14ac:dyDescent="0.35">
      <c r="A697" s="7"/>
      <c r="B697" s="5"/>
    </row>
    <row r="698" spans="1:2" x14ac:dyDescent="0.35">
      <c r="A698" s="7"/>
      <c r="B698" s="5"/>
    </row>
    <row r="699" spans="1:2" x14ac:dyDescent="0.35">
      <c r="A699" s="7"/>
      <c r="B699" s="5"/>
    </row>
    <row r="700" spans="1:2" x14ac:dyDescent="0.35">
      <c r="A700" s="7"/>
      <c r="B700" s="5"/>
    </row>
    <row r="701" spans="1:2" x14ac:dyDescent="0.35">
      <c r="A701" s="7"/>
      <c r="B701" s="5"/>
    </row>
    <row r="702" spans="1:2" x14ac:dyDescent="0.35">
      <c r="A702" s="7"/>
      <c r="B702" s="5"/>
    </row>
    <row r="703" spans="1:2" x14ac:dyDescent="0.35">
      <c r="A703" s="7"/>
      <c r="B703" s="5"/>
    </row>
    <row r="704" spans="1:2" x14ac:dyDescent="0.35">
      <c r="A704" s="7"/>
      <c r="B704" s="5"/>
    </row>
    <row r="705" spans="1:2" x14ac:dyDescent="0.35">
      <c r="A705" s="7"/>
      <c r="B705" s="5"/>
    </row>
    <row r="706" spans="1:2" x14ac:dyDescent="0.35">
      <c r="A706" s="7"/>
      <c r="B706" s="5"/>
    </row>
    <row r="707" spans="1:2" x14ac:dyDescent="0.35">
      <c r="A707" s="7"/>
      <c r="B707" s="5"/>
    </row>
    <row r="708" spans="1:2" x14ac:dyDescent="0.35">
      <c r="A708" s="7"/>
      <c r="B708" s="5"/>
    </row>
    <row r="709" spans="1:2" x14ac:dyDescent="0.35">
      <c r="A709" s="7"/>
      <c r="B709" s="5"/>
    </row>
    <row r="710" spans="1:2" x14ac:dyDescent="0.35">
      <c r="A710" s="7"/>
      <c r="B710" s="5"/>
    </row>
    <row r="711" spans="1:2" x14ac:dyDescent="0.35">
      <c r="A711" s="7"/>
      <c r="B711" s="5"/>
    </row>
    <row r="712" spans="1:2" x14ac:dyDescent="0.35">
      <c r="A712" s="7"/>
      <c r="B712" s="5"/>
    </row>
    <row r="713" spans="1:2" x14ac:dyDescent="0.35">
      <c r="A713" s="7"/>
      <c r="B713" s="5"/>
    </row>
    <row r="714" spans="1:2" x14ac:dyDescent="0.35">
      <c r="A714" s="7"/>
      <c r="B714" s="5"/>
    </row>
    <row r="715" spans="1:2" x14ac:dyDescent="0.35">
      <c r="A715" s="7"/>
      <c r="B715" s="5"/>
    </row>
    <row r="716" spans="1:2" x14ac:dyDescent="0.35">
      <c r="A716" s="7"/>
      <c r="B716" s="5"/>
    </row>
    <row r="717" spans="1:2" x14ac:dyDescent="0.35">
      <c r="A717" s="7"/>
      <c r="B717" s="5"/>
    </row>
    <row r="718" spans="1:2" x14ac:dyDescent="0.35">
      <c r="A718" s="7"/>
      <c r="B718" s="5"/>
    </row>
    <row r="719" spans="1:2" x14ac:dyDescent="0.35">
      <c r="A719" s="7"/>
      <c r="B719" s="5"/>
    </row>
    <row r="720" spans="1:2" x14ac:dyDescent="0.35">
      <c r="A720" s="7"/>
      <c r="B720" s="5"/>
    </row>
    <row r="721" spans="1:2" x14ac:dyDescent="0.35">
      <c r="A721" s="7"/>
      <c r="B721" s="5"/>
    </row>
    <row r="722" spans="1:2" x14ac:dyDescent="0.35">
      <c r="A722" s="7"/>
      <c r="B722" s="5"/>
    </row>
    <row r="723" spans="1:2" x14ac:dyDescent="0.35">
      <c r="A723" s="7"/>
      <c r="B723" s="5"/>
    </row>
    <row r="724" spans="1:2" x14ac:dyDescent="0.35">
      <c r="A724" s="7"/>
      <c r="B724" s="5"/>
    </row>
    <row r="725" spans="1:2" x14ac:dyDescent="0.35">
      <c r="A725" s="7"/>
      <c r="B725" s="5"/>
    </row>
    <row r="726" spans="1:2" x14ac:dyDescent="0.35">
      <c r="A726" s="7"/>
      <c r="B726" s="5"/>
    </row>
    <row r="727" spans="1:2" x14ac:dyDescent="0.35">
      <c r="A727" s="7"/>
      <c r="B727" s="5"/>
    </row>
    <row r="728" spans="1:2" x14ac:dyDescent="0.35">
      <c r="A728" s="7"/>
      <c r="B728" s="5"/>
    </row>
    <row r="729" spans="1:2" x14ac:dyDescent="0.35">
      <c r="A729" s="7"/>
      <c r="B729" s="5"/>
    </row>
    <row r="730" spans="1:2" x14ac:dyDescent="0.35">
      <c r="A730" s="7"/>
      <c r="B730" s="5"/>
    </row>
    <row r="731" spans="1:2" x14ac:dyDescent="0.35">
      <c r="A731" s="7"/>
      <c r="B731" s="5"/>
    </row>
    <row r="732" spans="1:2" x14ac:dyDescent="0.35">
      <c r="A732" s="7"/>
      <c r="B732" s="5"/>
    </row>
    <row r="733" spans="1:2" x14ac:dyDescent="0.35">
      <c r="A733" s="7"/>
      <c r="B733" s="5"/>
    </row>
    <row r="734" spans="1:2" x14ac:dyDescent="0.35">
      <c r="A734" s="7"/>
      <c r="B734" s="5"/>
    </row>
    <row r="735" spans="1:2" x14ac:dyDescent="0.35">
      <c r="A735" s="7"/>
      <c r="B735" s="5"/>
    </row>
    <row r="736" spans="1:2" x14ac:dyDescent="0.35">
      <c r="A736" s="7"/>
      <c r="B736" s="5"/>
    </row>
    <row r="737" spans="1:2" x14ac:dyDescent="0.35">
      <c r="A737" s="7"/>
      <c r="B737" s="5"/>
    </row>
    <row r="738" spans="1:2" x14ac:dyDescent="0.35">
      <c r="A738" s="7"/>
      <c r="B738" s="5"/>
    </row>
    <row r="739" spans="1:2" x14ac:dyDescent="0.35">
      <c r="A739" s="7"/>
      <c r="B739" s="5"/>
    </row>
    <row r="740" spans="1:2" x14ac:dyDescent="0.35">
      <c r="A740" s="7"/>
      <c r="B740" s="5"/>
    </row>
    <row r="741" spans="1:2" x14ac:dyDescent="0.35">
      <c r="A741" s="7"/>
      <c r="B741" s="5"/>
    </row>
    <row r="742" spans="1:2" x14ac:dyDescent="0.35">
      <c r="A742" s="7"/>
      <c r="B742" s="5"/>
    </row>
    <row r="743" spans="1:2" x14ac:dyDescent="0.35">
      <c r="A743" s="7"/>
      <c r="B743" s="5"/>
    </row>
    <row r="744" spans="1:2" x14ac:dyDescent="0.35">
      <c r="A744" s="7"/>
      <c r="B744" s="5"/>
    </row>
    <row r="745" spans="1:2" x14ac:dyDescent="0.35">
      <c r="A745" s="7"/>
      <c r="B745" s="5"/>
    </row>
    <row r="746" spans="1:2" x14ac:dyDescent="0.35">
      <c r="A746" s="7"/>
      <c r="B746" s="5"/>
    </row>
    <row r="747" spans="1:2" x14ac:dyDescent="0.35">
      <c r="A747" s="7"/>
      <c r="B747" s="5"/>
    </row>
    <row r="748" spans="1:2" x14ac:dyDescent="0.35">
      <c r="A748" s="7"/>
      <c r="B748" s="5"/>
    </row>
    <row r="749" spans="1:2" x14ac:dyDescent="0.35">
      <c r="A749" s="7"/>
      <c r="B749" s="5"/>
    </row>
    <row r="750" spans="1:2" x14ac:dyDescent="0.35">
      <c r="A750" s="7"/>
      <c r="B750" s="5"/>
    </row>
    <row r="751" spans="1:2" x14ac:dyDescent="0.35">
      <c r="A751" s="7"/>
      <c r="B751" s="5"/>
    </row>
    <row r="752" spans="1:2" x14ac:dyDescent="0.35">
      <c r="A752" s="7"/>
      <c r="B752" s="5"/>
    </row>
    <row r="753" spans="1:2" x14ac:dyDescent="0.35">
      <c r="A753" s="7"/>
      <c r="B753" s="5"/>
    </row>
    <row r="754" spans="1:2" x14ac:dyDescent="0.35">
      <c r="A754" s="7"/>
      <c r="B754" s="5"/>
    </row>
    <row r="755" spans="1:2" x14ac:dyDescent="0.35">
      <c r="A755" s="7"/>
      <c r="B755" s="5"/>
    </row>
    <row r="756" spans="1:2" x14ac:dyDescent="0.35">
      <c r="A756" s="7"/>
      <c r="B756" s="5"/>
    </row>
    <row r="757" spans="1:2" x14ac:dyDescent="0.35">
      <c r="A757" s="7"/>
      <c r="B757" s="5"/>
    </row>
    <row r="758" spans="1:2" x14ac:dyDescent="0.35">
      <c r="A758" s="7"/>
      <c r="B758" s="5"/>
    </row>
    <row r="759" spans="1:2" x14ac:dyDescent="0.35">
      <c r="A759" s="7"/>
      <c r="B759" s="5"/>
    </row>
    <row r="760" spans="1:2" x14ac:dyDescent="0.35">
      <c r="A760" s="7"/>
      <c r="B760" s="5"/>
    </row>
    <row r="761" spans="1:2" x14ac:dyDescent="0.35">
      <c r="A761" s="7"/>
      <c r="B761" s="5"/>
    </row>
    <row r="762" spans="1:2" x14ac:dyDescent="0.35">
      <c r="A762" s="7"/>
      <c r="B762" s="5"/>
    </row>
    <row r="763" spans="1:2" x14ac:dyDescent="0.35">
      <c r="A763" s="7"/>
      <c r="B763" s="5"/>
    </row>
    <row r="764" spans="1:2" x14ac:dyDescent="0.35">
      <c r="A764" s="7"/>
      <c r="B764" s="5"/>
    </row>
    <row r="765" spans="1:2" x14ac:dyDescent="0.35">
      <c r="A765" s="7"/>
      <c r="B765" s="5"/>
    </row>
    <row r="766" spans="1:2" x14ac:dyDescent="0.35">
      <c r="A766" s="7"/>
      <c r="B766" s="5"/>
    </row>
    <row r="767" spans="1:2" x14ac:dyDescent="0.35">
      <c r="A767" s="7"/>
      <c r="B767" s="5"/>
    </row>
    <row r="768" spans="1:2" x14ac:dyDescent="0.35">
      <c r="A768" s="7"/>
      <c r="B768" s="5"/>
    </row>
    <row r="769" spans="1:2" x14ac:dyDescent="0.35">
      <c r="A769" s="7"/>
      <c r="B769" s="5"/>
    </row>
    <row r="770" spans="1:2" x14ac:dyDescent="0.35">
      <c r="A770" s="7"/>
      <c r="B770" s="5"/>
    </row>
    <row r="771" spans="1:2" x14ac:dyDescent="0.35">
      <c r="A771" s="7"/>
      <c r="B771" s="5"/>
    </row>
    <row r="772" spans="1:2" x14ac:dyDescent="0.35">
      <c r="A772" s="7"/>
      <c r="B772" s="5"/>
    </row>
    <row r="773" spans="1:2" x14ac:dyDescent="0.35">
      <c r="A773" s="7"/>
      <c r="B773" s="5"/>
    </row>
    <row r="774" spans="1:2" x14ac:dyDescent="0.35">
      <c r="A774" s="7"/>
      <c r="B774" s="5"/>
    </row>
    <row r="775" spans="1:2" x14ac:dyDescent="0.35">
      <c r="A775" s="7"/>
      <c r="B775" s="5"/>
    </row>
    <row r="776" spans="1:2" x14ac:dyDescent="0.35">
      <c r="A776" s="7"/>
      <c r="B776" s="5"/>
    </row>
    <row r="777" spans="1:2" x14ac:dyDescent="0.35">
      <c r="A777" s="7"/>
      <c r="B777" s="5"/>
    </row>
    <row r="778" spans="1:2" x14ac:dyDescent="0.35">
      <c r="A778" s="7"/>
      <c r="B778" s="5"/>
    </row>
    <row r="779" spans="1:2" x14ac:dyDescent="0.35">
      <c r="A779" s="7"/>
      <c r="B779" s="5"/>
    </row>
    <row r="780" spans="1:2" x14ac:dyDescent="0.35">
      <c r="A780" s="7"/>
      <c r="B780" s="5"/>
    </row>
    <row r="781" spans="1:2" x14ac:dyDescent="0.35">
      <c r="A781" s="7"/>
      <c r="B781" s="5"/>
    </row>
    <row r="782" spans="1:2" x14ac:dyDescent="0.35">
      <c r="A782" s="7"/>
      <c r="B782" s="5"/>
    </row>
    <row r="783" spans="1:2" x14ac:dyDescent="0.35">
      <c r="A783" s="7"/>
      <c r="B783" s="5"/>
    </row>
    <row r="784" spans="1:2" x14ac:dyDescent="0.35">
      <c r="A784" s="7"/>
      <c r="B784" s="5"/>
    </row>
    <row r="785" spans="1:2" x14ac:dyDescent="0.35">
      <c r="A785" s="7"/>
      <c r="B785" s="5"/>
    </row>
    <row r="786" spans="1:2" x14ac:dyDescent="0.35">
      <c r="A786" s="7"/>
      <c r="B786" s="5"/>
    </row>
    <row r="787" spans="1:2" x14ac:dyDescent="0.35">
      <c r="A787" s="7"/>
      <c r="B787" s="5"/>
    </row>
    <row r="788" spans="1:2" x14ac:dyDescent="0.35">
      <c r="A788" s="7"/>
      <c r="B788" s="5"/>
    </row>
    <row r="789" spans="1:2" x14ac:dyDescent="0.35">
      <c r="A789" s="7"/>
      <c r="B789" s="5"/>
    </row>
    <row r="790" spans="1:2" x14ac:dyDescent="0.35">
      <c r="A790" s="7"/>
      <c r="B790" s="5"/>
    </row>
    <row r="791" spans="1:2" x14ac:dyDescent="0.35">
      <c r="A791" s="7"/>
      <c r="B791" s="5"/>
    </row>
    <row r="792" spans="1:2" x14ac:dyDescent="0.35">
      <c r="A792" s="7"/>
      <c r="B792" s="5"/>
    </row>
    <row r="793" spans="1:2" x14ac:dyDescent="0.35">
      <c r="A793" s="7"/>
      <c r="B793" s="5"/>
    </row>
    <row r="794" spans="1:2" x14ac:dyDescent="0.35">
      <c r="A794" s="7"/>
      <c r="B794" s="5"/>
    </row>
    <row r="795" spans="1:2" x14ac:dyDescent="0.35">
      <c r="A795" s="7"/>
      <c r="B795" s="5"/>
    </row>
    <row r="796" spans="1:2" x14ac:dyDescent="0.35">
      <c r="A796" s="7"/>
      <c r="B796" s="5"/>
    </row>
    <row r="797" spans="1:2" x14ac:dyDescent="0.35">
      <c r="A797" s="7"/>
      <c r="B797" s="5"/>
    </row>
    <row r="798" spans="1:2" x14ac:dyDescent="0.35">
      <c r="A798" s="7"/>
      <c r="B798" s="5"/>
    </row>
    <row r="799" spans="1:2" x14ac:dyDescent="0.35">
      <c r="A799" s="7"/>
      <c r="B799" s="5"/>
    </row>
    <row r="800" spans="1:2" x14ac:dyDescent="0.35">
      <c r="A800" s="7"/>
      <c r="B800" s="5"/>
    </row>
    <row r="801" spans="1:2" x14ac:dyDescent="0.35">
      <c r="A801" s="7"/>
      <c r="B801" s="5"/>
    </row>
    <row r="802" spans="1:2" x14ac:dyDescent="0.35">
      <c r="A802" s="7"/>
      <c r="B802" s="5"/>
    </row>
    <row r="803" spans="1:2" x14ac:dyDescent="0.35">
      <c r="A803" s="7"/>
      <c r="B803" s="5"/>
    </row>
    <row r="804" spans="1:2" x14ac:dyDescent="0.35">
      <c r="A804" s="7"/>
      <c r="B804" s="5"/>
    </row>
    <row r="805" spans="1:2" x14ac:dyDescent="0.35">
      <c r="A805" s="7"/>
      <c r="B805" s="5"/>
    </row>
    <row r="806" spans="1:2" x14ac:dyDescent="0.35">
      <c r="A806" s="7"/>
      <c r="B806" s="5"/>
    </row>
    <row r="807" spans="1:2" x14ac:dyDescent="0.35">
      <c r="A807" s="7"/>
      <c r="B807" s="5"/>
    </row>
    <row r="808" spans="1:2" x14ac:dyDescent="0.35">
      <c r="A808" s="7"/>
      <c r="B808" s="5"/>
    </row>
    <row r="809" spans="1:2" x14ac:dyDescent="0.35">
      <c r="A809" s="7"/>
      <c r="B809" s="5"/>
    </row>
    <row r="810" spans="1:2" x14ac:dyDescent="0.35">
      <c r="A810" s="7"/>
      <c r="B810" s="5"/>
    </row>
    <row r="811" spans="1:2" x14ac:dyDescent="0.35">
      <c r="A811" s="7"/>
      <c r="B811" s="5"/>
    </row>
    <row r="812" spans="1:2" x14ac:dyDescent="0.35">
      <c r="A812" s="7"/>
      <c r="B812" s="5"/>
    </row>
    <row r="813" spans="1:2" x14ac:dyDescent="0.35">
      <c r="A813" s="7"/>
      <c r="B813" s="5"/>
    </row>
    <row r="814" spans="1:2" x14ac:dyDescent="0.35">
      <c r="A814" s="7"/>
      <c r="B814" s="5"/>
    </row>
    <row r="815" spans="1:2" x14ac:dyDescent="0.35">
      <c r="A815" s="7"/>
      <c r="B815" s="5"/>
    </row>
    <row r="816" spans="1:2" x14ac:dyDescent="0.35">
      <c r="A816" s="7"/>
      <c r="B816" s="5"/>
    </row>
    <row r="817" spans="1:2" x14ac:dyDescent="0.35">
      <c r="A817" s="7"/>
      <c r="B817" s="5"/>
    </row>
    <row r="818" spans="1:2" x14ac:dyDescent="0.35">
      <c r="A818" s="7"/>
      <c r="B818" s="5"/>
    </row>
    <row r="819" spans="1:2" x14ac:dyDescent="0.35">
      <c r="A819" s="7"/>
      <c r="B819" s="5"/>
    </row>
    <row r="820" spans="1:2" x14ac:dyDescent="0.35">
      <c r="A820" s="7"/>
      <c r="B820" s="5"/>
    </row>
    <row r="821" spans="1:2" x14ac:dyDescent="0.35">
      <c r="A821" s="7"/>
      <c r="B821" s="5"/>
    </row>
    <row r="822" spans="1:2" x14ac:dyDescent="0.35">
      <c r="A822" s="7"/>
      <c r="B822" s="5"/>
    </row>
    <row r="823" spans="1:2" x14ac:dyDescent="0.35">
      <c r="A823" s="7"/>
      <c r="B823" s="5"/>
    </row>
    <row r="824" spans="1:2" x14ac:dyDescent="0.35">
      <c r="A824" s="7"/>
      <c r="B824" s="5"/>
    </row>
    <row r="825" spans="1:2" x14ac:dyDescent="0.35">
      <c r="A825" s="7"/>
      <c r="B825" s="5"/>
    </row>
    <row r="826" spans="1:2" x14ac:dyDescent="0.35">
      <c r="A826" s="7"/>
      <c r="B826" s="5"/>
    </row>
    <row r="827" spans="1:2" x14ac:dyDescent="0.35">
      <c r="A827" s="7"/>
      <c r="B827" s="5"/>
    </row>
    <row r="828" spans="1:2" x14ac:dyDescent="0.35">
      <c r="A828" s="7"/>
      <c r="B828" s="5"/>
    </row>
    <row r="829" spans="1:2" x14ac:dyDescent="0.35">
      <c r="A829" s="7"/>
      <c r="B829" s="5"/>
    </row>
    <row r="830" spans="1:2" x14ac:dyDescent="0.35">
      <c r="A830" s="7"/>
      <c r="B830" s="5"/>
    </row>
    <row r="831" spans="1:2" x14ac:dyDescent="0.35">
      <c r="A831" s="7"/>
      <c r="B831" s="5"/>
    </row>
    <row r="832" spans="1:2" x14ac:dyDescent="0.35">
      <c r="A832" s="7"/>
      <c r="B832" s="5"/>
    </row>
    <row r="833" spans="1:2" x14ac:dyDescent="0.35">
      <c r="A833" s="7"/>
      <c r="B833" s="5"/>
    </row>
    <row r="834" spans="1:2" x14ac:dyDescent="0.35">
      <c r="A834" s="7"/>
      <c r="B834" s="5"/>
    </row>
    <row r="835" spans="1:2" x14ac:dyDescent="0.35">
      <c r="A835" s="7"/>
      <c r="B835" s="5"/>
    </row>
    <row r="836" spans="1:2" x14ac:dyDescent="0.35">
      <c r="A836" s="7"/>
      <c r="B836" s="5"/>
    </row>
    <row r="837" spans="1:2" x14ac:dyDescent="0.35">
      <c r="A837" s="7"/>
      <c r="B837" s="5"/>
    </row>
    <row r="838" spans="1:2" x14ac:dyDescent="0.35">
      <c r="A838" s="7"/>
      <c r="B838" s="5"/>
    </row>
    <row r="839" spans="1:2" x14ac:dyDescent="0.35">
      <c r="A839" s="7"/>
      <c r="B839" s="5"/>
    </row>
    <row r="840" spans="1:2" x14ac:dyDescent="0.35">
      <c r="A840" s="7"/>
      <c r="B840" s="5"/>
    </row>
    <row r="841" spans="1:2" x14ac:dyDescent="0.35">
      <c r="A841" s="7"/>
      <c r="B841" s="5"/>
    </row>
    <row r="842" spans="1:2" x14ac:dyDescent="0.35">
      <c r="A842" s="7"/>
      <c r="B842" s="5"/>
    </row>
    <row r="843" spans="1:2" x14ac:dyDescent="0.35">
      <c r="A843" s="7"/>
      <c r="B843" s="5"/>
    </row>
    <row r="844" spans="1:2" x14ac:dyDescent="0.35">
      <c r="A844" s="7"/>
      <c r="B844" s="5"/>
    </row>
    <row r="845" spans="1:2" x14ac:dyDescent="0.35">
      <c r="A845" s="7"/>
      <c r="B845" s="5"/>
    </row>
    <row r="846" spans="1:2" x14ac:dyDescent="0.35">
      <c r="A846" s="7"/>
      <c r="B846" s="5"/>
    </row>
    <row r="847" spans="1:2" x14ac:dyDescent="0.35">
      <c r="A847" s="7"/>
      <c r="B847" s="5"/>
    </row>
    <row r="848" spans="1:2" x14ac:dyDescent="0.35">
      <c r="A848" s="7"/>
      <c r="B848" s="5"/>
    </row>
    <row r="849" spans="1:2" x14ac:dyDescent="0.35">
      <c r="A849" s="7"/>
      <c r="B849" s="5"/>
    </row>
    <row r="850" spans="1:2" x14ac:dyDescent="0.35">
      <c r="A850" s="7"/>
      <c r="B850" s="5"/>
    </row>
    <row r="851" spans="1:2" x14ac:dyDescent="0.35">
      <c r="A851" s="7"/>
      <c r="B851" s="5"/>
    </row>
    <row r="852" spans="1:2" x14ac:dyDescent="0.35">
      <c r="A852" s="7"/>
      <c r="B852" s="5"/>
    </row>
    <row r="853" spans="1:2" x14ac:dyDescent="0.35">
      <c r="A853" s="7"/>
      <c r="B853" s="5"/>
    </row>
    <row r="854" spans="1:2" x14ac:dyDescent="0.35">
      <c r="A854" s="7"/>
      <c r="B854" s="5"/>
    </row>
    <row r="855" spans="1:2" x14ac:dyDescent="0.35">
      <c r="A855" s="7"/>
      <c r="B855" s="5"/>
    </row>
    <row r="856" spans="1:2" x14ac:dyDescent="0.35">
      <c r="A856" s="7"/>
      <c r="B856" s="5"/>
    </row>
    <row r="857" spans="1:2" x14ac:dyDescent="0.35">
      <c r="A857" s="7"/>
      <c r="B857" s="5"/>
    </row>
    <row r="858" spans="1:2" x14ac:dyDescent="0.35">
      <c r="A858" s="7"/>
      <c r="B858" s="5"/>
    </row>
    <row r="859" spans="1:2" x14ac:dyDescent="0.35">
      <c r="A859" s="7"/>
      <c r="B859" s="5"/>
    </row>
    <row r="860" spans="1:2" x14ac:dyDescent="0.35">
      <c r="A860" s="7"/>
      <c r="B860" s="5"/>
    </row>
    <row r="861" spans="1:2" x14ac:dyDescent="0.35">
      <c r="A861" s="7"/>
      <c r="B861" s="5"/>
    </row>
    <row r="862" spans="1:2" x14ac:dyDescent="0.35">
      <c r="A862" s="7"/>
      <c r="B862" s="5"/>
    </row>
    <row r="863" spans="1:2" x14ac:dyDescent="0.35">
      <c r="A863" s="7"/>
      <c r="B863" s="5"/>
    </row>
    <row r="864" spans="1:2" x14ac:dyDescent="0.35">
      <c r="A864" s="7"/>
      <c r="B864" s="5"/>
    </row>
    <row r="865" spans="1:2" x14ac:dyDescent="0.35">
      <c r="A865" s="7"/>
      <c r="B865" s="5"/>
    </row>
    <row r="866" spans="1:2" x14ac:dyDescent="0.35">
      <c r="A866" s="7"/>
      <c r="B866" s="5"/>
    </row>
    <row r="867" spans="1:2" x14ac:dyDescent="0.35">
      <c r="A867" s="7"/>
      <c r="B867" s="5"/>
    </row>
    <row r="868" spans="1:2" x14ac:dyDescent="0.35">
      <c r="A868" s="7"/>
      <c r="B868" s="5"/>
    </row>
    <row r="869" spans="1:2" x14ac:dyDescent="0.35">
      <c r="A869" s="7"/>
      <c r="B869" s="5"/>
    </row>
    <row r="870" spans="1:2" x14ac:dyDescent="0.35">
      <c r="A870" s="7"/>
      <c r="B870" s="5"/>
    </row>
    <row r="871" spans="1:2" x14ac:dyDescent="0.35">
      <c r="A871" s="7"/>
      <c r="B871" s="5"/>
    </row>
    <row r="872" spans="1:2" x14ac:dyDescent="0.35">
      <c r="A872" s="7"/>
      <c r="B872" s="5"/>
    </row>
    <row r="873" spans="1:2" x14ac:dyDescent="0.35">
      <c r="A873" s="7"/>
      <c r="B873" s="5"/>
    </row>
    <row r="874" spans="1:2" x14ac:dyDescent="0.35">
      <c r="A874" s="7"/>
      <c r="B874" s="5"/>
    </row>
    <row r="875" spans="1:2" x14ac:dyDescent="0.35">
      <c r="A875" s="7"/>
      <c r="B875" s="5"/>
    </row>
    <row r="876" spans="1:2" x14ac:dyDescent="0.35">
      <c r="A876" s="7"/>
      <c r="B876" s="5"/>
    </row>
    <row r="877" spans="1:2" x14ac:dyDescent="0.35">
      <c r="A877" s="7"/>
      <c r="B877" s="5"/>
    </row>
    <row r="878" spans="1:2" x14ac:dyDescent="0.35">
      <c r="A878" s="7"/>
      <c r="B878" s="5"/>
    </row>
    <row r="879" spans="1:2" x14ac:dyDescent="0.35">
      <c r="A879" s="7"/>
      <c r="B879" s="5"/>
    </row>
    <row r="880" spans="1:2" x14ac:dyDescent="0.35">
      <c r="A880" s="7"/>
      <c r="B880" s="5"/>
    </row>
    <row r="881" spans="1:2" x14ac:dyDescent="0.35">
      <c r="A881" s="7"/>
      <c r="B881" s="5"/>
    </row>
    <row r="882" spans="1:2" x14ac:dyDescent="0.35">
      <c r="A882" s="7"/>
      <c r="B882" s="5"/>
    </row>
    <row r="883" spans="1:2" x14ac:dyDescent="0.35">
      <c r="A883" s="7"/>
      <c r="B883" s="5"/>
    </row>
    <row r="884" spans="1:2" x14ac:dyDescent="0.35">
      <c r="A884" s="7"/>
      <c r="B884" s="5"/>
    </row>
    <row r="885" spans="1:2" x14ac:dyDescent="0.35">
      <c r="A885" s="7"/>
      <c r="B885" s="5"/>
    </row>
    <row r="886" spans="1:2" x14ac:dyDescent="0.35">
      <c r="A886" s="7"/>
      <c r="B886" s="5"/>
    </row>
    <row r="887" spans="1:2" x14ac:dyDescent="0.35">
      <c r="A887" s="7"/>
      <c r="B887" s="5"/>
    </row>
    <row r="888" spans="1:2" x14ac:dyDescent="0.35">
      <c r="A888" s="7"/>
      <c r="B88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EC28-0173-4D66-AC00-AB0BACD9A1F5}">
  <sheetPr codeName="Sheet2">
    <tabColor rgb="FF0070C0"/>
  </sheetPr>
  <dimension ref="A1:E313"/>
  <sheetViews>
    <sheetView workbookViewId="0">
      <selection activeCell="D12" sqref="D12"/>
    </sheetView>
  </sheetViews>
  <sheetFormatPr defaultRowHeight="14.5" x14ac:dyDescent="0.35"/>
  <cols>
    <col min="1" max="1" width="11" customWidth="1"/>
    <col min="2" max="2" width="13.81640625" customWidth="1"/>
    <col min="3" max="3" width="13.453125" customWidth="1"/>
    <col min="4" max="4" width="12.54296875" customWidth="1"/>
  </cols>
  <sheetData>
    <row r="1" spans="1:5" x14ac:dyDescent="0.35">
      <c r="A1" t="s">
        <v>12</v>
      </c>
    </row>
    <row r="2" spans="1:5" ht="16.5" x14ac:dyDescent="0.45">
      <c r="A2" t="s">
        <v>13</v>
      </c>
    </row>
    <row r="3" spans="1:5" x14ac:dyDescent="0.35">
      <c r="A3" t="s">
        <v>14</v>
      </c>
    </row>
    <row r="6" spans="1:5" x14ac:dyDescent="0.35">
      <c r="A6" t="s">
        <v>81</v>
      </c>
      <c r="B6" s="4" t="s">
        <v>0</v>
      </c>
    </row>
    <row r="7" spans="1:5" ht="17.5" x14ac:dyDescent="0.45">
      <c r="A7" t="s">
        <v>82</v>
      </c>
      <c r="B7" s="4" t="s">
        <v>1</v>
      </c>
      <c r="C7" t="s">
        <v>86</v>
      </c>
    </row>
    <row r="8" spans="1:5" ht="17.5" x14ac:dyDescent="0.45">
      <c r="A8" t="s">
        <v>83</v>
      </c>
      <c r="B8" s="4" t="s">
        <v>2</v>
      </c>
      <c r="C8" t="s">
        <v>87</v>
      </c>
    </row>
    <row r="9" spans="1:5" ht="16.5" x14ac:dyDescent="0.45">
      <c r="A9" t="s">
        <v>85</v>
      </c>
      <c r="B9" s="4" t="s">
        <v>84</v>
      </c>
      <c r="E9" t="s">
        <v>88</v>
      </c>
    </row>
    <row r="12" spans="1:5" x14ac:dyDescent="0.35">
      <c r="A12" s="1" t="s">
        <v>81</v>
      </c>
      <c r="B12" s="1" t="s">
        <v>82</v>
      </c>
      <c r="C12" s="1" t="s">
        <v>83</v>
      </c>
      <c r="D12" s="1" t="s">
        <v>85</v>
      </c>
    </row>
    <row r="13" spans="1:5" x14ac:dyDescent="0.35">
      <c r="A13">
        <v>400</v>
      </c>
      <c r="B13" s="5">
        <v>6.6299999999999996E-3</v>
      </c>
      <c r="C13" s="5">
        <v>7.6E-3</v>
      </c>
      <c r="D13" s="5">
        <v>1.182030602</v>
      </c>
    </row>
    <row r="14" spans="1:5" x14ac:dyDescent="0.35">
      <c r="A14">
        <v>401</v>
      </c>
      <c r="B14" s="5">
        <v>6.2983359999999999E-3</v>
      </c>
      <c r="C14" s="5">
        <v>7.5199999999999998E-3</v>
      </c>
      <c r="D14" s="5">
        <v>1.19310469788193</v>
      </c>
    </row>
    <row r="15" spans="1:5" x14ac:dyDescent="0.35">
      <c r="A15">
        <v>402</v>
      </c>
      <c r="B15" s="5">
        <v>5.9922079999999997E-3</v>
      </c>
      <c r="C15" s="5">
        <v>7.4400000000000004E-3</v>
      </c>
      <c r="D15" s="5">
        <v>1.2034828138858</v>
      </c>
    </row>
    <row r="16" spans="1:5" x14ac:dyDescent="0.35">
      <c r="A16">
        <v>403</v>
      </c>
      <c r="B16" s="5">
        <v>5.7189119999999996E-3</v>
      </c>
      <c r="C16" s="5">
        <v>7.3600000000000002E-3</v>
      </c>
      <c r="D16" s="5">
        <v>1.2130444135487</v>
      </c>
    </row>
    <row r="17" spans="1:4" x14ac:dyDescent="0.35">
      <c r="A17">
        <v>404</v>
      </c>
      <c r="B17" s="5">
        <v>5.4857439999999999E-3</v>
      </c>
      <c r="C17" s="5">
        <v>7.28E-3</v>
      </c>
      <c r="D17" s="5">
        <v>1.22166896040773</v>
      </c>
    </row>
    <row r="18" spans="1:4" x14ac:dyDescent="0.35">
      <c r="A18">
        <v>405</v>
      </c>
      <c r="B18" s="5">
        <v>5.3E-3</v>
      </c>
      <c r="C18" s="5">
        <v>7.1999999999999998E-3</v>
      </c>
      <c r="D18" s="5">
        <v>1.2292359180000001</v>
      </c>
    </row>
    <row r="19" spans="1:4" x14ac:dyDescent="0.35">
      <c r="A19">
        <v>406</v>
      </c>
      <c r="B19" s="5">
        <v>5.1508773953488404E-3</v>
      </c>
      <c r="C19" s="5">
        <v>7.1191466666666696E-3</v>
      </c>
      <c r="D19" s="5">
        <v>1.2353774295901201</v>
      </c>
    </row>
    <row r="20" spans="1:4" x14ac:dyDescent="0.35">
      <c r="A20">
        <v>407</v>
      </c>
      <c r="B20" s="5">
        <v>5.0213521860465104E-3</v>
      </c>
      <c r="C20" s="5">
        <v>7.0374399999999998E-3</v>
      </c>
      <c r="D20" s="5">
        <v>1.24037474692486</v>
      </c>
    </row>
    <row r="21" spans="1:4" x14ac:dyDescent="0.35">
      <c r="A21">
        <v>408</v>
      </c>
      <c r="B21" s="5">
        <v>4.9093882790697697E-3</v>
      </c>
      <c r="C21" s="5">
        <v>6.9561600000000003E-3</v>
      </c>
      <c r="D21" s="5">
        <v>1.2450809962645399</v>
      </c>
    </row>
    <row r="22" spans="1:4" x14ac:dyDescent="0.35">
      <c r="A22">
        <v>409</v>
      </c>
      <c r="B22" s="5">
        <v>4.8129495813953498E-3</v>
      </c>
      <c r="C22" s="5">
        <v>6.8765866666666703E-3</v>
      </c>
      <c r="D22" s="5">
        <v>1.25034930386948</v>
      </c>
    </row>
    <row r="23" spans="1:4" x14ac:dyDescent="0.35">
      <c r="A23">
        <v>410</v>
      </c>
      <c r="B23" s="5">
        <v>4.7299999999999998E-3</v>
      </c>
      <c r="C23" s="5">
        <v>6.7999999999999996E-3</v>
      </c>
      <c r="D23" s="5">
        <v>1.2570327960000001</v>
      </c>
    </row>
    <row r="24" spans="1:4" x14ac:dyDescent="0.35">
      <c r="A24">
        <v>411</v>
      </c>
      <c r="B24" s="5">
        <v>4.6506344186046499E-3</v>
      </c>
      <c r="C24" s="5">
        <v>6.7270133333333301E-3</v>
      </c>
      <c r="D24" s="5">
        <v>1.2671323408491499</v>
      </c>
    </row>
    <row r="25" spans="1:4" x14ac:dyDescent="0.35">
      <c r="A25">
        <v>412</v>
      </c>
      <c r="B25" s="5">
        <v>4.5725637209302304E-3</v>
      </c>
      <c r="C25" s="5">
        <v>6.6566400000000001E-3</v>
      </c>
      <c r="D25" s="5">
        <v>1.2805993657313299</v>
      </c>
    </row>
    <row r="26" spans="1:4" x14ac:dyDescent="0.35">
      <c r="A26">
        <v>413</v>
      </c>
      <c r="B26" s="5">
        <v>4.5051758139534898E-3</v>
      </c>
      <c r="C26" s="5">
        <v>6.5877599999999998E-3</v>
      </c>
      <c r="D26" s="5">
        <v>1.2952128355889401</v>
      </c>
    </row>
    <row r="27" spans="1:4" x14ac:dyDescent="0.35">
      <c r="A27">
        <v>414</v>
      </c>
      <c r="B27" s="5">
        <v>4.4578586046511602E-3</v>
      </c>
      <c r="C27" s="5">
        <v>6.5192533333333297E-3</v>
      </c>
      <c r="D27" s="5">
        <v>1.30875171536437</v>
      </c>
    </row>
    <row r="28" spans="1:4" x14ac:dyDescent="0.35">
      <c r="A28">
        <v>415</v>
      </c>
      <c r="B28" s="5">
        <v>4.4400000000000004E-3</v>
      </c>
      <c r="C28" s="5">
        <v>6.45E-3</v>
      </c>
      <c r="D28" s="5">
        <v>1.3189949700000001</v>
      </c>
    </row>
    <row r="29" spans="1:4" x14ac:dyDescent="0.35">
      <c r="A29">
        <v>416</v>
      </c>
      <c r="B29" s="5">
        <v>4.4458823529411797E-3</v>
      </c>
      <c r="C29" s="5">
        <v>6.3791384615384597E-3</v>
      </c>
      <c r="D29" s="5">
        <v>1.32634545677018</v>
      </c>
    </row>
    <row r="30" spans="1:4" x14ac:dyDescent="0.35">
      <c r="A30">
        <v>417</v>
      </c>
      <c r="B30" s="5">
        <v>4.4616470588235303E-3</v>
      </c>
      <c r="C30" s="5">
        <v>6.3074153846153901E-3</v>
      </c>
      <c r="D30" s="5">
        <v>1.3327702853347101</v>
      </c>
    </row>
    <row r="31" spans="1:4" x14ac:dyDescent="0.35">
      <c r="A31">
        <v>418</v>
      </c>
      <c r="B31" s="5">
        <v>4.4844705882352903E-3</v>
      </c>
      <c r="C31" s="5">
        <v>6.2361230769230804E-3</v>
      </c>
      <c r="D31" s="5">
        <v>1.3383947992141401</v>
      </c>
    </row>
    <row r="32" spans="1:4" x14ac:dyDescent="0.35">
      <c r="A32">
        <v>419</v>
      </c>
      <c r="B32" s="5">
        <v>4.5115294117647102E-3</v>
      </c>
      <c r="C32" s="5">
        <v>6.1665538461538501E-3</v>
      </c>
      <c r="D32" s="5">
        <v>1.3433443419290501</v>
      </c>
    </row>
    <row r="33" spans="1:4" x14ac:dyDescent="0.35">
      <c r="A33">
        <v>420</v>
      </c>
      <c r="B33" s="5">
        <v>4.5399999999999998E-3</v>
      </c>
      <c r="C33" s="5">
        <v>6.1000000000000004E-3</v>
      </c>
      <c r="D33" s="5">
        <v>1.347744257</v>
      </c>
    </row>
    <row r="34" spans="1:4" x14ac:dyDescent="0.35">
      <c r="A34">
        <v>421</v>
      </c>
      <c r="B34" s="5">
        <v>4.5766618077474897E-3</v>
      </c>
      <c r="C34" s="5">
        <v>6.0370461538461501E-3</v>
      </c>
      <c r="D34" s="5">
        <v>1.3512976628001301</v>
      </c>
    </row>
    <row r="35" spans="1:4" x14ac:dyDescent="0.35">
      <c r="A35">
        <v>422</v>
      </c>
      <c r="B35" s="5">
        <v>4.6257030703012901E-3</v>
      </c>
      <c r="C35" s="5">
        <v>5.9766769230769198E-3</v>
      </c>
      <c r="D35" s="5">
        <v>1.35405768685341</v>
      </c>
    </row>
    <row r="36" spans="1:4" x14ac:dyDescent="0.35">
      <c r="A36">
        <v>423</v>
      </c>
      <c r="B36" s="5">
        <v>4.68041342898135E-3</v>
      </c>
      <c r="C36" s="5">
        <v>5.9177846153846197E-3</v>
      </c>
      <c r="D36" s="5">
        <v>1.3566746864066099</v>
      </c>
    </row>
    <row r="37" spans="1:4" x14ac:dyDescent="0.35">
      <c r="A37">
        <v>424</v>
      </c>
      <c r="B37" s="5">
        <v>4.7340825251076099E-3</v>
      </c>
      <c r="C37" s="5">
        <v>5.8592615384615403E-3</v>
      </c>
      <c r="D37" s="5">
        <v>1.3597990187065501</v>
      </c>
    </row>
    <row r="38" spans="1:4" x14ac:dyDescent="0.35">
      <c r="A38">
        <v>425</v>
      </c>
      <c r="B38" s="5">
        <v>4.7800000000000004E-3</v>
      </c>
      <c r="C38" s="5">
        <v>5.7999999999999996E-3</v>
      </c>
      <c r="D38" s="5">
        <v>1.3640810409999999</v>
      </c>
    </row>
    <row r="39" spans="1:4" x14ac:dyDescent="0.35">
      <c r="A39">
        <v>426</v>
      </c>
      <c r="B39" s="5">
        <v>4.81583204502814E-3</v>
      </c>
      <c r="C39" s="5">
        <v>5.7400000000000003E-3</v>
      </c>
      <c r="D39" s="5">
        <v>1.3717468472662899</v>
      </c>
    </row>
    <row r="40" spans="1:4" x14ac:dyDescent="0.35">
      <c r="A40">
        <v>427</v>
      </c>
      <c r="B40" s="5">
        <v>4.8465302814258903E-3</v>
      </c>
      <c r="C40" s="5">
        <v>5.6800000000000002E-3</v>
      </c>
      <c r="D40" s="5">
        <v>1.3832625327918999</v>
      </c>
    </row>
    <row r="41" spans="1:4" x14ac:dyDescent="0.35">
      <c r="A41">
        <v>428</v>
      </c>
      <c r="B41" s="5">
        <v>4.8763124953095701E-3</v>
      </c>
      <c r="C41" s="5">
        <v>5.62E-3</v>
      </c>
      <c r="D41" s="5">
        <v>1.3966384567843699</v>
      </c>
    </row>
    <row r="42" spans="1:4" x14ac:dyDescent="0.35">
      <c r="A42">
        <v>429</v>
      </c>
      <c r="B42" s="5">
        <v>4.9093964727954997E-3</v>
      </c>
      <c r="C42" s="5">
        <v>5.5599999999999998E-3</v>
      </c>
      <c r="D42" s="5">
        <v>1.40988497845122</v>
      </c>
    </row>
    <row r="43" spans="1:4" x14ac:dyDescent="0.35">
      <c r="A43">
        <v>430</v>
      </c>
      <c r="B43" s="5">
        <v>4.9500000000000004E-3</v>
      </c>
      <c r="C43" s="5">
        <v>5.4999999999999997E-3</v>
      </c>
      <c r="D43" s="5">
        <v>1.421012457</v>
      </c>
    </row>
    <row r="44" spans="1:4" x14ac:dyDescent="0.35">
      <c r="A44">
        <v>431</v>
      </c>
      <c r="B44" s="5">
        <v>4.9988923076923096E-3</v>
      </c>
      <c r="C44" s="5">
        <v>5.4400000000000004E-3</v>
      </c>
      <c r="D44" s="5">
        <v>1.4307194311348399</v>
      </c>
    </row>
    <row r="45" spans="1:4" x14ac:dyDescent="0.35">
      <c r="A45">
        <v>432</v>
      </c>
      <c r="B45" s="5">
        <v>5.0557538461538497E-3</v>
      </c>
      <c r="C45" s="5">
        <v>5.3800000000000002E-3</v>
      </c>
      <c r="D45" s="5">
        <v>1.44044981913381</v>
      </c>
    </row>
    <row r="46" spans="1:4" x14ac:dyDescent="0.35">
      <c r="A46">
        <v>433</v>
      </c>
      <c r="B46" s="5">
        <v>5.1231692307692296E-3</v>
      </c>
      <c r="C46" s="5">
        <v>5.3200000000000001E-3</v>
      </c>
      <c r="D46" s="5">
        <v>1.4493320495653601</v>
      </c>
    </row>
    <row r="47" spans="1:4" x14ac:dyDescent="0.35">
      <c r="A47">
        <v>434</v>
      </c>
      <c r="B47" s="5">
        <v>5.2037230769230803E-3</v>
      </c>
      <c r="C47" s="5">
        <v>5.2599999999999999E-3</v>
      </c>
      <c r="D47" s="5">
        <v>1.4564945509979501</v>
      </c>
    </row>
    <row r="48" spans="1:4" x14ac:dyDescent="0.35">
      <c r="A48">
        <v>435</v>
      </c>
      <c r="B48" s="5">
        <v>5.3E-3</v>
      </c>
      <c r="C48" s="5">
        <v>5.1999999999999998E-3</v>
      </c>
      <c r="D48" s="5">
        <v>1.4610657520000001</v>
      </c>
    </row>
    <row r="49" spans="1:4" x14ac:dyDescent="0.35">
      <c r="A49">
        <v>436</v>
      </c>
      <c r="B49" s="5">
        <v>5.44112760180996E-3</v>
      </c>
      <c r="C49" s="5">
        <v>5.1380799999999997E-3</v>
      </c>
      <c r="D49" s="5">
        <v>1.4639299878968099</v>
      </c>
    </row>
    <row r="50" spans="1:4" x14ac:dyDescent="0.35">
      <c r="A50">
        <v>437</v>
      </c>
      <c r="B50" s="5">
        <v>5.63938280542986E-3</v>
      </c>
      <c r="C50" s="5">
        <v>5.0742399999999998E-3</v>
      </c>
      <c r="D50" s="5">
        <v>1.46644328063892</v>
      </c>
    </row>
    <row r="51" spans="1:4" x14ac:dyDescent="0.35">
      <c r="A51">
        <v>438</v>
      </c>
      <c r="B51" s="5">
        <v>5.8720742081447997E-3</v>
      </c>
      <c r="C51" s="5">
        <v>5.0113600000000003E-3</v>
      </c>
      <c r="D51" s="5">
        <v>1.4684415887326101</v>
      </c>
    </row>
    <row r="52" spans="1:4" x14ac:dyDescent="0.35">
      <c r="A52">
        <v>439</v>
      </c>
      <c r="B52" s="5">
        <v>6.1165104072398203E-3</v>
      </c>
      <c r="C52" s="5">
        <v>4.9523199999999996E-3</v>
      </c>
      <c r="D52" s="5">
        <v>1.4697608706842</v>
      </c>
    </row>
    <row r="53" spans="1:4" x14ac:dyDescent="0.35">
      <c r="A53">
        <v>440</v>
      </c>
      <c r="B53" s="5">
        <v>6.3499999999999997E-3</v>
      </c>
      <c r="C53" s="5">
        <v>4.8999999999999998E-3</v>
      </c>
      <c r="D53" s="5">
        <v>1.4702370849999999</v>
      </c>
    </row>
    <row r="54" spans="1:4" x14ac:dyDescent="0.35">
      <c r="A54">
        <v>441</v>
      </c>
      <c r="B54" s="5">
        <v>6.5674960039100103E-3</v>
      </c>
      <c r="C54" s="5">
        <v>4.8548799999999998E-3</v>
      </c>
      <c r="D54" s="5">
        <v>1.46566298431636</v>
      </c>
    </row>
    <row r="55" spans="1:4" x14ac:dyDescent="0.35">
      <c r="A55">
        <v>442</v>
      </c>
      <c r="B55" s="5">
        <v>6.78434502530468E-3</v>
      </c>
      <c r="C55" s="5">
        <v>4.81424E-3</v>
      </c>
      <c r="D55" s="5">
        <v>1.45377155058907</v>
      </c>
    </row>
    <row r="56" spans="1:4" x14ac:dyDescent="0.35">
      <c r="A56">
        <v>443</v>
      </c>
      <c r="B56" s="5">
        <v>7.0084460447443504E-3</v>
      </c>
      <c r="C56" s="5">
        <v>4.7761599999999998E-3</v>
      </c>
      <c r="D56" s="5">
        <v>1.43730908630361</v>
      </c>
    </row>
    <row r="57" spans="1:4" x14ac:dyDescent="0.35">
      <c r="A57">
        <v>444</v>
      </c>
      <c r="B57" s="5">
        <v>7.2476980427893497E-3</v>
      </c>
      <c r="C57" s="5">
        <v>4.7387200000000001E-3</v>
      </c>
      <c r="D57" s="5">
        <v>1.41902189394543</v>
      </c>
    </row>
    <row r="58" spans="1:4" x14ac:dyDescent="0.35">
      <c r="A58">
        <v>445</v>
      </c>
      <c r="B58" s="5">
        <v>7.5100000000000002E-3</v>
      </c>
      <c r="C58" s="5">
        <v>4.7000000000000002E-3</v>
      </c>
      <c r="D58" s="5">
        <v>1.401656276</v>
      </c>
    </row>
    <row r="59" spans="1:4" x14ac:dyDescent="0.35">
      <c r="A59">
        <v>446</v>
      </c>
      <c r="B59" s="5">
        <v>7.8440274359694202E-3</v>
      </c>
      <c r="C59" s="5">
        <v>4.6600000000000001E-3</v>
      </c>
      <c r="D59" s="5">
        <v>1.38361163838992</v>
      </c>
    </row>
    <row r="60" spans="1:4" x14ac:dyDescent="0.35">
      <c r="A60">
        <v>447</v>
      </c>
      <c r="B60" s="5">
        <v>8.2487303915319502E-3</v>
      </c>
      <c r="C60" s="5">
        <v>4.62E-3</v>
      </c>
      <c r="D60" s="5">
        <v>1.3628764738224199</v>
      </c>
    </row>
    <row r="61" spans="1:4" x14ac:dyDescent="0.35">
      <c r="A61">
        <v>448</v>
      </c>
      <c r="B61" s="5">
        <v>8.6574196291097708E-3</v>
      </c>
      <c r="C61" s="5">
        <v>4.5799999999999999E-3</v>
      </c>
      <c r="D61" s="5">
        <v>1.3415807149599701</v>
      </c>
    </row>
    <row r="62" spans="1:4" x14ac:dyDescent="0.35">
      <c r="A62">
        <v>449</v>
      </c>
      <c r="B62" s="5">
        <v>9.0034059111250599E-3</v>
      </c>
      <c r="C62" s="5">
        <v>4.5399999999999998E-3</v>
      </c>
      <c r="D62" s="5">
        <v>1.32185429446502</v>
      </c>
    </row>
    <row r="63" spans="1:4" x14ac:dyDescent="0.35">
      <c r="A63">
        <v>450</v>
      </c>
      <c r="B63" s="5">
        <v>9.2200000000000008E-3</v>
      </c>
      <c r="C63" s="5">
        <v>4.4999999999999997E-3</v>
      </c>
      <c r="D63" s="5">
        <v>1.3058271450000001</v>
      </c>
    </row>
    <row r="64" spans="1:4" x14ac:dyDescent="0.35">
      <c r="A64">
        <v>451</v>
      </c>
      <c r="B64" s="5">
        <v>9.3369525900058193E-3</v>
      </c>
      <c r="C64" s="5">
        <v>4.4600000000000004E-3</v>
      </c>
      <c r="D64" s="5">
        <v>1.2929663514135401</v>
      </c>
    </row>
    <row r="65" spans="1:4" x14ac:dyDescent="0.35">
      <c r="A65">
        <v>452</v>
      </c>
      <c r="B65" s="5">
        <v>9.4312558742828592E-3</v>
      </c>
      <c r="C65" s="5">
        <v>4.4200000000000003E-3</v>
      </c>
      <c r="D65" s="5">
        <v>1.2813295912356799</v>
      </c>
    </row>
    <row r="66" spans="1:4" x14ac:dyDescent="0.35">
      <c r="A66">
        <v>453</v>
      </c>
      <c r="B66" s="5">
        <v>9.5070828635570002E-3</v>
      </c>
      <c r="C66" s="5">
        <v>4.3800000000000002E-3</v>
      </c>
      <c r="D66" s="5">
        <v>1.2709326861510599</v>
      </c>
    </row>
    <row r="67" spans="1:4" x14ac:dyDescent="0.35">
      <c r="A67">
        <v>454</v>
      </c>
      <c r="B67" s="5">
        <v>9.5686065685540896E-3</v>
      </c>
      <c r="C67" s="5">
        <v>4.3400000000000001E-3</v>
      </c>
      <c r="D67" s="5">
        <v>1.2617914578442899</v>
      </c>
    </row>
    <row r="68" spans="1:4" x14ac:dyDescent="0.35">
      <c r="A68">
        <v>455</v>
      </c>
      <c r="B68" s="5">
        <v>9.6200000000000001E-3</v>
      </c>
      <c r="C68" s="5">
        <v>4.3E-3</v>
      </c>
      <c r="D68" s="5">
        <v>1.2539217279999999</v>
      </c>
    </row>
    <row r="69" spans="1:4" x14ac:dyDescent="0.35">
      <c r="A69">
        <v>456</v>
      </c>
      <c r="B69" s="5">
        <v>9.6611150447547499E-3</v>
      </c>
      <c r="C69" s="5">
        <v>4.2599999999999999E-3</v>
      </c>
      <c r="D69" s="5">
        <v>1.24726975802512</v>
      </c>
    </row>
    <row r="70" spans="1:4" x14ac:dyDescent="0.35">
      <c r="A70">
        <v>457</v>
      </c>
      <c r="B70" s="5">
        <v>9.6928819763694996E-3</v>
      </c>
      <c r="C70" s="5">
        <v>4.2199999999999998E-3</v>
      </c>
      <c r="D70" s="5">
        <v>1.24153128429716</v>
      </c>
    </row>
    <row r="71" spans="1:4" x14ac:dyDescent="0.35">
      <c r="A71">
        <v>458</v>
      </c>
      <c r="B71" s="5">
        <v>9.7210913856068705E-3</v>
      </c>
      <c r="C71" s="5">
        <v>4.1799999999999997E-3</v>
      </c>
      <c r="D71" s="5">
        <v>1.23634634095664</v>
      </c>
    </row>
    <row r="72" spans="1:4" x14ac:dyDescent="0.35">
      <c r="A72">
        <v>459</v>
      </c>
      <c r="B72" s="5">
        <v>9.7515338632294998E-3</v>
      </c>
      <c r="C72" s="5">
        <v>4.1399999999999996E-3</v>
      </c>
      <c r="D72" s="5">
        <v>1.23135496214409</v>
      </c>
    </row>
    <row r="73" spans="1:4" x14ac:dyDescent="0.35">
      <c r="A73">
        <v>460</v>
      </c>
      <c r="B73" s="5">
        <v>9.7900000000000001E-3</v>
      </c>
      <c r="C73" s="5">
        <v>4.1000000000000003E-3</v>
      </c>
      <c r="D73" s="5">
        <v>1.2261971819999999</v>
      </c>
    </row>
    <row r="74" spans="1:4" x14ac:dyDescent="0.35">
      <c r="A74">
        <v>461</v>
      </c>
      <c r="B74" s="5">
        <v>9.8393120886873294E-3</v>
      </c>
      <c r="C74" s="5">
        <v>4.0600000000000002E-3</v>
      </c>
      <c r="D74" s="5">
        <v>1.2211437066995401</v>
      </c>
    </row>
    <row r="75" spans="1:4" x14ac:dyDescent="0.35">
      <c r="A75">
        <v>462</v>
      </c>
      <c r="B75" s="5">
        <v>9.8974464701436105E-3</v>
      </c>
      <c r="C75" s="5">
        <v>4.0200000000000001E-3</v>
      </c>
      <c r="D75" s="5">
        <v>1.21643215113422</v>
      </c>
    </row>
    <row r="76" spans="1:4" x14ac:dyDescent="0.35">
      <c r="A76">
        <v>463</v>
      </c>
      <c r="B76" s="5">
        <v>9.9629248072562408E-3</v>
      </c>
      <c r="C76" s="5">
        <v>3.98E-3</v>
      </c>
      <c r="D76" s="5">
        <v>1.21165291251914</v>
      </c>
    </row>
    <row r="77" spans="1:4" x14ac:dyDescent="0.35">
      <c r="A77">
        <v>464</v>
      </c>
      <c r="B77" s="5">
        <v>1.00342687629126E-2</v>
      </c>
      <c r="C77" s="5">
        <v>3.9399999999999999E-3</v>
      </c>
      <c r="D77" s="5">
        <v>1.20639638806937</v>
      </c>
    </row>
    <row r="78" spans="1:4" x14ac:dyDescent="0.35">
      <c r="A78">
        <v>465</v>
      </c>
      <c r="B78" s="5">
        <v>1.0109999999999999E-2</v>
      </c>
      <c r="C78" s="5">
        <v>3.8999999999999998E-3</v>
      </c>
      <c r="D78" s="5">
        <v>1.2002529749999999</v>
      </c>
    </row>
    <row r="79" spans="1:4" x14ac:dyDescent="0.35">
      <c r="A79">
        <v>466</v>
      </c>
      <c r="B79" s="5">
        <v>1.01910684811944E-2</v>
      </c>
      <c r="C79" s="5">
        <v>3.85908571428571E-3</v>
      </c>
      <c r="D79" s="5">
        <v>1.1927389214144</v>
      </c>
    </row>
    <row r="80" spans="1:4" x14ac:dyDescent="0.35">
      <c r="A80">
        <v>467</v>
      </c>
      <c r="B80" s="5">
        <v>1.02798869250646E-2</v>
      </c>
      <c r="C80" s="5">
        <v>3.8172571428571399E-3</v>
      </c>
      <c r="D80" s="5">
        <v>1.1838695337321701</v>
      </c>
    </row>
    <row r="81" spans="1:4" x14ac:dyDescent="0.35">
      <c r="A81">
        <v>468</v>
      </c>
      <c r="B81" s="5">
        <v>1.03771711283376E-2</v>
      </c>
      <c r="C81" s="5">
        <v>3.7758857142857101E-3</v>
      </c>
      <c r="D81" s="5">
        <v>1.17398379664274</v>
      </c>
    </row>
    <row r="82" spans="1:4" x14ac:dyDescent="0.35">
      <c r="A82">
        <v>469</v>
      </c>
      <c r="B82" s="5">
        <v>1.04836368877405E-2</v>
      </c>
      <c r="C82" s="5">
        <v>3.7363428571428599E-3</v>
      </c>
      <c r="D82" s="5">
        <v>1.1634206948355399</v>
      </c>
    </row>
    <row r="83" spans="1:4" x14ac:dyDescent="0.35">
      <c r="A83">
        <v>470</v>
      </c>
      <c r="B83" s="5">
        <v>1.06E-2</v>
      </c>
      <c r="C83" s="5">
        <v>3.7000000000000002E-3</v>
      </c>
      <c r="D83" s="5">
        <v>1.1525192129999999</v>
      </c>
    </row>
    <row r="84" spans="1:4" x14ac:dyDescent="0.35">
      <c r="A84">
        <v>471</v>
      </c>
      <c r="B84" s="5">
        <v>1.07292970099668E-2</v>
      </c>
      <c r="C84" s="5">
        <v>3.6672571428571399E-3</v>
      </c>
      <c r="D84" s="5">
        <v>1.1408454253804501</v>
      </c>
    </row>
    <row r="85" spans="1:4" x14ac:dyDescent="0.35">
      <c r="A85">
        <v>472</v>
      </c>
      <c r="B85" s="5">
        <v>1.08740305647841E-2</v>
      </c>
      <c r="C85" s="5">
        <v>3.6369142857142901E-3</v>
      </c>
      <c r="D85" s="5">
        <v>1.1280754685252401</v>
      </c>
    </row>
    <row r="86" spans="1:4" x14ac:dyDescent="0.35">
      <c r="A86">
        <v>473</v>
      </c>
      <c r="B86" s="5">
        <v>1.1034115614617901E-2</v>
      </c>
      <c r="C86" s="5">
        <v>3.60794285714286E-3</v>
      </c>
      <c r="D86" s="5">
        <v>1.1147134205798099</v>
      </c>
    </row>
    <row r="87" spans="1:4" x14ac:dyDescent="0.35">
      <c r="A87">
        <v>474</v>
      </c>
      <c r="B87" s="5">
        <v>1.1209467109634601E-2</v>
      </c>
      <c r="C87" s="5">
        <v>3.57931428571429E-3</v>
      </c>
      <c r="D87" s="5">
        <v>1.10126335968958</v>
      </c>
    </row>
    <row r="88" spans="1:4" x14ac:dyDescent="0.35">
      <c r="A88">
        <v>475</v>
      </c>
      <c r="B88" s="5">
        <v>1.14E-2</v>
      </c>
      <c r="C88" s="5">
        <v>3.5500000000000002E-3</v>
      </c>
      <c r="D88" s="5">
        <v>1.088229364</v>
      </c>
    </row>
    <row r="89" spans="1:4" x14ac:dyDescent="0.35">
      <c r="A89">
        <v>476</v>
      </c>
      <c r="B89" s="5">
        <v>1.1627944588744599E-2</v>
      </c>
      <c r="C89" s="5">
        <v>3.5200000000000001E-3</v>
      </c>
      <c r="D89" s="5">
        <v>1.07525997654544</v>
      </c>
    </row>
    <row r="90" spans="1:4" x14ac:dyDescent="0.35">
      <c r="A90">
        <v>477</v>
      </c>
      <c r="B90" s="5">
        <v>1.18981194805195E-2</v>
      </c>
      <c r="C90" s="5">
        <v>3.49E-3</v>
      </c>
      <c r="D90" s="5">
        <v>1.0620179195252699</v>
      </c>
    </row>
    <row r="91" spans="1:4" x14ac:dyDescent="0.35">
      <c r="A91">
        <v>478</v>
      </c>
      <c r="B91" s="5">
        <v>1.21843220779221E-2</v>
      </c>
      <c r="C91" s="5">
        <v>3.46E-3</v>
      </c>
      <c r="D91" s="5">
        <v>1.04902853983237</v>
      </c>
    </row>
    <row r="92" spans="1:4" x14ac:dyDescent="0.35">
      <c r="A92">
        <v>479</v>
      </c>
      <c r="B92" s="5">
        <v>1.24603497835498E-2</v>
      </c>
      <c r="C92" s="5">
        <v>3.4299999999999999E-3</v>
      </c>
      <c r="D92" s="5">
        <v>1.0368171843596501</v>
      </c>
    </row>
    <row r="93" spans="1:4" x14ac:dyDescent="0.35">
      <c r="A93">
        <v>480</v>
      </c>
      <c r="B93" s="5">
        <v>1.2699999999999999E-2</v>
      </c>
      <c r="C93" s="5">
        <v>3.3999999999999998E-3</v>
      </c>
      <c r="D93" s="5">
        <v>1.0259092000000001</v>
      </c>
    </row>
    <row r="94" spans="1:4" x14ac:dyDescent="0.35">
      <c r="A94">
        <v>481</v>
      </c>
      <c r="B94" s="5">
        <v>1.28946845849802E-2</v>
      </c>
      <c r="C94" s="5">
        <v>3.3700000000000002E-3</v>
      </c>
      <c r="D94" s="5">
        <v>1.01643146363421</v>
      </c>
    </row>
    <row r="95" spans="1:4" x14ac:dyDescent="0.35">
      <c r="A95">
        <v>482</v>
      </c>
      <c r="B95" s="5">
        <v>1.3064781027668001E-2</v>
      </c>
      <c r="C95" s="5">
        <v>3.3400000000000001E-3</v>
      </c>
      <c r="D95" s="5">
        <v>1.0078807698692001</v>
      </c>
    </row>
    <row r="96" spans="1:4" x14ac:dyDescent="0.35">
      <c r="A96">
        <v>483</v>
      </c>
      <c r="B96" s="5">
        <v>1.3227535177865599E-2</v>
      </c>
      <c r="C96" s="5">
        <v>3.31E-3</v>
      </c>
      <c r="D96" s="5">
        <v>0.99983734218708697</v>
      </c>
    </row>
    <row r="97" spans="1:4" x14ac:dyDescent="0.35">
      <c r="A97">
        <v>484</v>
      </c>
      <c r="B97" s="5">
        <v>1.34001928853755E-2</v>
      </c>
      <c r="C97" s="5">
        <v>3.2799999999999999E-3</v>
      </c>
      <c r="D97" s="5">
        <v>0.99188140406998104</v>
      </c>
    </row>
    <row r="98" spans="1:4" x14ac:dyDescent="0.35">
      <c r="A98">
        <v>485</v>
      </c>
      <c r="B98" s="5">
        <v>1.3599999999999999E-2</v>
      </c>
      <c r="C98" s="5">
        <v>3.2499999999999999E-3</v>
      </c>
      <c r="D98" s="5">
        <v>0.98359317899999998</v>
      </c>
    </row>
    <row r="99" spans="1:4" x14ac:dyDescent="0.35">
      <c r="A99">
        <v>486</v>
      </c>
      <c r="B99" s="5">
        <v>1.38301461809636E-2</v>
      </c>
      <c r="C99" s="5">
        <v>3.2190399999999998E-3</v>
      </c>
      <c r="D99" s="5">
        <v>0.97498886100537097</v>
      </c>
    </row>
    <row r="100" spans="1:4" x14ac:dyDescent="0.35">
      <c r="A100">
        <v>487</v>
      </c>
      <c r="B100" s="5">
        <v>1.4083482021151599E-2</v>
      </c>
      <c r="C100" s="5">
        <v>3.1871199999999999E-3</v>
      </c>
      <c r="D100" s="5">
        <v>0.96634747611896998</v>
      </c>
    </row>
    <row r="101" spans="1:4" x14ac:dyDescent="0.35">
      <c r="A101">
        <v>488</v>
      </c>
      <c r="B101" s="5">
        <v>1.43617447708578E-2</v>
      </c>
      <c r="C101" s="5">
        <v>3.1556800000000001E-3</v>
      </c>
      <c r="D101" s="5">
        <v>0.95764349582988395</v>
      </c>
    </row>
    <row r="102" spans="1:4" x14ac:dyDescent="0.35">
      <c r="A102">
        <v>489</v>
      </c>
      <c r="B102" s="5">
        <v>1.4666671680376E-2</v>
      </c>
      <c r="C102" s="5">
        <v>3.1261599999999998E-3</v>
      </c>
      <c r="D102" s="5">
        <v>0.948851391627199</v>
      </c>
    </row>
    <row r="103" spans="1:4" x14ac:dyDescent="0.35">
      <c r="A103">
        <v>490</v>
      </c>
      <c r="B103" s="5">
        <v>1.4999999999999999E-2</v>
      </c>
      <c r="C103" s="5">
        <v>3.0999999999999999E-3</v>
      </c>
      <c r="D103" s="5">
        <v>0.93994563499999995</v>
      </c>
    </row>
    <row r="104" spans="1:4" x14ac:dyDescent="0.35">
      <c r="A104">
        <v>491</v>
      </c>
      <c r="B104" s="5">
        <v>1.5377485485485501E-2</v>
      </c>
      <c r="C104" s="5">
        <v>3.0774399999999999E-3</v>
      </c>
      <c r="D104" s="5">
        <v>0.93076451672943405</v>
      </c>
    </row>
    <row r="105" spans="1:4" x14ac:dyDescent="0.35">
      <c r="A105">
        <v>492</v>
      </c>
      <c r="B105" s="5">
        <v>1.58067267267267E-2</v>
      </c>
      <c r="C105" s="5">
        <v>3.05712E-3</v>
      </c>
      <c r="D105" s="5">
        <v>0.92132230544001303</v>
      </c>
    </row>
    <row r="106" spans="1:4" x14ac:dyDescent="0.35">
      <c r="A106">
        <v>493</v>
      </c>
      <c r="B106" s="5">
        <v>1.6277225225225199E-2</v>
      </c>
      <c r="C106" s="5">
        <v>3.0380799999999999E-3</v>
      </c>
      <c r="D106" s="5">
        <v>0.91185743938587605</v>
      </c>
    </row>
    <row r="107" spans="1:4" x14ac:dyDescent="0.35">
      <c r="A107">
        <v>494</v>
      </c>
      <c r="B107" s="5">
        <v>1.6778482482482499E-2</v>
      </c>
      <c r="C107" s="5">
        <v>3.01936E-3</v>
      </c>
      <c r="D107" s="5">
        <v>0.90260835682115903</v>
      </c>
    </row>
    <row r="108" spans="1:4" x14ac:dyDescent="0.35">
      <c r="A108">
        <v>495</v>
      </c>
      <c r="B108" s="5">
        <v>1.7299999999999999E-2</v>
      </c>
      <c r="C108" s="5">
        <v>3.0000000000000001E-3</v>
      </c>
      <c r="D108" s="5">
        <v>0.89381349600000004</v>
      </c>
    </row>
    <row r="109" spans="1:4" x14ac:dyDescent="0.35">
      <c r="A109">
        <v>496</v>
      </c>
      <c r="B109" s="5">
        <v>1.7836116019634099E-2</v>
      </c>
      <c r="C109" s="5">
        <v>2.9806400000000001E-3</v>
      </c>
      <c r="D109" s="5">
        <v>0.88573933505159796</v>
      </c>
    </row>
    <row r="110" spans="1:4" x14ac:dyDescent="0.35">
      <c r="A110">
        <v>497</v>
      </c>
      <c r="B110" s="5">
        <v>1.8398570281124502E-2</v>
      </c>
      <c r="C110" s="5">
        <v>2.9619199999999998E-3</v>
      </c>
      <c r="D110" s="5">
        <v>0.87820504263239496</v>
      </c>
    </row>
    <row r="111" spans="1:4" x14ac:dyDescent="0.35">
      <c r="A111">
        <v>498</v>
      </c>
      <c r="B111" s="5">
        <v>1.9002966532797899E-2</v>
      </c>
      <c r="C111" s="5">
        <v>2.9428800000000001E-3</v>
      </c>
      <c r="D111" s="5">
        <v>0.87077809278739404</v>
      </c>
    </row>
    <row r="112" spans="1:4" x14ac:dyDescent="0.35">
      <c r="A112">
        <v>499</v>
      </c>
      <c r="B112" s="5">
        <v>1.9664908522980799E-2</v>
      </c>
      <c r="C112" s="5">
        <v>2.9225599999999998E-3</v>
      </c>
      <c r="D112" s="5">
        <v>0.863025959561594</v>
      </c>
    </row>
    <row r="113" spans="1:4" x14ac:dyDescent="0.35">
      <c r="A113">
        <v>500</v>
      </c>
      <c r="B113" s="5">
        <v>2.0400000000000001E-2</v>
      </c>
      <c r="C113" s="5">
        <v>2.8999999999999998E-3</v>
      </c>
      <c r="D113" s="5">
        <v>0.85451611699999996</v>
      </c>
    </row>
    <row r="114" spans="1:4" x14ac:dyDescent="0.35">
      <c r="A114">
        <v>501</v>
      </c>
      <c r="B114" s="5">
        <v>2.12482166683262E-2</v>
      </c>
      <c r="C114" s="5">
        <v>2.8738399999999999E-3</v>
      </c>
      <c r="D114" s="5">
        <v>0.84497220057998201</v>
      </c>
    </row>
    <row r="115" spans="1:4" x14ac:dyDescent="0.35">
      <c r="A115">
        <v>502</v>
      </c>
      <c r="B115" s="5">
        <v>2.2220409041123199E-2</v>
      </c>
      <c r="C115" s="5">
        <v>2.84432E-3</v>
      </c>
      <c r="D115" s="5">
        <v>0.83460018919733503</v>
      </c>
    </row>
    <row r="116" spans="1:4" x14ac:dyDescent="0.35">
      <c r="A116">
        <v>503</v>
      </c>
      <c r="B116" s="5">
        <v>2.3288493079757E-2</v>
      </c>
      <c r="C116" s="5">
        <v>2.8128799999999998E-3</v>
      </c>
      <c r="D116" s="5">
        <v>0.82369107202469705</v>
      </c>
    </row>
    <row r="117" spans="1:4" x14ac:dyDescent="0.35">
      <c r="A117">
        <v>504</v>
      </c>
      <c r="B117" s="5">
        <v>2.4424384745593899E-2</v>
      </c>
      <c r="C117" s="5">
        <v>2.7809599999999999E-3</v>
      </c>
      <c r="D117" s="5">
        <v>0.81253583823470699</v>
      </c>
    </row>
    <row r="118" spans="1:4" x14ac:dyDescent="0.35">
      <c r="A118">
        <v>505</v>
      </c>
      <c r="B118" s="5">
        <v>2.5600000000000001E-2</v>
      </c>
      <c r="C118" s="5">
        <v>2.7499999999999998E-3</v>
      </c>
      <c r="D118" s="5">
        <v>0.801425477</v>
      </c>
    </row>
    <row r="119" spans="1:4" x14ac:dyDescent="0.35">
      <c r="A119">
        <v>506</v>
      </c>
      <c r="B119" s="5">
        <v>2.68527597638725E-2</v>
      </c>
      <c r="C119" s="5">
        <v>2.7190399999999998E-3</v>
      </c>
      <c r="D119" s="5">
        <v>0.79038933481232099</v>
      </c>
    </row>
    <row r="120" spans="1:4" x14ac:dyDescent="0.35">
      <c r="A120">
        <v>507</v>
      </c>
      <c r="B120" s="5">
        <v>2.8210940448642301E-2</v>
      </c>
      <c r="C120" s="5">
        <v>2.6871199999999999E-3</v>
      </c>
      <c r="D120" s="5">
        <v>0.77922799279638399</v>
      </c>
    </row>
    <row r="121" spans="1:4" x14ac:dyDescent="0.35">
      <c r="A121">
        <v>508</v>
      </c>
      <c r="B121" s="5">
        <v>2.9632741251475799E-2</v>
      </c>
      <c r="C121" s="5">
        <v>2.6556800000000001E-3</v>
      </c>
      <c r="D121" s="5">
        <v>0.76788929207428702</v>
      </c>
    </row>
    <row r="122" spans="1:4" x14ac:dyDescent="0.35">
      <c r="A122">
        <v>509</v>
      </c>
      <c r="B122" s="5">
        <v>3.1076361369539601E-2</v>
      </c>
      <c r="C122" s="5">
        <v>2.6261600000000002E-3</v>
      </c>
      <c r="D122" s="5">
        <v>0.75632107376812696</v>
      </c>
    </row>
    <row r="123" spans="1:4" x14ac:dyDescent="0.35">
      <c r="A123">
        <v>510</v>
      </c>
      <c r="B123" s="5">
        <v>3.2500000000000001E-2</v>
      </c>
      <c r="C123" s="5">
        <v>2.5999999999999999E-3</v>
      </c>
      <c r="D123" s="5">
        <v>0.74447117900000004</v>
      </c>
    </row>
    <row r="124" spans="1:4" x14ac:dyDescent="0.35">
      <c r="A124">
        <v>511</v>
      </c>
      <c r="B124" s="5">
        <v>3.4063893333333303E-2</v>
      </c>
      <c r="C124" s="5">
        <v>2.5774399999999999E-3</v>
      </c>
      <c r="D124" s="5">
        <v>0.73191993633652896</v>
      </c>
    </row>
    <row r="125" spans="1:4" x14ac:dyDescent="0.35">
      <c r="A125">
        <v>512</v>
      </c>
      <c r="B125" s="5">
        <v>3.5796022857142902E-2</v>
      </c>
      <c r="C125" s="5">
        <v>2.55712E-3</v>
      </c>
      <c r="D125" s="5">
        <v>0.71868797231968196</v>
      </c>
    </row>
    <row r="126" spans="1:4" x14ac:dyDescent="0.35">
      <c r="A126">
        <v>513</v>
      </c>
      <c r="B126" s="5">
        <v>3.7456205714285699E-2</v>
      </c>
      <c r="C126" s="5">
        <v>2.5380799999999999E-3</v>
      </c>
      <c r="D126" s="5">
        <v>0.70538357503457005</v>
      </c>
    </row>
    <row r="127" spans="1:4" x14ac:dyDescent="0.35">
      <c r="A127">
        <v>514</v>
      </c>
      <c r="B127" s="5">
        <v>3.8804259047619097E-2</v>
      </c>
      <c r="C127" s="5">
        <v>2.51936E-3</v>
      </c>
      <c r="D127" s="5">
        <v>0.69261503256630497</v>
      </c>
    </row>
    <row r="128" spans="1:4" x14ac:dyDescent="0.35">
      <c r="A128">
        <v>515</v>
      </c>
      <c r="B128" s="5">
        <v>3.9600000000000003E-2</v>
      </c>
      <c r="C128" s="5">
        <v>2.5000000000000001E-3</v>
      </c>
      <c r="D128" s="5">
        <v>0.68099063299999996</v>
      </c>
    </row>
    <row r="129" spans="1:4" x14ac:dyDescent="0.35">
      <c r="A129">
        <v>516</v>
      </c>
      <c r="B129" s="5">
        <v>3.9984800000000001E-2</v>
      </c>
      <c r="C129" s="5">
        <v>2.48E-3</v>
      </c>
      <c r="D129" s="5">
        <v>0.670501261347619</v>
      </c>
    </row>
    <row r="130" spans="1:4" x14ac:dyDescent="0.35">
      <c r="A130">
        <v>517</v>
      </c>
      <c r="B130" s="5">
        <v>4.0278971428571397E-2</v>
      </c>
      <c r="C130" s="5">
        <v>2.4599999999999999E-3</v>
      </c>
      <c r="D130" s="5">
        <v>0.66064760674720202</v>
      </c>
    </row>
    <row r="131" spans="1:4" x14ac:dyDescent="0.35">
      <c r="A131">
        <v>518</v>
      </c>
      <c r="B131" s="5">
        <v>4.0510742857142901E-2</v>
      </c>
      <c r="C131" s="5">
        <v>2.4399999999999999E-3</v>
      </c>
      <c r="D131" s="5">
        <v>0.65130266347297605</v>
      </c>
    </row>
    <row r="132" spans="1:4" x14ac:dyDescent="0.35">
      <c r="A132">
        <v>519</v>
      </c>
      <c r="B132" s="5">
        <v>4.07083428571429E-2</v>
      </c>
      <c r="C132" s="5">
        <v>2.4199999999999998E-3</v>
      </c>
      <c r="D132" s="5">
        <v>0.64233942579916703</v>
      </c>
    </row>
    <row r="133" spans="1:4" x14ac:dyDescent="0.35">
      <c r="A133">
        <v>520</v>
      </c>
      <c r="B133" s="5">
        <v>4.0899999999999999E-2</v>
      </c>
      <c r="C133" s="5">
        <v>2.3999999999999998E-3</v>
      </c>
      <c r="D133" s="5">
        <v>0.633630888</v>
      </c>
    </row>
    <row r="134" spans="1:4" x14ac:dyDescent="0.35">
      <c r="A134">
        <v>521</v>
      </c>
      <c r="B134" s="5">
        <v>4.1075164952380998E-2</v>
      </c>
      <c r="C134" s="5">
        <v>2.3800000000000002E-3</v>
      </c>
      <c r="D134" s="5">
        <v>0.62512750021275598</v>
      </c>
    </row>
    <row r="135" spans="1:4" x14ac:dyDescent="0.35">
      <c r="A135">
        <v>522</v>
      </c>
      <c r="B135" s="5">
        <v>4.1219780571428603E-2</v>
      </c>
      <c r="C135" s="5">
        <v>2.3600000000000001E-3</v>
      </c>
      <c r="D135" s="5">
        <v>0.61688603368279105</v>
      </c>
    </row>
    <row r="136" spans="1:4" x14ac:dyDescent="0.35">
      <c r="A136">
        <v>523</v>
      </c>
      <c r="B136" s="5">
        <v>4.1356813714285699E-2</v>
      </c>
      <c r="C136" s="5">
        <v>2.3400000000000001E-3</v>
      </c>
      <c r="D136" s="5">
        <v>0.60893896434644901</v>
      </c>
    </row>
    <row r="137" spans="1:4" x14ac:dyDescent="0.35">
      <c r="A137">
        <v>524</v>
      </c>
      <c r="B137" s="5">
        <v>4.1509231238095197E-2</v>
      </c>
      <c r="C137" s="5">
        <v>2.32E-3</v>
      </c>
      <c r="D137" s="5">
        <v>0.60131876814007101</v>
      </c>
    </row>
    <row r="138" spans="1:4" x14ac:dyDescent="0.35">
      <c r="A138">
        <v>525</v>
      </c>
      <c r="B138" s="5">
        <v>4.1700000000000001E-2</v>
      </c>
      <c r="C138" s="5">
        <v>2.3E-3</v>
      </c>
      <c r="D138" s="5">
        <v>0.59405792099999999</v>
      </c>
    </row>
    <row r="139" spans="1:4" x14ac:dyDescent="0.35">
      <c r="A139">
        <v>526</v>
      </c>
      <c r="B139" s="5">
        <v>4.1960109714285702E-2</v>
      </c>
      <c r="C139" s="5">
        <v>2.27893333333333E-3</v>
      </c>
      <c r="D139" s="5">
        <v>0.58722352279899104</v>
      </c>
    </row>
    <row r="140" spans="1:4" x14ac:dyDescent="0.35">
      <c r="A140">
        <v>527</v>
      </c>
      <c r="B140" s="5">
        <v>4.22872091428571E-2</v>
      </c>
      <c r="C140" s="5">
        <v>2.2568000000000002E-3</v>
      </c>
      <c r="D140" s="5">
        <v>0.58076137287073804</v>
      </c>
    </row>
    <row r="141" spans="1:4" x14ac:dyDescent="0.35">
      <c r="A141">
        <v>528</v>
      </c>
      <c r="B141" s="5">
        <v>4.2654253714285703E-2</v>
      </c>
      <c r="C141" s="5">
        <v>2.2352000000000001E-3</v>
      </c>
      <c r="D141" s="5">
        <v>0.57452199634298795</v>
      </c>
    </row>
    <row r="142" spans="1:4" x14ac:dyDescent="0.35">
      <c r="A142">
        <v>529</v>
      </c>
      <c r="B142" s="5">
        <v>4.3034198857142901E-2</v>
      </c>
      <c r="C142" s="5">
        <v>2.2157333333333298E-3</v>
      </c>
      <c r="D142" s="5">
        <v>0.56835591834349197</v>
      </c>
    </row>
    <row r="143" spans="1:4" x14ac:dyDescent="0.35">
      <c r="A143">
        <v>530</v>
      </c>
      <c r="B143" s="5">
        <v>4.3400000000000001E-2</v>
      </c>
      <c r="C143" s="5">
        <v>2.2000000000000001E-3</v>
      </c>
      <c r="D143" s="5">
        <v>0.56211366399999996</v>
      </c>
    </row>
    <row r="144" spans="1:4" x14ac:dyDescent="0.35">
      <c r="A144">
        <v>531</v>
      </c>
      <c r="B144" s="5">
        <v>4.3747657142857103E-2</v>
      </c>
      <c r="C144" s="5">
        <v>2.1878666666666699E-3</v>
      </c>
      <c r="D144" s="5">
        <v>0.55572198328981204</v>
      </c>
    </row>
    <row r="145" spans="1:4" x14ac:dyDescent="0.35">
      <c r="A145">
        <v>532</v>
      </c>
      <c r="B145" s="5">
        <v>4.4095314285714303E-2</v>
      </c>
      <c r="C145" s="5">
        <v>2.1776E-3</v>
      </c>
      <c r="D145" s="5">
        <v>0.54928031247692499</v>
      </c>
    </row>
    <row r="146" spans="1:4" x14ac:dyDescent="0.35">
      <c r="A146">
        <v>533</v>
      </c>
      <c r="B146" s="5">
        <v>4.4449142857142902E-2</v>
      </c>
      <c r="C146" s="5">
        <v>2.1684E-3</v>
      </c>
      <c r="D146" s="5">
        <v>0.54289820611913198</v>
      </c>
    </row>
    <row r="147" spans="1:4" x14ac:dyDescent="0.35">
      <c r="A147">
        <v>534</v>
      </c>
      <c r="B147" s="5">
        <v>4.4815314285714301E-2</v>
      </c>
      <c r="C147" s="5">
        <v>2.1594666666666699E-3</v>
      </c>
      <c r="D147" s="5">
        <v>0.53668521877422604</v>
      </c>
    </row>
    <row r="148" spans="1:4" x14ac:dyDescent="0.35">
      <c r="A148">
        <v>535</v>
      </c>
      <c r="B148" s="5">
        <v>4.5199999999999997E-2</v>
      </c>
      <c r="C148" s="5">
        <v>2.15E-3</v>
      </c>
      <c r="D148" s="5">
        <v>0.530750905</v>
      </c>
    </row>
    <row r="149" spans="1:4" x14ac:dyDescent="0.35">
      <c r="A149">
        <v>536</v>
      </c>
      <c r="B149" s="5">
        <v>4.5593941694915298E-2</v>
      </c>
      <c r="C149" s="5">
        <v>2.1405333333333301E-3</v>
      </c>
      <c r="D149" s="5">
        <v>0.52518976775089199</v>
      </c>
    </row>
    <row r="150" spans="1:4" x14ac:dyDescent="0.35">
      <c r="A150">
        <v>537</v>
      </c>
      <c r="B150" s="5">
        <v>4.5994625084745798E-2</v>
      </c>
      <c r="C150" s="5">
        <v>2.1316E-3</v>
      </c>
      <c r="D150" s="5">
        <v>0.519913193496222</v>
      </c>
    </row>
    <row r="151" spans="1:4" x14ac:dyDescent="0.35">
      <c r="A151">
        <v>538</v>
      </c>
      <c r="B151" s="5">
        <v>4.6418337627118597E-2</v>
      </c>
      <c r="C151" s="5">
        <v>2.1224E-3</v>
      </c>
      <c r="D151" s="5">
        <v>0.51475606206610602</v>
      </c>
    </row>
    <row r="152" spans="1:4" x14ac:dyDescent="0.35">
      <c r="A152">
        <v>539</v>
      </c>
      <c r="B152" s="5">
        <v>4.6881366779661003E-2</v>
      </c>
      <c r="C152" s="5">
        <v>2.1121333333333301E-3</v>
      </c>
      <c r="D152" s="5">
        <v>0.50955325329066004</v>
      </c>
    </row>
    <row r="153" spans="1:4" x14ac:dyDescent="0.35">
      <c r="A153">
        <v>540</v>
      </c>
      <c r="B153" s="5">
        <v>4.7399999999999998E-2</v>
      </c>
      <c r="C153" s="5">
        <v>2.0999999999999999E-3</v>
      </c>
      <c r="D153" s="5">
        <v>0.50413964700000002</v>
      </c>
    </row>
    <row r="154" spans="1:4" x14ac:dyDescent="0.35">
      <c r="A154">
        <v>541</v>
      </c>
      <c r="B154" s="5">
        <v>4.7997474539020299E-2</v>
      </c>
      <c r="C154" s="5">
        <v>2.0842666666666702E-3</v>
      </c>
      <c r="D154" s="5">
        <v>0.49864269634640901</v>
      </c>
    </row>
    <row r="155" spans="1:4" x14ac:dyDescent="0.35">
      <c r="A155">
        <v>542</v>
      </c>
      <c r="B155" s="5">
        <v>4.8678186328925302E-2</v>
      </c>
      <c r="C155" s="5">
        <v>2.0647999999999999E-3</v>
      </c>
      <c r="D155" s="5">
        <v>0.49316747992510002</v>
      </c>
    </row>
    <row r="156" spans="1:4" x14ac:dyDescent="0.35">
      <c r="A156">
        <v>543</v>
      </c>
      <c r="B156" s="5">
        <v>4.9430160849320198E-2</v>
      </c>
      <c r="C156" s="5">
        <v>2.0431999999999998E-3</v>
      </c>
      <c r="D156" s="5">
        <v>0.48751531573058698</v>
      </c>
    </row>
    <row r="157" spans="1:4" x14ac:dyDescent="0.35">
      <c r="A157">
        <v>544</v>
      </c>
      <c r="B157" s="5">
        <v>5.0241423579809999E-2</v>
      </c>
      <c r="C157" s="5">
        <v>2.02106666666667E-3</v>
      </c>
      <c r="D157" s="5">
        <v>0.48148752175738302</v>
      </c>
    </row>
    <row r="158" spans="1:4" x14ac:dyDescent="0.35">
      <c r="A158">
        <v>545</v>
      </c>
      <c r="B158" s="5">
        <v>5.11E-2</v>
      </c>
      <c r="C158" s="5">
        <v>2E-3</v>
      </c>
      <c r="D158" s="5">
        <v>0.474885416</v>
      </c>
    </row>
    <row r="159" spans="1:4" x14ac:dyDescent="0.35">
      <c r="A159">
        <v>546</v>
      </c>
      <c r="B159" s="5">
        <v>5.2097632372333599E-2</v>
      </c>
      <c r="C159" s="5">
        <v>1.9789333333333301E-3</v>
      </c>
      <c r="D159" s="5">
        <v>0.46681875322791599</v>
      </c>
    </row>
    <row r="160" spans="1:4" x14ac:dyDescent="0.35">
      <c r="A160">
        <v>547</v>
      </c>
      <c r="B160" s="5">
        <v>5.32550070071105E-2</v>
      </c>
      <c r="C160" s="5">
        <v>1.9567999999999999E-3</v>
      </c>
      <c r="D160" s="5">
        <v>0.45731714922531003</v>
      </c>
    </row>
    <row r="161" spans="1:4" x14ac:dyDescent="0.35">
      <c r="A161">
        <v>548</v>
      </c>
      <c r="B161" s="5">
        <v>5.4453565455720797E-2</v>
      </c>
      <c r="C161" s="5">
        <v>1.9352E-3</v>
      </c>
      <c r="D161" s="5">
        <v>0.44756171350874502</v>
      </c>
    </row>
    <row r="162" spans="1:4" x14ac:dyDescent="0.35">
      <c r="A162">
        <v>549</v>
      </c>
      <c r="B162" s="5">
        <v>5.5574749269553997E-2</v>
      </c>
      <c r="C162" s="5">
        <v>1.9157333333333301E-3</v>
      </c>
      <c r="D162" s="5">
        <v>0.43873355559478699</v>
      </c>
    </row>
    <row r="163" spans="1:4" x14ac:dyDescent="0.35">
      <c r="A163">
        <v>550</v>
      </c>
      <c r="B163" s="5">
        <v>5.6500000000000002E-2</v>
      </c>
      <c r="C163" s="5">
        <v>1.9E-3</v>
      </c>
      <c r="D163" s="5">
        <v>0.43201378499999998</v>
      </c>
    </row>
    <row r="164" spans="1:4" x14ac:dyDescent="0.35">
      <c r="A164">
        <v>551</v>
      </c>
      <c r="B164" s="5">
        <v>5.7242065708061E-2</v>
      </c>
      <c r="C164" s="5">
        <v>1.88786666666667E-3</v>
      </c>
      <c r="D164" s="5">
        <v>0.42754129196125501</v>
      </c>
    </row>
    <row r="165" spans="1:4" x14ac:dyDescent="0.35">
      <c r="A165">
        <v>552</v>
      </c>
      <c r="B165" s="5">
        <v>5.7904879477124201E-2</v>
      </c>
      <c r="C165" s="5">
        <v>1.8776000000000001E-3</v>
      </c>
      <c r="D165" s="5">
        <v>0.42416135867938198</v>
      </c>
    </row>
    <row r="166" spans="1:4" x14ac:dyDescent="0.35">
      <c r="A166">
        <v>553</v>
      </c>
      <c r="B166" s="5">
        <v>5.8506660392156899E-2</v>
      </c>
      <c r="C166" s="5">
        <v>1.8684000000000001E-3</v>
      </c>
      <c r="D166" s="5">
        <v>0.42111468261688201</v>
      </c>
    </row>
    <row r="167" spans="1:4" x14ac:dyDescent="0.35">
      <c r="A167">
        <v>554</v>
      </c>
      <c r="B167" s="5">
        <v>5.90656275381264E-2</v>
      </c>
      <c r="C167" s="5">
        <v>1.8594666666666699E-3</v>
      </c>
      <c r="D167" s="5">
        <v>0.41764196123625402</v>
      </c>
    </row>
    <row r="168" spans="1:4" x14ac:dyDescent="0.35">
      <c r="A168">
        <v>555</v>
      </c>
      <c r="B168" s="5">
        <v>5.96E-2</v>
      </c>
      <c r="C168" s="5">
        <v>1.8500000000000001E-3</v>
      </c>
      <c r="D168" s="5">
        <v>0.41298389200000002</v>
      </c>
    </row>
    <row r="169" spans="1:4" x14ac:dyDescent="0.35">
      <c r="A169">
        <v>556</v>
      </c>
      <c r="B169" s="5">
        <v>6.0103614814814799E-2</v>
      </c>
      <c r="C169" s="5">
        <v>1.8400000000000001E-3</v>
      </c>
      <c r="D169" s="5">
        <v>0.40504824781978199</v>
      </c>
    </row>
    <row r="170" spans="1:4" x14ac:dyDescent="0.35">
      <c r="A170">
        <v>557</v>
      </c>
      <c r="B170" s="5">
        <v>6.0569066666666699E-2</v>
      </c>
      <c r="C170" s="5">
        <v>1.83E-3</v>
      </c>
      <c r="D170" s="5">
        <v>0.393794248951228</v>
      </c>
    </row>
    <row r="171" spans="1:4" x14ac:dyDescent="0.35">
      <c r="A171">
        <v>558</v>
      </c>
      <c r="B171" s="5">
        <v>6.1012711111111097E-2</v>
      </c>
      <c r="C171" s="5">
        <v>1.82E-3</v>
      </c>
      <c r="D171" s="5">
        <v>0.38153976387278199</v>
      </c>
    </row>
    <row r="172" spans="1:4" x14ac:dyDescent="0.35">
      <c r="A172">
        <v>559</v>
      </c>
      <c r="B172" s="5">
        <v>6.1450903703703701E-2</v>
      </c>
      <c r="C172" s="5">
        <v>1.81E-3</v>
      </c>
      <c r="D172" s="5">
        <v>0.37060266106289103</v>
      </c>
    </row>
    <row r="173" spans="1:4" x14ac:dyDescent="0.35">
      <c r="A173">
        <v>560</v>
      </c>
      <c r="B173" s="5">
        <v>6.1899999999999997E-2</v>
      </c>
      <c r="C173" s="5">
        <v>1.8E-3</v>
      </c>
      <c r="D173" s="5">
        <v>0.363300809</v>
      </c>
    </row>
    <row r="174" spans="1:4" x14ac:dyDescent="0.35">
      <c r="A174">
        <v>561</v>
      </c>
      <c r="B174" s="5">
        <v>6.2330947368421097E-2</v>
      </c>
      <c r="C174" s="5">
        <v>1.7899999999999999E-3</v>
      </c>
      <c r="D174" s="5">
        <v>0.35924676977035802</v>
      </c>
    </row>
    <row r="175" spans="1:4" x14ac:dyDescent="0.35">
      <c r="A175">
        <v>562</v>
      </c>
      <c r="B175" s="5">
        <v>6.2732842105263198E-2</v>
      </c>
      <c r="C175" s="5">
        <v>1.7799999999999999E-3</v>
      </c>
      <c r="D175" s="5">
        <v>0.35617503850696602</v>
      </c>
    </row>
    <row r="176" spans="1:4" x14ac:dyDescent="0.35">
      <c r="A176">
        <v>563</v>
      </c>
      <c r="B176" s="5">
        <v>6.3149263157894694E-2</v>
      </c>
      <c r="C176" s="5">
        <v>1.7700000000000001E-3</v>
      </c>
      <c r="D176" s="5">
        <v>0.35358638325839398</v>
      </c>
    </row>
    <row r="177" spans="1:4" x14ac:dyDescent="0.35">
      <c r="A177">
        <v>564</v>
      </c>
      <c r="B177" s="5">
        <v>6.3623789473684203E-2</v>
      </c>
      <c r="C177" s="5">
        <v>1.7600000000000001E-3</v>
      </c>
      <c r="D177" s="5">
        <v>0.35098157207321501</v>
      </c>
    </row>
    <row r="178" spans="1:4" x14ac:dyDescent="0.35">
      <c r="A178">
        <v>565</v>
      </c>
      <c r="B178" s="5">
        <v>6.4199999999999993E-2</v>
      </c>
      <c r="C178" s="5">
        <v>1.75E-3</v>
      </c>
      <c r="D178" s="5">
        <v>0.34786137299999997</v>
      </c>
    </row>
    <row r="179" spans="1:4" x14ac:dyDescent="0.35">
      <c r="A179">
        <v>566</v>
      </c>
      <c r="B179" s="5">
        <v>6.4960899757084994E-2</v>
      </c>
      <c r="C179" s="5">
        <v>1.74E-3</v>
      </c>
      <c r="D179" s="5">
        <v>0.34387318047278498</v>
      </c>
    </row>
    <row r="180" spans="1:4" x14ac:dyDescent="0.35">
      <c r="A180">
        <v>567</v>
      </c>
      <c r="B180" s="5">
        <v>6.5924804534413003E-2</v>
      </c>
      <c r="C180" s="5">
        <v>1.73E-3</v>
      </c>
      <c r="D180" s="5">
        <v>0.33931815045960401</v>
      </c>
    </row>
    <row r="181" spans="1:4" x14ac:dyDescent="0.35">
      <c r="A181">
        <v>568</v>
      </c>
      <c r="B181" s="5">
        <v>6.7038259433198397E-2</v>
      </c>
      <c r="C181" s="5">
        <v>1.72E-3</v>
      </c>
      <c r="D181" s="5">
        <v>0.334677693310031</v>
      </c>
    </row>
    <row r="182" spans="1:4" x14ac:dyDescent="0.35">
      <c r="A182">
        <v>569</v>
      </c>
      <c r="B182" s="5">
        <v>6.8247809554655897E-2</v>
      </c>
      <c r="C182" s="5">
        <v>1.7099999999999999E-3</v>
      </c>
      <c r="D182" s="5">
        <v>0.33043321937363901</v>
      </c>
    </row>
    <row r="183" spans="1:4" x14ac:dyDescent="0.35">
      <c r="A183">
        <v>570</v>
      </c>
      <c r="B183" s="5">
        <v>6.9500000000000006E-2</v>
      </c>
      <c r="C183" s="5">
        <v>1.6999999999999999E-3</v>
      </c>
      <c r="D183" s="5">
        <v>0.32706613899999998</v>
      </c>
    </row>
    <row r="184" spans="1:4" x14ac:dyDescent="0.35">
      <c r="A184">
        <v>571</v>
      </c>
      <c r="B184" s="5">
        <v>7.0800427156525098E-2</v>
      </c>
      <c r="C184" s="5">
        <v>1.6900000000000001E-3</v>
      </c>
      <c r="D184" s="5">
        <v>0.32421611866352801</v>
      </c>
    </row>
    <row r="185" spans="1:4" x14ac:dyDescent="0.35">
      <c r="A185">
        <v>572</v>
      </c>
      <c r="B185" s="5">
        <v>7.2202450700344395E-2</v>
      </c>
      <c r="C185" s="5">
        <v>1.6800000000000001E-3</v>
      </c>
      <c r="D185" s="5">
        <v>0.321422745041469</v>
      </c>
    </row>
    <row r="186" spans="1:4" x14ac:dyDescent="0.35">
      <c r="A186">
        <v>573</v>
      </c>
      <c r="B186" s="5">
        <v>7.3724260665901306E-2</v>
      </c>
      <c r="C186" s="5">
        <v>1.67E-3</v>
      </c>
      <c r="D186" s="5">
        <v>0.319017308787646</v>
      </c>
    </row>
    <row r="187" spans="1:4" x14ac:dyDescent="0.35">
      <c r="A187">
        <v>574</v>
      </c>
      <c r="B187" s="5">
        <v>7.5384047087638698E-2</v>
      </c>
      <c r="C187" s="5">
        <v>1.66E-3</v>
      </c>
      <c r="D187" s="5">
        <v>0.31733110055588198</v>
      </c>
    </row>
    <row r="188" spans="1:4" x14ac:dyDescent="0.35">
      <c r="A188">
        <v>575</v>
      </c>
      <c r="B188" s="5">
        <v>7.7200000000000005E-2</v>
      </c>
      <c r="C188" s="5">
        <v>1.65E-3</v>
      </c>
      <c r="D188" s="5">
        <v>0.31669541099999998</v>
      </c>
    </row>
    <row r="189" spans="1:4" x14ac:dyDescent="0.35">
      <c r="A189">
        <v>576</v>
      </c>
      <c r="B189" s="5">
        <v>7.9212083193787197E-2</v>
      </c>
      <c r="C189" s="5">
        <v>1.64E-3</v>
      </c>
      <c r="D189" s="5">
        <v>0.31689284002745599</v>
      </c>
    </row>
    <row r="190" spans="1:4" x14ac:dyDescent="0.35">
      <c r="A190">
        <v>577</v>
      </c>
      <c r="B190" s="5">
        <v>8.1452130178376395E-2</v>
      </c>
      <c r="C190" s="5">
        <v>1.6299999999999999E-3</v>
      </c>
      <c r="D190" s="5">
        <v>0.31739995740236698</v>
      </c>
    </row>
    <row r="191" spans="1:4" x14ac:dyDescent="0.35">
      <c r="A191">
        <v>578</v>
      </c>
      <c r="B191" s="5">
        <v>8.3926135566072105E-2</v>
      </c>
      <c r="C191" s="5">
        <v>1.6199999999999999E-3</v>
      </c>
      <c r="D191" s="5">
        <v>0.31808900856355099</v>
      </c>
    </row>
    <row r="192" spans="1:4" x14ac:dyDescent="0.35">
      <c r="A192">
        <v>579</v>
      </c>
      <c r="B192" s="5">
        <v>8.6640093969178503E-2</v>
      </c>
      <c r="C192" s="5">
        <v>1.6100000000000001E-3</v>
      </c>
      <c r="D192" s="5">
        <v>0.31883223894982299</v>
      </c>
    </row>
    <row r="193" spans="1:4" x14ac:dyDescent="0.35">
      <c r="A193">
        <v>580</v>
      </c>
      <c r="B193" s="5">
        <v>8.9599999999999999E-2</v>
      </c>
      <c r="C193" s="5">
        <v>1.6000000000000001E-3</v>
      </c>
      <c r="D193" s="5">
        <v>0.31950189400000001</v>
      </c>
    </row>
    <row r="194" spans="1:4" x14ac:dyDescent="0.35">
      <c r="A194">
        <v>581</v>
      </c>
      <c r="B194" s="5">
        <v>9.2975689863307398E-2</v>
      </c>
      <c r="C194" s="5">
        <v>1.5900000000000001E-3</v>
      </c>
      <c r="D194" s="5">
        <v>0.32020333592217698</v>
      </c>
    </row>
    <row r="195" spans="1:4" x14ac:dyDescent="0.35">
      <c r="A195">
        <v>582</v>
      </c>
      <c r="B195" s="5">
        <v>9.6841215931385699E-2</v>
      </c>
      <c r="C195" s="5">
        <v>1.58E-3</v>
      </c>
      <c r="D195" s="5">
        <v>0.32102236577244903</v>
      </c>
    </row>
    <row r="196" spans="1:4" x14ac:dyDescent="0.35">
      <c r="A196">
        <v>583</v>
      </c>
      <c r="B196" s="5">
        <v>0.10105889706781</v>
      </c>
      <c r="C196" s="5">
        <v>1.57E-3</v>
      </c>
      <c r="D196" s="5">
        <v>0.321801887261633</v>
      </c>
    </row>
    <row r="197" spans="1:4" x14ac:dyDescent="0.35">
      <c r="A197">
        <v>584</v>
      </c>
      <c r="B197" s="5">
        <v>0.105491052136157</v>
      </c>
      <c r="C197" s="5">
        <v>1.56E-3</v>
      </c>
      <c r="D197" s="5">
        <v>0.32238480410054399</v>
      </c>
    </row>
    <row r="198" spans="1:4" x14ac:dyDescent="0.35">
      <c r="A198">
        <v>585</v>
      </c>
      <c r="B198" s="5">
        <v>0.11</v>
      </c>
      <c r="C198" s="5">
        <v>1.5499999999999999E-3</v>
      </c>
      <c r="D198" s="5">
        <v>0.32261402</v>
      </c>
    </row>
    <row r="199" spans="1:4" x14ac:dyDescent="0.35">
      <c r="A199">
        <v>586</v>
      </c>
      <c r="B199" s="5">
        <v>0.11458983464535499</v>
      </c>
      <c r="C199" s="5">
        <v>1.5399999999999999E-3</v>
      </c>
      <c r="D199" s="5">
        <v>0.32239078562712298</v>
      </c>
    </row>
    <row r="200" spans="1:4" x14ac:dyDescent="0.35">
      <c r="A200">
        <v>587</v>
      </c>
      <c r="B200" s="5">
        <v>0.119371763276723</v>
      </c>
      <c r="C200" s="5">
        <v>1.5299999999999999E-3</v>
      </c>
      <c r="D200" s="5">
        <v>0.32179130380137</v>
      </c>
    </row>
    <row r="201" spans="1:4" x14ac:dyDescent="0.35">
      <c r="A201">
        <v>588</v>
      </c>
      <c r="B201" s="5">
        <v>0.124368774585415</v>
      </c>
      <c r="C201" s="5">
        <v>1.5200000000000001E-3</v>
      </c>
      <c r="D201" s="5">
        <v>0.32092090646205501</v>
      </c>
    </row>
    <row r="202" spans="1:4" x14ac:dyDescent="0.35">
      <c r="A202">
        <v>589</v>
      </c>
      <c r="B202" s="5">
        <v>0.12960385726273699</v>
      </c>
      <c r="C202" s="5">
        <v>1.5100000000000001E-3</v>
      </c>
      <c r="D202" s="5">
        <v>0.31988492554849401</v>
      </c>
    </row>
    <row r="203" spans="1:4" x14ac:dyDescent="0.35">
      <c r="A203">
        <v>590</v>
      </c>
      <c r="B203" s="5">
        <v>0.1351</v>
      </c>
      <c r="C203" s="5">
        <v>1.5E-3</v>
      </c>
      <c r="D203" s="5">
        <v>0.31878869300000001</v>
      </c>
    </row>
    <row r="204" spans="1:4" x14ac:dyDescent="0.35">
      <c r="A204">
        <v>591</v>
      </c>
      <c r="B204" s="5">
        <v>0.140745372763319</v>
      </c>
      <c r="C204" s="5">
        <v>1.49E-3</v>
      </c>
      <c r="D204" s="5">
        <v>0.31748109935132202</v>
      </c>
    </row>
    <row r="205" spans="1:4" x14ac:dyDescent="0.35">
      <c r="A205">
        <v>592</v>
      </c>
      <c r="B205" s="5">
        <v>0.14655891549275499</v>
      </c>
      <c r="C205" s="5">
        <v>1.48E-3</v>
      </c>
      <c r="D205" s="5">
        <v>0.31579495451739198</v>
      </c>
    </row>
    <row r="206" spans="1:4" x14ac:dyDescent="0.35">
      <c r="A206">
        <v>593</v>
      </c>
      <c r="B206" s="5">
        <v>0.15275977184053099</v>
      </c>
      <c r="C206" s="5">
        <v>1.47E-3</v>
      </c>
      <c r="D206" s="5">
        <v>0.31381146950780098</v>
      </c>
    </row>
    <row r="207" spans="1:4" x14ac:dyDescent="0.35">
      <c r="A207">
        <v>594</v>
      </c>
      <c r="B207" s="5">
        <v>0.15956708545887099</v>
      </c>
      <c r="C207" s="5">
        <v>1.4599999999999999E-3</v>
      </c>
      <c r="D207" s="5">
        <v>0.31161185533213998</v>
      </c>
    </row>
    <row r="208" spans="1:4" x14ac:dyDescent="0.35">
      <c r="A208">
        <v>595</v>
      </c>
      <c r="B208" s="5">
        <v>0.16719999999999999</v>
      </c>
      <c r="C208" s="5">
        <v>1.4499999999999999E-3</v>
      </c>
      <c r="D208" s="5">
        <v>0.30927732299999999</v>
      </c>
    </row>
    <row r="209" spans="1:4" x14ac:dyDescent="0.35">
      <c r="A209">
        <v>596</v>
      </c>
      <c r="B209" s="5">
        <v>0.176807517399965</v>
      </c>
      <c r="C209" s="5">
        <v>1.4400000000000001E-3</v>
      </c>
      <c r="D209" s="5">
        <v>0.30611412640073599</v>
      </c>
    </row>
    <row r="210" spans="1:4" x14ac:dyDescent="0.35">
      <c r="A210">
        <v>597</v>
      </c>
      <c r="B210" s="5">
        <v>0.188488036735978</v>
      </c>
      <c r="C210" s="5">
        <v>1.4300000000000001E-3</v>
      </c>
      <c r="D210" s="5">
        <v>0.30200562037082801</v>
      </c>
    </row>
    <row r="211" spans="1:4" x14ac:dyDescent="0.35">
      <c r="A211">
        <v>598</v>
      </c>
      <c r="B211" s="5">
        <v>0.20088479737200801</v>
      </c>
      <c r="C211" s="5">
        <v>1.42E-3</v>
      </c>
      <c r="D211" s="5">
        <v>0.29789866734055198</v>
      </c>
    </row>
    <row r="212" spans="1:4" x14ac:dyDescent="0.35">
      <c r="A212">
        <v>599</v>
      </c>
      <c r="B212" s="5">
        <v>0.212641038672025</v>
      </c>
      <c r="C212" s="5">
        <v>1.41E-3</v>
      </c>
      <c r="D212" s="5">
        <v>0.29474012974018399</v>
      </c>
    </row>
    <row r="213" spans="1:4" x14ac:dyDescent="0.35">
      <c r="A213">
        <v>600</v>
      </c>
      <c r="B213" s="5">
        <v>0.22239999999999999</v>
      </c>
      <c r="C213" s="5">
        <v>1.4E-3</v>
      </c>
      <c r="D213" s="5">
        <v>0.29347687</v>
      </c>
    </row>
    <row r="214" spans="1:4" x14ac:dyDescent="0.35">
      <c r="A214">
        <v>601</v>
      </c>
      <c r="B214" s="5">
        <v>0.230738900532688</v>
      </c>
      <c r="C214" s="5">
        <v>1.39E-3</v>
      </c>
      <c r="D214" s="5">
        <v>0.29358212458295901</v>
      </c>
    </row>
    <row r="215" spans="1:4" x14ac:dyDescent="0.35">
      <c r="A215">
        <v>602</v>
      </c>
      <c r="B215" s="5">
        <v>0.23877902024213099</v>
      </c>
      <c r="C215" s="5">
        <v>1.3799999999999999E-3</v>
      </c>
      <c r="D215" s="5">
        <v>0.29388539838887801</v>
      </c>
    </row>
    <row r="216" spans="1:4" x14ac:dyDescent="0.35">
      <c r="A216">
        <v>603</v>
      </c>
      <c r="B216" s="5">
        <v>0.24597968968523001</v>
      </c>
      <c r="C216" s="5">
        <v>1.3699999999999999E-3</v>
      </c>
      <c r="D216" s="5">
        <v>0.29436795650331699</v>
      </c>
    </row>
    <row r="217" spans="1:4" x14ac:dyDescent="0.35">
      <c r="A217">
        <v>604</v>
      </c>
      <c r="B217" s="5">
        <v>0.25180023941888602</v>
      </c>
      <c r="C217" s="5">
        <v>1.3600000000000001E-3</v>
      </c>
      <c r="D217" s="5">
        <v>0.29501106401183702</v>
      </c>
    </row>
    <row r="218" spans="1:4" x14ac:dyDescent="0.35">
      <c r="A218">
        <v>605</v>
      </c>
      <c r="B218" s="5">
        <v>0.25569999999999998</v>
      </c>
      <c r="C218" s="5">
        <v>1.3500000000000001E-3</v>
      </c>
      <c r="D218" s="5">
        <v>0.29579598600000001</v>
      </c>
    </row>
    <row r="219" spans="1:4" x14ac:dyDescent="0.35">
      <c r="A219">
        <v>606</v>
      </c>
      <c r="B219" s="5">
        <v>0.25821419523022399</v>
      </c>
      <c r="C219" s="5">
        <v>1.34E-3</v>
      </c>
      <c r="D219" s="5">
        <v>0.29814187735413999</v>
      </c>
    </row>
    <row r="220" spans="1:4" x14ac:dyDescent="0.35">
      <c r="A220">
        <v>607</v>
      </c>
      <c r="B220" s="5">
        <v>0.260279614262102</v>
      </c>
      <c r="C220" s="5">
        <v>1.33E-3</v>
      </c>
      <c r="D220" s="5">
        <v>0.30282375687461599</v>
      </c>
    </row>
    <row r="221" spans="1:4" x14ac:dyDescent="0.35">
      <c r="A221">
        <v>608</v>
      </c>
      <c r="B221" s="5">
        <v>0.26195793567886699</v>
      </c>
      <c r="C221" s="5">
        <v>1.32E-3</v>
      </c>
      <c r="D221" s="5">
        <v>0.30885668551802098</v>
      </c>
    </row>
    <row r="222" spans="1:4" x14ac:dyDescent="0.35">
      <c r="A222">
        <v>609</v>
      </c>
      <c r="B222" s="5">
        <v>0.26331083806375399</v>
      </c>
      <c r="C222" s="5">
        <v>1.31E-3</v>
      </c>
      <c r="D222" s="5">
        <v>0.315255724240951</v>
      </c>
    </row>
    <row r="223" spans="1:4" x14ac:dyDescent="0.35">
      <c r="A223">
        <v>610</v>
      </c>
      <c r="B223" s="5">
        <v>0.26440000000000002</v>
      </c>
      <c r="C223" s="5">
        <v>1.2999999999999999E-3</v>
      </c>
      <c r="D223" s="5">
        <v>0.32103593400000002</v>
      </c>
    </row>
    <row r="224" spans="1:4" x14ac:dyDescent="0.35">
      <c r="A224">
        <v>611</v>
      </c>
      <c r="B224" s="5">
        <v>0.26522847704564101</v>
      </c>
      <c r="C224" s="5">
        <v>1.2899999999999999E-3</v>
      </c>
      <c r="D224" s="5">
        <v>0.326312453413521</v>
      </c>
    </row>
    <row r="225" spans="1:4" x14ac:dyDescent="0.35">
      <c r="A225">
        <v>612</v>
      </c>
      <c r="B225" s="5">
        <v>0.26584800964931898</v>
      </c>
      <c r="C225" s="5">
        <v>1.2800000000000001E-3</v>
      </c>
      <c r="D225" s="5">
        <v>0.33174262952539402</v>
      </c>
    </row>
    <row r="226" spans="1:4" x14ac:dyDescent="0.35">
      <c r="A226">
        <v>613</v>
      </c>
      <c r="B226" s="5">
        <v>0.266393303730176</v>
      </c>
      <c r="C226" s="5">
        <v>1.2700000000000001E-3</v>
      </c>
      <c r="D226" s="5">
        <v>0.33715483593050699</v>
      </c>
    </row>
    <row r="227" spans="1:4" x14ac:dyDescent="0.35">
      <c r="A227">
        <v>614</v>
      </c>
      <c r="B227" s="5">
        <v>0.266999065207356</v>
      </c>
      <c r="C227" s="5">
        <v>1.2600000000000001E-3</v>
      </c>
      <c r="D227" s="5">
        <v>0.342377446223746</v>
      </c>
    </row>
    <row r="228" spans="1:4" x14ac:dyDescent="0.35">
      <c r="A228">
        <v>615</v>
      </c>
      <c r="B228" s="5">
        <v>0.26779999999999998</v>
      </c>
      <c r="C228" s="5">
        <v>1.25E-3</v>
      </c>
      <c r="D228" s="5">
        <v>0.347238834</v>
      </c>
    </row>
    <row r="229" spans="1:4" x14ac:dyDescent="0.35">
      <c r="A229">
        <v>616</v>
      </c>
      <c r="B229" s="5">
        <v>0.26895503201663201</v>
      </c>
      <c r="C229" s="5">
        <v>1.24E-3</v>
      </c>
      <c r="D229" s="5">
        <v>0.35204983787141397</v>
      </c>
    </row>
    <row r="230" spans="1:4" x14ac:dyDescent="0.35">
      <c r="A230">
        <v>617</v>
      </c>
      <c r="B230" s="5">
        <v>0.270440987941788</v>
      </c>
      <c r="C230" s="5">
        <v>1.23E-3</v>
      </c>
      <c r="D230" s="5">
        <v>0.356950872754973</v>
      </c>
    </row>
    <row r="231" spans="1:4" x14ac:dyDescent="0.35">
      <c r="A231">
        <v>618</v>
      </c>
      <c r="B231" s="5">
        <v>0.27211942785862803</v>
      </c>
      <c r="C231" s="5">
        <v>1.2199999999999999E-3</v>
      </c>
      <c r="D231" s="5">
        <v>0.361514676702826</v>
      </c>
    </row>
    <row r="232" spans="1:4" x14ac:dyDescent="0.35">
      <c r="A232">
        <v>619</v>
      </c>
      <c r="B232" s="5">
        <v>0.27385191185031199</v>
      </c>
      <c r="C232" s="5">
        <v>1.2099999999999999E-3</v>
      </c>
      <c r="D232" s="5">
        <v>0.36531398776711899</v>
      </c>
    </row>
    <row r="233" spans="1:4" x14ac:dyDescent="0.35">
      <c r="A233">
        <v>620</v>
      </c>
      <c r="B233" s="5">
        <v>0.27550000000000002</v>
      </c>
      <c r="C233" s="5">
        <v>1.1999999999999999E-3</v>
      </c>
      <c r="D233" s="5">
        <v>0.36792154399999999</v>
      </c>
    </row>
    <row r="234" spans="1:4" x14ac:dyDescent="0.35">
      <c r="A234">
        <v>621</v>
      </c>
      <c r="B234" s="5">
        <v>0.27706232533843</v>
      </c>
      <c r="C234" s="5">
        <v>1.1900000000000001E-3</v>
      </c>
      <c r="D234" s="5">
        <v>0.369566958787169</v>
      </c>
    </row>
    <row r="235" spans="1:4" x14ac:dyDescent="0.35">
      <c r="A235">
        <v>622</v>
      </c>
      <c r="B235" s="5">
        <v>0.27863128370759699</v>
      </c>
      <c r="C235" s="5">
        <v>1.1800000000000001E-3</v>
      </c>
      <c r="D235" s="5">
        <v>0.37085616748003702</v>
      </c>
    </row>
    <row r="236" spans="1:4" x14ac:dyDescent="0.35">
      <c r="A236">
        <v>623</v>
      </c>
      <c r="B236" s="5">
        <v>0.28020907940754902</v>
      </c>
      <c r="C236" s="5">
        <v>1.17E-3</v>
      </c>
      <c r="D236" s="5">
        <v>0.37192639107932102</v>
      </c>
    </row>
    <row r="237" spans="1:4" x14ac:dyDescent="0.35">
      <c r="A237">
        <v>624</v>
      </c>
      <c r="B237" s="5">
        <v>0.28179791673833399</v>
      </c>
      <c r="C237" s="5">
        <v>1.16E-3</v>
      </c>
      <c r="D237" s="5">
        <v>0.37291485058573698</v>
      </c>
    </row>
    <row r="238" spans="1:4" x14ac:dyDescent="0.35">
      <c r="A238">
        <v>625</v>
      </c>
      <c r="B238" s="5">
        <v>0.28339999999999999</v>
      </c>
      <c r="C238" s="5">
        <v>1.15E-3</v>
      </c>
      <c r="D238" s="5">
        <v>0.37395876700000003</v>
      </c>
    </row>
    <row r="239" spans="1:4" x14ac:dyDescent="0.35">
      <c r="A239">
        <v>626</v>
      </c>
      <c r="B239" s="5">
        <v>0.284999804033778</v>
      </c>
      <c r="C239" s="5">
        <v>1.14E-3</v>
      </c>
      <c r="D239" s="5">
        <v>0.375014139687739</v>
      </c>
    </row>
    <row r="240" spans="1:4" x14ac:dyDescent="0.35">
      <c r="A240">
        <v>627</v>
      </c>
      <c r="B240" s="5">
        <v>0.28659608290878602</v>
      </c>
      <c r="C240" s="5">
        <v>1.1299999999999999E-3</v>
      </c>
      <c r="D240" s="5">
        <v>0.37599198838110698</v>
      </c>
    </row>
    <row r="241" spans="1:4" x14ac:dyDescent="0.35">
      <c r="A241">
        <v>628</v>
      </c>
      <c r="B241" s="5">
        <v>0.28821245976690602</v>
      </c>
      <c r="C241" s="5">
        <v>1.1199999999999999E-3</v>
      </c>
      <c r="D241" s="5">
        <v>0.376962064630605</v>
      </c>
    </row>
    <row r="242" spans="1:4" x14ac:dyDescent="0.35">
      <c r="A242">
        <v>629</v>
      </c>
      <c r="B242" s="5">
        <v>0.28987255775001702</v>
      </c>
      <c r="C242" s="5">
        <v>1.1100000000000001E-3</v>
      </c>
      <c r="D242" s="5">
        <v>0.37799411998673599</v>
      </c>
    </row>
    <row r="243" spans="1:4" x14ac:dyDescent="0.35">
      <c r="A243">
        <v>630</v>
      </c>
      <c r="B243" s="5">
        <v>0.29160000000000003</v>
      </c>
      <c r="C243" s="5">
        <v>1.1000000000000001E-3</v>
      </c>
      <c r="D243" s="5">
        <v>0.37915790599999999</v>
      </c>
    </row>
    <row r="244" spans="1:4" x14ac:dyDescent="0.35">
      <c r="A244">
        <v>631</v>
      </c>
      <c r="B244" s="5">
        <v>0.29342335280898901</v>
      </c>
      <c r="C244" s="5">
        <v>1.09E-3</v>
      </c>
      <c r="D244" s="5">
        <v>0.38077918147754602</v>
      </c>
    </row>
    <row r="245" spans="1:4" x14ac:dyDescent="0.35">
      <c r="A245">
        <v>632</v>
      </c>
      <c r="B245" s="5">
        <v>0.29533127191011199</v>
      </c>
      <c r="C245" s="5">
        <v>1.08E-3</v>
      </c>
      <c r="D245" s="5">
        <v>0.38283341108223901</v>
      </c>
    </row>
    <row r="246" spans="1:4" x14ac:dyDescent="0.35">
      <c r="A246">
        <v>633</v>
      </c>
      <c r="B246" s="5">
        <v>0.29728751460674202</v>
      </c>
      <c r="C246" s="5">
        <v>1.07E-3</v>
      </c>
      <c r="D246" s="5">
        <v>0.38486490514815902</v>
      </c>
    </row>
    <row r="247" spans="1:4" x14ac:dyDescent="0.35">
      <c r="A247">
        <v>634</v>
      </c>
      <c r="B247" s="5">
        <v>0.29925583820224699</v>
      </c>
      <c r="C247" s="5">
        <v>1.06E-3</v>
      </c>
      <c r="D247" s="5">
        <v>0.38641797400938599</v>
      </c>
    </row>
    <row r="248" spans="1:4" x14ac:dyDescent="0.35">
      <c r="A248">
        <v>635</v>
      </c>
      <c r="B248" s="5">
        <v>0.30120000000000002</v>
      </c>
      <c r="C248" s="5">
        <v>1.0499999999999999E-3</v>
      </c>
      <c r="D248" s="5">
        <v>0.387036928</v>
      </c>
    </row>
    <row r="249" spans="1:4" x14ac:dyDescent="0.35">
      <c r="A249">
        <v>636</v>
      </c>
      <c r="B249" s="5">
        <v>0.30306062521008398</v>
      </c>
      <c r="C249" s="5">
        <v>1.0384000000000001E-3</v>
      </c>
      <c r="D249" s="5">
        <v>0.386410341208</v>
      </c>
    </row>
    <row r="250" spans="1:4" x14ac:dyDescent="0.35">
      <c r="A250">
        <v>637</v>
      </c>
      <c r="B250" s="5">
        <v>0.30486187563025202</v>
      </c>
      <c r="C250" s="5">
        <v>1.0252E-3</v>
      </c>
      <c r="D250" s="5">
        <v>0.38491617270400003</v>
      </c>
    </row>
    <row r="251" spans="1:4" x14ac:dyDescent="0.35">
      <c r="A251">
        <v>638</v>
      </c>
      <c r="B251" s="5">
        <v>0.30669281344537802</v>
      </c>
      <c r="C251" s="5">
        <v>1.0127999999999999E-3</v>
      </c>
      <c r="D251" s="5">
        <v>0.38313281029599999</v>
      </c>
    </row>
    <row r="252" spans="1:4" x14ac:dyDescent="0.35">
      <c r="A252">
        <v>639</v>
      </c>
      <c r="B252" s="5">
        <v>0.30864250084033601</v>
      </c>
      <c r="C252" s="5">
        <v>1.0036000000000001E-3</v>
      </c>
      <c r="D252" s="5">
        <v>0.38163864179200002</v>
      </c>
    </row>
    <row r="253" spans="1:4" x14ac:dyDescent="0.35">
      <c r="A253">
        <v>640</v>
      </c>
      <c r="B253" s="5">
        <v>0.31080000000000002</v>
      </c>
      <c r="C253" s="5">
        <v>1E-3</v>
      </c>
      <c r="D253" s="5">
        <v>0.38101205500000002</v>
      </c>
    </row>
    <row r="254" spans="1:4" x14ac:dyDescent="0.35">
      <c r="A254">
        <v>641</v>
      </c>
      <c r="B254" s="5">
        <v>0.31327624984459501</v>
      </c>
      <c r="C254" s="5">
        <v>1E-3</v>
      </c>
      <c r="D254" s="5">
        <v>0.38102498014150099</v>
      </c>
    </row>
    <row r="255" spans="1:4" x14ac:dyDescent="0.35">
      <c r="A255">
        <v>642</v>
      </c>
      <c r="B255" s="5">
        <v>0.31604743860941598</v>
      </c>
      <c r="C255" s="5">
        <v>1E-3</v>
      </c>
      <c r="D255" s="5">
        <v>0.38106337214450198</v>
      </c>
    </row>
    <row r="256" spans="1:4" x14ac:dyDescent="0.35">
      <c r="A256">
        <v>643</v>
      </c>
      <c r="B256" s="5">
        <v>0.31900050245194</v>
      </c>
      <c r="C256" s="5">
        <v>1E-3</v>
      </c>
      <c r="D256" s="5">
        <v>0.38112665587675298</v>
      </c>
    </row>
    <row r="257" spans="1:4" x14ac:dyDescent="0.35">
      <c r="A257">
        <v>644</v>
      </c>
      <c r="B257" s="5">
        <v>0.32202237752964202</v>
      </c>
      <c r="C257" s="5">
        <v>1E-3</v>
      </c>
      <c r="D257" s="5">
        <v>0.38121425620600202</v>
      </c>
    </row>
    <row r="258" spans="1:4" x14ac:dyDescent="0.35">
      <c r="A258">
        <v>645</v>
      </c>
      <c r="B258" s="5">
        <v>0.32500000000000001</v>
      </c>
      <c r="C258" s="5">
        <v>1E-3</v>
      </c>
      <c r="D258" s="5">
        <v>0.38132559799999999</v>
      </c>
    </row>
    <row r="259" spans="1:4" x14ac:dyDescent="0.35">
      <c r="A259">
        <v>646</v>
      </c>
      <c r="B259" s="5">
        <v>0.32778044073853502</v>
      </c>
      <c r="C259" s="5">
        <v>1E-3</v>
      </c>
      <c r="D259" s="5">
        <v>0.382291204275443</v>
      </c>
    </row>
    <row r="260" spans="1:4" x14ac:dyDescent="0.35">
      <c r="A260">
        <v>647</v>
      </c>
      <c r="B260" s="5">
        <v>0.33043995235259099</v>
      </c>
      <c r="C260" s="5">
        <v>1E-3</v>
      </c>
      <c r="D260" s="5">
        <v>0.38471863372758203</v>
      </c>
    </row>
    <row r="261" spans="1:4" x14ac:dyDescent="0.35">
      <c r="A261">
        <v>648</v>
      </c>
      <c r="B261" s="5">
        <v>0.33320924359737902</v>
      </c>
      <c r="C261" s="5">
        <v>1E-3</v>
      </c>
      <c r="D261" s="5">
        <v>0.38827286474200101</v>
      </c>
    </row>
    <row r="262" spans="1:4" x14ac:dyDescent="0.35">
      <c r="A262">
        <v>649</v>
      </c>
      <c r="B262" s="5">
        <v>0.33631902322811202</v>
      </c>
      <c r="C262" s="5">
        <v>1E-3</v>
      </c>
      <c r="D262" s="5">
        <v>0.39261887570428</v>
      </c>
    </row>
    <row r="263" spans="1:4" x14ac:dyDescent="0.35">
      <c r="A263">
        <v>650</v>
      </c>
      <c r="B263" s="5">
        <v>0.34</v>
      </c>
      <c r="C263" s="5">
        <v>1E-3</v>
      </c>
      <c r="D263" s="5">
        <v>0.39742164499999999</v>
      </c>
    </row>
    <row r="264" spans="1:4" x14ac:dyDescent="0.35">
      <c r="A264">
        <v>651</v>
      </c>
      <c r="B264" s="5">
        <v>0.34470645465838501</v>
      </c>
      <c r="C264" s="5">
        <v>9.9280000000000006E-4</v>
      </c>
      <c r="D264" s="5">
        <v>0.403585036824888</v>
      </c>
    </row>
    <row r="265" spans="1:4" x14ac:dyDescent="0.35">
      <c r="A265">
        <v>652</v>
      </c>
      <c r="B265" s="5">
        <v>0.35050719006211201</v>
      </c>
      <c r="C265" s="5">
        <v>9.7440000000000005E-4</v>
      </c>
      <c r="D265" s="5">
        <v>0.412093691325501</v>
      </c>
    </row>
    <row r="266" spans="1:4" x14ac:dyDescent="0.35">
      <c r="A266">
        <v>653</v>
      </c>
      <c r="B266" s="5">
        <v>0.35705469813664598</v>
      </c>
      <c r="C266" s="5">
        <v>9.4959999999999999E-4</v>
      </c>
      <c r="D266" s="5">
        <v>0.42273375081366998</v>
      </c>
    </row>
    <row r="267" spans="1:4" x14ac:dyDescent="0.35">
      <c r="A267">
        <v>654</v>
      </c>
      <c r="B267" s="5">
        <v>0.36400147080745299</v>
      </c>
      <c r="C267" s="5">
        <v>9.232E-4</v>
      </c>
      <c r="D267" s="5">
        <v>0.435291357601227</v>
      </c>
    </row>
    <row r="268" spans="1:4" x14ac:dyDescent="0.35">
      <c r="A268">
        <v>655</v>
      </c>
      <c r="B268" s="5">
        <v>0.371</v>
      </c>
      <c r="C268" s="5">
        <v>8.9999999999999998E-4</v>
      </c>
      <c r="D268" s="5">
        <v>0.449552654</v>
      </c>
    </row>
    <row r="269" spans="1:4" x14ac:dyDescent="0.35">
      <c r="A269">
        <v>656</v>
      </c>
      <c r="B269" s="5">
        <v>0.37865983054187202</v>
      </c>
      <c r="C269" s="5">
        <v>8.7679999999999995E-4</v>
      </c>
      <c r="D269" s="5">
        <v>0.46820736835770499</v>
      </c>
    </row>
    <row r="270" spans="1:4" x14ac:dyDescent="0.35">
      <c r="A270">
        <v>657</v>
      </c>
      <c r="B270" s="5">
        <v>0.38724920591133</v>
      </c>
      <c r="C270" s="5">
        <v>8.5039999999999996E-4</v>
      </c>
      <c r="D270" s="5">
        <v>0.49286466434312298</v>
      </c>
    </row>
    <row r="271" spans="1:4" x14ac:dyDescent="0.35">
      <c r="A271">
        <v>658</v>
      </c>
      <c r="B271" s="5">
        <v>0.39590866600985197</v>
      </c>
      <c r="C271" s="5">
        <v>8.2560000000000001E-4</v>
      </c>
      <c r="D271" s="5">
        <v>0.52168983724968898</v>
      </c>
    </row>
    <row r="272" spans="1:4" x14ac:dyDescent="0.35">
      <c r="A272">
        <v>659</v>
      </c>
      <c r="B272" s="5">
        <v>0.403778750738916</v>
      </c>
      <c r="C272" s="5">
        <v>8.072E-4</v>
      </c>
      <c r="D272" s="5">
        <v>0.55284818237083699</v>
      </c>
    </row>
    <row r="273" spans="1:4" x14ac:dyDescent="0.35">
      <c r="A273">
        <v>660</v>
      </c>
      <c r="B273" s="5">
        <v>0.41</v>
      </c>
      <c r="C273" s="5">
        <v>8.0000000000000004E-4</v>
      </c>
      <c r="D273" s="5">
        <v>0.58450499499999997</v>
      </c>
    </row>
    <row r="274" spans="1:4" x14ac:dyDescent="0.35">
      <c r="A274">
        <v>661</v>
      </c>
      <c r="B274" s="5">
        <v>0.414827310344828</v>
      </c>
      <c r="C274" s="5">
        <v>8.0000000000000004E-4</v>
      </c>
      <c r="D274" s="5">
        <v>0.618162737350341</v>
      </c>
    </row>
    <row r="275" spans="1:4" x14ac:dyDescent="0.35">
      <c r="A275">
        <v>662</v>
      </c>
      <c r="B275" s="5">
        <v>0.41910951724137901</v>
      </c>
      <c r="C275" s="5">
        <v>8.0000000000000004E-4</v>
      </c>
      <c r="D275" s="5">
        <v>0.65537116367384496</v>
      </c>
    </row>
    <row r="276" spans="1:4" x14ac:dyDescent="0.35">
      <c r="A276">
        <v>663</v>
      </c>
      <c r="B276" s="5">
        <v>0.422878068965517</v>
      </c>
      <c r="C276" s="5">
        <v>8.0000000000000004E-4</v>
      </c>
      <c r="D276" s="5">
        <v>0.69436650732217897</v>
      </c>
    </row>
    <row r="277" spans="1:4" x14ac:dyDescent="0.35">
      <c r="A277">
        <v>664</v>
      </c>
      <c r="B277" s="5">
        <v>0.42616441379310299</v>
      </c>
      <c r="C277" s="5">
        <v>8.0000000000000004E-4</v>
      </c>
      <c r="D277" s="5">
        <v>0.73338500164700804</v>
      </c>
    </row>
    <row r="278" spans="1:4" x14ac:dyDescent="0.35">
      <c r="A278">
        <v>665</v>
      </c>
      <c r="B278" s="5">
        <v>0.42899999999999999</v>
      </c>
      <c r="C278" s="5">
        <v>8.0000000000000004E-4</v>
      </c>
      <c r="D278" s="5">
        <v>0.77066288000000005</v>
      </c>
    </row>
    <row r="279" spans="1:4" x14ac:dyDescent="0.35">
      <c r="A279">
        <v>666</v>
      </c>
      <c r="B279" s="5">
        <v>0.431414083484574</v>
      </c>
      <c r="C279" s="5">
        <v>8.0000000000000004E-4</v>
      </c>
      <c r="D279" s="5">
        <v>0.80879881228908701</v>
      </c>
    </row>
    <row r="280" spans="1:4" x14ac:dyDescent="0.35">
      <c r="A280">
        <v>667</v>
      </c>
      <c r="B280" s="5">
        <v>0.43349742286751403</v>
      </c>
      <c r="C280" s="5">
        <v>8.0000000000000004E-4</v>
      </c>
      <c r="D280" s="5">
        <v>0.84898927816610603</v>
      </c>
    </row>
    <row r="281" spans="1:4" x14ac:dyDescent="0.35">
      <c r="A281">
        <v>668</v>
      </c>
      <c r="B281" s="5">
        <v>0.43537372050816697</v>
      </c>
      <c r="C281" s="5">
        <v>8.0000000000000004E-4</v>
      </c>
      <c r="D281" s="5">
        <v>0.88736722559858205</v>
      </c>
    </row>
    <row r="282" spans="1:4" x14ac:dyDescent="0.35">
      <c r="A282">
        <v>669</v>
      </c>
      <c r="B282" s="5">
        <v>0.43716667876588</v>
      </c>
      <c r="C282" s="5">
        <v>8.0000000000000004E-4</v>
      </c>
      <c r="D282" s="5">
        <v>0.92006560255403902</v>
      </c>
    </row>
    <row r="283" spans="1:4" x14ac:dyDescent="0.35">
      <c r="A283">
        <v>670</v>
      </c>
      <c r="B283" s="5">
        <v>0.439</v>
      </c>
      <c r="C283" s="5">
        <v>8.0000000000000004E-4</v>
      </c>
      <c r="D283" s="5">
        <v>0.94321735699999998</v>
      </c>
    </row>
    <row r="284" spans="1:4" x14ac:dyDescent="0.35">
      <c r="A284">
        <v>671</v>
      </c>
      <c r="B284" s="5">
        <v>0.44077201619433198</v>
      </c>
      <c r="C284" s="5">
        <v>7.9639999999999995E-4</v>
      </c>
      <c r="D284" s="5">
        <v>0.960059984414115</v>
      </c>
    </row>
    <row r="285" spans="1:4" x14ac:dyDescent="0.35">
      <c r="A285">
        <v>672</v>
      </c>
      <c r="B285" s="5">
        <v>0.44240236437246999</v>
      </c>
      <c r="C285" s="5">
        <v>7.8720000000000005E-4</v>
      </c>
      <c r="D285" s="5">
        <v>0.97550923394587896</v>
      </c>
    </row>
    <row r="286" spans="1:4" x14ac:dyDescent="0.35">
      <c r="A286">
        <v>673</v>
      </c>
      <c r="B286" s="5">
        <v>0.44404670445344102</v>
      </c>
      <c r="C286" s="5">
        <v>7.7479999999999997E-4</v>
      </c>
      <c r="D286" s="5">
        <v>0.98821543407058599</v>
      </c>
    </row>
    <row r="287" spans="1:4" x14ac:dyDescent="0.35">
      <c r="A287">
        <v>674</v>
      </c>
      <c r="B287" s="5">
        <v>0.44586069635627501</v>
      </c>
      <c r="C287" s="5">
        <v>7.6159999999999997E-4</v>
      </c>
      <c r="D287" s="5">
        <v>0.99682891326352896</v>
      </c>
    </row>
    <row r="288" spans="1:4" x14ac:dyDescent="0.35">
      <c r="A288">
        <v>675</v>
      </c>
      <c r="B288" s="5">
        <v>0.44800000000000001</v>
      </c>
      <c r="C288" s="5">
        <v>7.5000000000000002E-4</v>
      </c>
      <c r="D288" s="5">
        <v>1</v>
      </c>
    </row>
    <row r="289" spans="1:4" x14ac:dyDescent="0.35">
      <c r="A289">
        <v>676</v>
      </c>
      <c r="B289" s="5">
        <v>0.45067319838056702</v>
      </c>
      <c r="C289" s="5">
        <v>7.3839999999999995E-4</v>
      </c>
      <c r="D289" s="5">
        <v>0.99531124278486405</v>
      </c>
    </row>
    <row r="290" spans="1:4" x14ac:dyDescent="0.35">
      <c r="A290">
        <v>677</v>
      </c>
      <c r="B290" s="5">
        <v>0.45387497975708502</v>
      </c>
      <c r="C290" s="5">
        <v>7.2519999999999995E-4</v>
      </c>
      <c r="D290" s="5">
        <v>0.98269359471458995</v>
      </c>
    </row>
    <row r="291" spans="1:4" x14ac:dyDescent="0.35">
      <c r="A291">
        <v>678</v>
      </c>
      <c r="B291" s="5">
        <v>0.45744016194331999</v>
      </c>
      <c r="C291" s="5">
        <v>7.1279999999999998E-4</v>
      </c>
      <c r="D291" s="5">
        <v>0.96431999115188605</v>
      </c>
    </row>
    <row r="292" spans="1:4" x14ac:dyDescent="0.35">
      <c r="A292">
        <v>679</v>
      </c>
      <c r="B292" s="5">
        <v>0.46120356275303698</v>
      </c>
      <c r="C292" s="5">
        <v>7.0359999999999997E-4</v>
      </c>
      <c r="D292" s="5">
        <v>0.94236336745945404</v>
      </c>
    </row>
    <row r="293" spans="1:4" x14ac:dyDescent="0.35">
      <c r="A293">
        <v>680</v>
      </c>
      <c r="B293" s="5">
        <v>0.46500000000000002</v>
      </c>
      <c r="C293" s="5">
        <v>6.9999999999999999E-4</v>
      </c>
      <c r="D293" s="5">
        <v>0.91899665900000005</v>
      </c>
    </row>
    <row r="294" spans="1:4" x14ac:dyDescent="0.35">
      <c r="A294">
        <v>681</v>
      </c>
      <c r="B294" s="5">
        <v>0.46879846439628498</v>
      </c>
      <c r="C294" s="5">
        <v>6.9999999999999999E-4</v>
      </c>
      <c r="D294" s="5">
        <v>0.88959537479709205</v>
      </c>
    </row>
    <row r="295" spans="1:4" x14ac:dyDescent="0.35">
      <c r="A295">
        <v>682</v>
      </c>
      <c r="B295" s="5">
        <v>0.47272591950464399</v>
      </c>
      <c r="C295" s="5">
        <v>6.9999999999999999E-4</v>
      </c>
      <c r="D295" s="5">
        <v>0.85045434553775301</v>
      </c>
    </row>
    <row r="296" spans="1:4" x14ac:dyDescent="0.35">
      <c r="A296">
        <v>683</v>
      </c>
      <c r="B296" s="5">
        <v>0.47685414241486102</v>
      </c>
      <c r="C296" s="5">
        <v>6.9999999999999999E-4</v>
      </c>
      <c r="D296" s="5">
        <v>0.80512548907986703</v>
      </c>
    </row>
    <row r="297" spans="1:4" x14ac:dyDescent="0.35">
      <c r="A297">
        <v>684</v>
      </c>
      <c r="B297" s="5">
        <v>0.48125491021671801</v>
      </c>
      <c r="C297" s="5">
        <v>6.9999999999999999E-4</v>
      </c>
      <c r="D297" s="5">
        <v>0.757160723281321</v>
      </c>
    </row>
    <row r="298" spans="1:4" x14ac:dyDescent="0.35">
      <c r="A298">
        <v>685</v>
      </c>
      <c r="B298" s="5">
        <v>0.48599999999999999</v>
      </c>
      <c r="C298" s="5">
        <v>6.9999999999999999E-4</v>
      </c>
      <c r="D298" s="5">
        <v>0.71011196600000004</v>
      </c>
    </row>
    <row r="299" spans="1:4" x14ac:dyDescent="0.35">
      <c r="A299">
        <v>686</v>
      </c>
      <c r="B299" s="5">
        <v>0.49115139403706698</v>
      </c>
      <c r="C299" s="5">
        <v>6.9999999999999999E-4</v>
      </c>
      <c r="D299" s="5">
        <v>0.66200605519935796</v>
      </c>
    </row>
    <row r="300" spans="1:4" x14ac:dyDescent="0.35">
      <c r="A300">
        <v>687</v>
      </c>
      <c r="B300" s="5">
        <v>0.49672477034649498</v>
      </c>
      <c r="C300" s="5">
        <v>6.9999999999999999E-4</v>
      </c>
      <c r="D300" s="5">
        <v>0.61033688832216904</v>
      </c>
    </row>
    <row r="301" spans="1:4" x14ac:dyDescent="0.35">
      <c r="A301">
        <v>688</v>
      </c>
      <c r="B301" s="5">
        <v>0.50272244963738899</v>
      </c>
      <c r="C301" s="5">
        <v>6.9999999999999999E-4</v>
      </c>
      <c r="D301" s="5">
        <v>0.55785697244529997</v>
      </c>
    </row>
    <row r="302" spans="1:4" x14ac:dyDescent="0.35">
      <c r="A302">
        <v>689</v>
      </c>
      <c r="B302" s="5">
        <v>0.509146752618856</v>
      </c>
      <c r="C302" s="5">
        <v>6.9999999999999999E-4</v>
      </c>
      <c r="D302" s="5">
        <v>0.50731881464562201</v>
      </c>
    </row>
    <row r="303" spans="1:4" x14ac:dyDescent="0.35">
      <c r="A303">
        <v>690</v>
      </c>
      <c r="B303" s="5">
        <v>0.51600000000000001</v>
      </c>
      <c r="C303" s="5">
        <v>6.9999999999999999E-4</v>
      </c>
      <c r="D303" s="5">
        <v>0.46147492200000001</v>
      </c>
    </row>
    <row r="304" spans="1:4" x14ac:dyDescent="0.35">
      <c r="A304">
        <v>691</v>
      </c>
      <c r="B304" s="5">
        <v>0.52333953932014199</v>
      </c>
      <c r="C304" s="5">
        <v>6.9999999999999999E-4</v>
      </c>
      <c r="D304" s="5">
        <v>0.41949614267928997</v>
      </c>
    </row>
    <row r="305" spans="1:4" x14ac:dyDescent="0.35">
      <c r="A305">
        <v>692</v>
      </c>
      <c r="B305" s="5">
        <v>0.531256426179604</v>
      </c>
      <c r="C305" s="5">
        <v>6.9999999999999999E-4</v>
      </c>
      <c r="D305" s="5">
        <v>0.37918811856943402</v>
      </c>
    </row>
    <row r="306" spans="1:4" x14ac:dyDescent="0.35">
      <c r="A306">
        <v>693</v>
      </c>
      <c r="B306" s="5">
        <v>0.53980354337899605</v>
      </c>
      <c r="C306" s="5">
        <v>6.9999999999999999E-4</v>
      </c>
      <c r="D306" s="5">
        <v>0.34125554731993402</v>
      </c>
    </row>
    <row r="307" spans="1:4" x14ac:dyDescent="0.35">
      <c r="A307">
        <v>694</v>
      </c>
      <c r="B307" s="5">
        <v>0.54903377371892503</v>
      </c>
      <c r="C307" s="5">
        <v>6.9999999999999999E-4</v>
      </c>
      <c r="D307" s="5">
        <v>0.30640312658028901</v>
      </c>
    </row>
    <row r="308" spans="1:4" x14ac:dyDescent="0.35">
      <c r="A308">
        <v>695</v>
      </c>
      <c r="B308" s="5">
        <v>0.55900000000000005</v>
      </c>
      <c r="C308" s="5">
        <v>6.9999999999999999E-4</v>
      </c>
      <c r="D308" s="5">
        <v>0.27533555399999998</v>
      </c>
    </row>
    <row r="309" spans="1:4" x14ac:dyDescent="0.35">
      <c r="A309">
        <v>696</v>
      </c>
      <c r="B309" s="5">
        <v>0.56995318518518501</v>
      </c>
      <c r="C309" s="5">
        <v>6.9999999999999999E-4</v>
      </c>
      <c r="D309" s="5">
        <v>0.24720776705816999</v>
      </c>
    </row>
    <row r="310" spans="1:4" x14ac:dyDescent="0.35">
      <c r="A310">
        <v>697</v>
      </c>
      <c r="B310" s="5">
        <v>0.58203733333333296</v>
      </c>
      <c r="C310" s="5">
        <v>6.9999999999999999E-4</v>
      </c>
      <c r="D310" s="5">
        <v>0.22094635123544101</v>
      </c>
    </row>
    <row r="311" spans="1:4" x14ac:dyDescent="0.35">
      <c r="A311">
        <v>698</v>
      </c>
      <c r="B311" s="5">
        <v>0.59514488888888895</v>
      </c>
      <c r="C311" s="5">
        <v>6.9999999999999999E-4</v>
      </c>
      <c r="D311" s="5">
        <v>0.19691347618362701</v>
      </c>
    </row>
    <row r="312" spans="1:4" x14ac:dyDescent="0.35">
      <c r="A312">
        <v>699</v>
      </c>
      <c r="B312" s="5">
        <v>0.60916829629629599</v>
      </c>
      <c r="C312" s="5">
        <v>6.9999999999999999E-4</v>
      </c>
      <c r="D312" s="5">
        <v>0.17547131155454199</v>
      </c>
    </row>
    <row r="313" spans="1:4" x14ac:dyDescent="0.35">
      <c r="A313">
        <v>700</v>
      </c>
      <c r="B313" s="5">
        <v>0.624</v>
      </c>
      <c r="C313" s="5">
        <v>6.9999999999999999E-4</v>
      </c>
      <c r="D313" s="5">
        <v>0.156982027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C6DE-B770-4762-80DD-281736E08AE6}">
  <sheetPr codeName="Sheet3">
    <tabColor rgb="FF0070C0"/>
  </sheetPr>
  <dimension ref="A1:J13"/>
  <sheetViews>
    <sheetView workbookViewId="0">
      <selection activeCell="G21" sqref="G21"/>
    </sheetView>
  </sheetViews>
  <sheetFormatPr defaultRowHeight="14.5" x14ac:dyDescent="0.35"/>
  <cols>
    <col min="1" max="1" width="12.54296875" customWidth="1"/>
    <col min="6" max="6" width="12.6328125" customWidth="1"/>
    <col min="7" max="7" width="11.08984375" customWidth="1"/>
    <col min="8" max="8" width="10.7265625" customWidth="1"/>
    <col min="9" max="9" width="12.54296875" customWidth="1"/>
    <col min="10" max="10" width="12.453125" customWidth="1"/>
  </cols>
  <sheetData>
    <row r="1" spans="1:10" x14ac:dyDescent="0.35">
      <c r="A1" t="s">
        <v>156</v>
      </c>
    </row>
    <row r="2" spans="1:10" x14ac:dyDescent="0.35">
      <c r="A2" s="3" t="s">
        <v>47</v>
      </c>
      <c r="C2" t="s">
        <v>48</v>
      </c>
    </row>
    <row r="3" spans="1:10" x14ac:dyDescent="0.35">
      <c r="A3" s="3" t="s">
        <v>49</v>
      </c>
      <c r="C3" t="s">
        <v>50</v>
      </c>
    </row>
    <row r="4" spans="1:10" x14ac:dyDescent="0.35">
      <c r="A4" s="3" t="s">
        <v>51</v>
      </c>
      <c r="C4" t="s">
        <v>52</v>
      </c>
    </row>
    <row r="5" spans="1:10" x14ac:dyDescent="0.35">
      <c r="A5" s="3" t="s">
        <v>53</v>
      </c>
      <c r="C5" t="s">
        <v>54</v>
      </c>
    </row>
    <row r="6" spans="1:10" x14ac:dyDescent="0.35">
      <c r="A6" s="3" t="s">
        <v>55</v>
      </c>
      <c r="C6" t="s">
        <v>56</v>
      </c>
    </row>
    <row r="7" spans="1:10" x14ac:dyDescent="0.35">
      <c r="A7" s="3" t="s">
        <v>57</v>
      </c>
      <c r="C7" t="s">
        <v>58</v>
      </c>
      <c r="H7" t="s">
        <v>151</v>
      </c>
      <c r="I7" t="s">
        <v>152</v>
      </c>
      <c r="J7" t="s">
        <v>153</v>
      </c>
    </row>
    <row r="8" spans="1:10" x14ac:dyDescent="0.35">
      <c r="A8" s="3" t="s">
        <v>59</v>
      </c>
      <c r="C8" t="s">
        <v>60</v>
      </c>
      <c r="G8" s="1" t="s">
        <v>154</v>
      </c>
      <c r="H8">
        <v>4.3999999999999997E-2</v>
      </c>
      <c r="I8">
        <v>1.2999999999999999E-2</v>
      </c>
      <c r="J8">
        <v>0.02</v>
      </c>
    </row>
    <row r="9" spans="1:10" x14ac:dyDescent="0.35">
      <c r="A9" s="3" t="s">
        <v>61</v>
      </c>
      <c r="C9" t="s">
        <v>62</v>
      </c>
    </row>
    <row r="10" spans="1:10" x14ac:dyDescent="0.35">
      <c r="A10" s="2"/>
    </row>
    <row r="11" spans="1:10" x14ac:dyDescent="0.35">
      <c r="A11" s="3" t="s">
        <v>11</v>
      </c>
    </row>
    <row r="12" spans="1:10" x14ac:dyDescent="0.35">
      <c r="A12" s="1" t="s">
        <v>3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10</v>
      </c>
      <c r="I12" s="1"/>
    </row>
    <row r="13" spans="1:10" x14ac:dyDescent="0.35">
      <c r="A13">
        <v>1.84E-2</v>
      </c>
      <c r="B13">
        <v>0.1042</v>
      </c>
      <c r="C13">
        <v>0.01</v>
      </c>
      <c r="D13">
        <v>4.0000000000000001E-3</v>
      </c>
      <c r="E13">
        <v>1.7769999999999999</v>
      </c>
      <c r="F13">
        <v>0.5</v>
      </c>
      <c r="G13">
        <v>1.5900000000000001E-2</v>
      </c>
      <c r="H13">
        <v>2.3699999999999999E-2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A947-3752-48F0-AB20-F67B6E5E0889}">
  <sheetPr codeName="Sheet4">
    <tabColor rgb="FF0070C0"/>
  </sheetPr>
  <dimension ref="A1:AA31"/>
  <sheetViews>
    <sheetView topLeftCell="A3" workbookViewId="0">
      <selection activeCell="I36" sqref="I36"/>
    </sheetView>
  </sheetViews>
  <sheetFormatPr defaultRowHeight="14.5" x14ac:dyDescent="0.35"/>
  <cols>
    <col min="1" max="1" width="12.54296875" customWidth="1"/>
    <col min="6" max="6" width="8.6328125" customWidth="1"/>
    <col min="8" max="8" width="12.7265625" customWidth="1"/>
    <col min="16" max="16" width="13.81640625" customWidth="1"/>
    <col min="17" max="17" width="13.90625" customWidth="1"/>
    <col min="18" max="18" width="9.90625" customWidth="1"/>
    <col min="20" max="20" width="9.36328125" bestFit="1" customWidth="1"/>
  </cols>
  <sheetData>
    <row r="1" spans="1:6" x14ac:dyDescent="0.35">
      <c r="A1" t="s">
        <v>77</v>
      </c>
    </row>
    <row r="3" spans="1:6" ht="16.5" x14ac:dyDescent="0.35">
      <c r="A3" s="4" t="s">
        <v>78</v>
      </c>
      <c r="B3" t="s">
        <v>19</v>
      </c>
    </row>
    <row r="4" spans="1:6" ht="16.5" x14ac:dyDescent="0.35">
      <c r="A4" s="4" t="s">
        <v>79</v>
      </c>
      <c r="B4" t="s">
        <v>20</v>
      </c>
    </row>
    <row r="5" spans="1:6" ht="16.5" x14ac:dyDescent="0.35">
      <c r="A5" s="4" t="s">
        <v>21</v>
      </c>
      <c r="B5" t="s">
        <v>22</v>
      </c>
    </row>
    <row r="6" spans="1:6" x14ac:dyDescent="0.35">
      <c r="A6" s="4" t="s">
        <v>209</v>
      </c>
      <c r="B6" t="s">
        <v>129</v>
      </c>
      <c r="F6" t="s">
        <v>142</v>
      </c>
    </row>
    <row r="7" spans="1:6" ht="16.5" x14ac:dyDescent="0.35">
      <c r="A7" s="4" t="s">
        <v>210</v>
      </c>
      <c r="B7" t="s">
        <v>222</v>
      </c>
      <c r="F7" t="s">
        <v>232</v>
      </c>
    </row>
    <row r="8" spans="1:6" ht="16.5" x14ac:dyDescent="0.35">
      <c r="A8" s="4" t="s">
        <v>223</v>
      </c>
      <c r="B8" t="s">
        <v>224</v>
      </c>
    </row>
    <row r="9" spans="1:6" ht="16.5" x14ac:dyDescent="0.35">
      <c r="A9" s="4" t="s">
        <v>211</v>
      </c>
      <c r="B9" t="s">
        <v>227</v>
      </c>
    </row>
    <row r="10" spans="1:6" x14ac:dyDescent="0.35">
      <c r="A10" s="4" t="s">
        <v>130</v>
      </c>
      <c r="B10" t="s">
        <v>188</v>
      </c>
      <c r="F10" t="s">
        <v>231</v>
      </c>
    </row>
    <row r="11" spans="1:6" x14ac:dyDescent="0.35">
      <c r="A11" s="4" t="s">
        <v>131</v>
      </c>
      <c r="B11" t="s">
        <v>187</v>
      </c>
      <c r="F11" t="s">
        <v>142</v>
      </c>
    </row>
    <row r="12" spans="1:6" x14ac:dyDescent="0.35">
      <c r="A12" s="4" t="s">
        <v>133</v>
      </c>
      <c r="B12" t="s">
        <v>134</v>
      </c>
      <c r="F12" t="s">
        <v>142</v>
      </c>
    </row>
    <row r="13" spans="1:6" x14ac:dyDescent="0.35">
      <c r="A13" s="4" t="s">
        <v>135</v>
      </c>
      <c r="B13" t="s">
        <v>136</v>
      </c>
      <c r="F13" t="s">
        <v>142</v>
      </c>
    </row>
    <row r="14" spans="1:6" x14ac:dyDescent="0.35">
      <c r="A14" s="4" t="s">
        <v>137</v>
      </c>
      <c r="B14" t="s">
        <v>138</v>
      </c>
      <c r="F14" t="s">
        <v>142</v>
      </c>
    </row>
    <row r="15" spans="1:6" x14ac:dyDescent="0.35">
      <c r="A15" s="4" t="s">
        <v>139</v>
      </c>
      <c r="B15" t="s">
        <v>140</v>
      </c>
      <c r="F15" t="s">
        <v>142</v>
      </c>
    </row>
    <row r="16" spans="1:6" x14ac:dyDescent="0.35">
      <c r="A16" s="4" t="s">
        <v>216</v>
      </c>
      <c r="B16" t="s">
        <v>225</v>
      </c>
      <c r="F16" t="s">
        <v>231</v>
      </c>
    </row>
    <row r="17" spans="1:27" x14ac:dyDescent="0.35">
      <c r="A17" s="4" t="s">
        <v>217</v>
      </c>
      <c r="B17" t="s">
        <v>226</v>
      </c>
      <c r="F17" t="s">
        <v>231</v>
      </c>
    </row>
    <row r="18" spans="1:27" ht="16.5" x14ac:dyDescent="0.35">
      <c r="A18" s="4" t="s">
        <v>204</v>
      </c>
      <c r="B18" t="s">
        <v>228</v>
      </c>
      <c r="F18" t="s">
        <v>233</v>
      </c>
    </row>
    <row r="19" spans="1:27" ht="17.5" x14ac:dyDescent="0.45">
      <c r="A19" s="4" t="s">
        <v>205</v>
      </c>
      <c r="B19" t="s">
        <v>230</v>
      </c>
      <c r="F19" t="s">
        <v>233</v>
      </c>
    </row>
    <row r="20" spans="1:27" ht="17.5" x14ac:dyDescent="0.45">
      <c r="A20" s="4" t="s">
        <v>206</v>
      </c>
      <c r="B20" t="s">
        <v>229</v>
      </c>
      <c r="F20" t="s">
        <v>233</v>
      </c>
    </row>
    <row r="21" spans="1:27" ht="17.5" x14ac:dyDescent="0.45">
      <c r="A21" s="4" t="s">
        <v>207</v>
      </c>
      <c r="B21" t="s">
        <v>234</v>
      </c>
      <c r="F21" t="s">
        <v>233</v>
      </c>
    </row>
    <row r="22" spans="1:27" x14ac:dyDescent="0.35">
      <c r="A22" s="4" t="s">
        <v>218</v>
      </c>
      <c r="B22" t="s">
        <v>235</v>
      </c>
      <c r="F22" t="s">
        <v>240</v>
      </c>
    </row>
    <row r="23" spans="1:27" ht="16.5" x14ac:dyDescent="0.45">
      <c r="A23" s="4" t="s">
        <v>219</v>
      </c>
      <c r="B23" t="s">
        <v>236</v>
      </c>
      <c r="F23" t="s">
        <v>239</v>
      </c>
    </row>
    <row r="24" spans="1:27" x14ac:dyDescent="0.35">
      <c r="A24" s="4" t="s">
        <v>220</v>
      </c>
      <c r="B24" t="s">
        <v>237</v>
      </c>
      <c r="F24" t="s">
        <v>241</v>
      </c>
    </row>
    <row r="25" spans="1:27" x14ac:dyDescent="0.35">
      <c r="A25" s="4" t="s">
        <v>221</v>
      </c>
      <c r="B25" t="s">
        <v>238</v>
      </c>
      <c r="F25" t="s">
        <v>245</v>
      </c>
    </row>
    <row r="26" spans="1:27" x14ac:dyDescent="0.35">
      <c r="A26" s="4" t="s">
        <v>242</v>
      </c>
      <c r="B26" t="s">
        <v>244</v>
      </c>
      <c r="F26" t="s">
        <v>251</v>
      </c>
    </row>
    <row r="27" spans="1:27" x14ac:dyDescent="0.35">
      <c r="A27" s="4" t="s">
        <v>243</v>
      </c>
      <c r="B27" t="s">
        <v>250</v>
      </c>
      <c r="F27" t="s">
        <v>246</v>
      </c>
    </row>
    <row r="30" spans="1:27" x14ac:dyDescent="0.35">
      <c r="A30" s="1" t="s">
        <v>80</v>
      </c>
      <c r="B30" s="1" t="s">
        <v>79</v>
      </c>
      <c r="C30" s="1" t="s">
        <v>21</v>
      </c>
      <c r="D30" s="1" t="s">
        <v>208</v>
      </c>
      <c r="E30" s="1" t="s">
        <v>209</v>
      </c>
      <c r="F30" s="1" t="s">
        <v>210</v>
      </c>
      <c r="G30" s="1" t="s">
        <v>202</v>
      </c>
      <c r="H30" s="1" t="s">
        <v>211</v>
      </c>
      <c r="I30" s="1" t="s">
        <v>130</v>
      </c>
      <c r="J30" s="1" t="s">
        <v>131</v>
      </c>
      <c r="K30" s="1" t="s">
        <v>141</v>
      </c>
      <c r="L30" s="1" t="s">
        <v>135</v>
      </c>
      <c r="M30" s="1" t="s">
        <v>137</v>
      </c>
      <c r="N30" s="1" t="s">
        <v>203</v>
      </c>
      <c r="O30" s="1" t="s">
        <v>139</v>
      </c>
      <c r="P30" s="1" t="s">
        <v>216</v>
      </c>
      <c r="Q30" s="1" t="s">
        <v>217</v>
      </c>
      <c r="R30" s="1" t="s">
        <v>204</v>
      </c>
      <c r="S30" s="1" t="s">
        <v>205</v>
      </c>
      <c r="T30" s="1" t="s">
        <v>206</v>
      </c>
      <c r="U30" s="1" t="s">
        <v>207</v>
      </c>
      <c r="V30" s="1" t="s">
        <v>218</v>
      </c>
      <c r="W30" s="1" t="s">
        <v>219</v>
      </c>
      <c r="X30" s="1" t="s">
        <v>220</v>
      </c>
      <c r="Y30" s="1" t="s">
        <v>221</v>
      </c>
      <c r="Z30" s="1" t="s">
        <v>242</v>
      </c>
      <c r="AA30" s="1" t="s">
        <v>243</v>
      </c>
    </row>
    <row r="31" spans="1:27" x14ac:dyDescent="0.35">
      <c r="A31">
        <v>0.1</v>
      </c>
      <c r="B31">
        <v>2</v>
      </c>
      <c r="C31">
        <v>2</v>
      </c>
      <c r="D31">
        <v>21</v>
      </c>
      <c r="E31">
        <v>30</v>
      </c>
      <c r="F31" s="17">
        <f>2170*E31/32.6</f>
        <v>1996.9325153374232</v>
      </c>
      <c r="G31">
        <v>286.14530000000002</v>
      </c>
      <c r="H31">
        <v>100</v>
      </c>
      <c r="I31">
        <v>8.1240000000000006</v>
      </c>
      <c r="J31" t="s">
        <v>132</v>
      </c>
      <c r="K31">
        <v>10</v>
      </c>
      <c r="L31">
        <v>1</v>
      </c>
      <c r="M31">
        <v>0</v>
      </c>
      <c r="N31">
        <v>5</v>
      </c>
      <c r="O31">
        <v>0</v>
      </c>
      <c r="P31">
        <v>420</v>
      </c>
      <c r="Q31">
        <v>420</v>
      </c>
      <c r="R31" s="18">
        <v>13.557495343937939</v>
      </c>
      <c r="S31">
        <v>1661.1</v>
      </c>
      <c r="T31" s="19">
        <v>134.77415211690064</v>
      </c>
      <c r="U31">
        <f>SUM(R31:T31)</f>
        <v>1809.4316474608386</v>
      </c>
      <c r="V31">
        <v>9</v>
      </c>
      <c r="W31">
        <v>1</v>
      </c>
      <c r="X31">
        <v>2</v>
      </c>
      <c r="Y31">
        <v>2</v>
      </c>
      <c r="Z31">
        <v>1</v>
      </c>
      <c r="AA31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DC5E-558A-47E0-A13E-C84468CD8416}">
  <sheetPr codeName="Sheet5">
    <tabColor theme="8" tint="0.59999389629810485"/>
  </sheetPr>
  <dimension ref="A1:E312"/>
  <sheetViews>
    <sheetView topLeftCell="A6" workbookViewId="0">
      <selection activeCell="E12" sqref="E12"/>
    </sheetView>
  </sheetViews>
  <sheetFormatPr defaultRowHeight="14.5" x14ac:dyDescent="0.35"/>
  <sheetData>
    <row r="1" spans="1:5" x14ac:dyDescent="0.35">
      <c r="A1" t="s">
        <v>71</v>
      </c>
    </row>
    <row r="3" spans="1:5" x14ac:dyDescent="0.35">
      <c r="A3" t="s">
        <v>63</v>
      </c>
      <c r="C3" t="s">
        <v>0</v>
      </c>
    </row>
    <row r="4" spans="1:5" x14ac:dyDescent="0.35">
      <c r="A4" t="s">
        <v>64</v>
      </c>
    </row>
    <row r="5" spans="1:5" ht="16.5" x14ac:dyDescent="0.35">
      <c r="A5" t="s">
        <v>65</v>
      </c>
      <c r="C5" t="s">
        <v>70</v>
      </c>
    </row>
    <row r="6" spans="1:5" ht="16.5" x14ac:dyDescent="0.35">
      <c r="A6" t="s">
        <v>66</v>
      </c>
      <c r="C6" t="s">
        <v>68</v>
      </c>
    </row>
    <row r="7" spans="1:5" ht="16.5" x14ac:dyDescent="0.35">
      <c r="A7" t="s">
        <v>67</v>
      </c>
      <c r="C7" t="s">
        <v>69</v>
      </c>
      <c r="D7" s="2"/>
    </row>
    <row r="11" spans="1:5" x14ac:dyDescent="0.3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</row>
    <row r="12" spans="1:5" x14ac:dyDescent="0.35">
      <c r="A12">
        <v>400</v>
      </c>
      <c r="B12">
        <v>1.6739999999999999</v>
      </c>
      <c r="C12">
        <v>0</v>
      </c>
      <c r="D12">
        <v>0</v>
      </c>
      <c r="E12">
        <v>0</v>
      </c>
    </row>
    <row r="13" spans="1:5" x14ac:dyDescent="0.35">
      <c r="A13">
        <v>401</v>
      </c>
      <c r="B13">
        <v>1.7210000000000001</v>
      </c>
      <c r="C13">
        <v>0</v>
      </c>
      <c r="D13">
        <v>0</v>
      </c>
      <c r="E13">
        <v>0</v>
      </c>
    </row>
    <row r="14" spans="1:5" x14ac:dyDescent="0.35">
      <c r="A14">
        <v>402</v>
      </c>
      <c r="B14">
        <v>1.7989999999999999</v>
      </c>
      <c r="C14">
        <v>0</v>
      </c>
      <c r="D14">
        <v>0</v>
      </c>
      <c r="E14">
        <v>0</v>
      </c>
    </row>
    <row r="15" spans="1:5" x14ac:dyDescent="0.35">
      <c r="A15">
        <v>403</v>
      </c>
      <c r="B15">
        <v>1.7190000000000001</v>
      </c>
      <c r="C15">
        <v>0</v>
      </c>
      <c r="D15">
        <v>0</v>
      </c>
      <c r="E15">
        <v>0</v>
      </c>
    </row>
    <row r="16" spans="1:5" x14ac:dyDescent="0.35">
      <c r="A16">
        <v>404</v>
      </c>
      <c r="B16">
        <v>1.6379999999999999</v>
      </c>
      <c r="C16">
        <v>0</v>
      </c>
      <c r="D16">
        <v>0</v>
      </c>
      <c r="E16">
        <v>0</v>
      </c>
    </row>
    <row r="17" spans="1:5" x14ac:dyDescent="0.35">
      <c r="A17">
        <v>405</v>
      </c>
      <c r="B17">
        <v>1.651</v>
      </c>
      <c r="C17">
        <v>0</v>
      </c>
      <c r="D17">
        <v>0</v>
      </c>
      <c r="E17">
        <v>0</v>
      </c>
    </row>
    <row r="18" spans="1:5" x14ac:dyDescent="0.35">
      <c r="A18">
        <v>406</v>
      </c>
      <c r="B18">
        <v>1.663</v>
      </c>
      <c r="C18">
        <v>0</v>
      </c>
      <c r="D18">
        <v>0</v>
      </c>
      <c r="E18">
        <v>0</v>
      </c>
    </row>
    <row r="19" spans="1:5" x14ac:dyDescent="0.35">
      <c r="A19">
        <v>407</v>
      </c>
      <c r="B19">
        <v>1.681</v>
      </c>
      <c r="C19">
        <v>0</v>
      </c>
      <c r="D19">
        <v>0</v>
      </c>
      <c r="E19">
        <v>0</v>
      </c>
    </row>
    <row r="20" spans="1:5" x14ac:dyDescent="0.35">
      <c r="A20">
        <v>408</v>
      </c>
      <c r="B20">
        <v>1.698</v>
      </c>
      <c r="C20">
        <v>0</v>
      </c>
      <c r="D20">
        <v>0</v>
      </c>
      <c r="E20">
        <v>0</v>
      </c>
    </row>
    <row r="21" spans="1:5" x14ac:dyDescent="0.35">
      <c r="A21">
        <v>409</v>
      </c>
      <c r="B21">
        <v>1.65</v>
      </c>
      <c r="C21">
        <v>0</v>
      </c>
      <c r="D21">
        <v>0</v>
      </c>
      <c r="E21">
        <v>0</v>
      </c>
    </row>
    <row r="22" spans="1:5" x14ac:dyDescent="0.35">
      <c r="A22">
        <v>410</v>
      </c>
      <c r="B22">
        <v>1.621</v>
      </c>
      <c r="C22">
        <v>0</v>
      </c>
      <c r="D22">
        <v>0</v>
      </c>
      <c r="E22">
        <v>0</v>
      </c>
    </row>
    <row r="23" spans="1:5" x14ac:dyDescent="0.35">
      <c r="A23">
        <v>411</v>
      </c>
      <c r="B23">
        <v>1.74</v>
      </c>
      <c r="C23">
        <v>0</v>
      </c>
      <c r="D23">
        <v>0</v>
      </c>
      <c r="E23">
        <v>0</v>
      </c>
    </row>
    <row r="24" spans="1:5" x14ac:dyDescent="0.35">
      <c r="A24">
        <v>412</v>
      </c>
      <c r="B24">
        <v>1.8120000000000001</v>
      </c>
      <c r="C24">
        <v>0</v>
      </c>
      <c r="D24">
        <v>0</v>
      </c>
      <c r="E24">
        <v>0</v>
      </c>
    </row>
    <row r="25" spans="1:5" x14ac:dyDescent="0.35">
      <c r="A25">
        <v>413</v>
      </c>
      <c r="B25">
        <v>1.7549999999999999</v>
      </c>
      <c r="C25">
        <v>0</v>
      </c>
      <c r="D25">
        <v>0</v>
      </c>
      <c r="E25">
        <v>0</v>
      </c>
    </row>
    <row r="26" spans="1:5" x14ac:dyDescent="0.35">
      <c r="A26">
        <v>414</v>
      </c>
      <c r="B26">
        <v>1.74</v>
      </c>
      <c r="C26">
        <v>0</v>
      </c>
      <c r="D26">
        <v>0</v>
      </c>
      <c r="E26">
        <v>0</v>
      </c>
    </row>
    <row r="27" spans="1:5" x14ac:dyDescent="0.35">
      <c r="A27">
        <v>415</v>
      </c>
      <c r="B27">
        <v>1.7809999999999999</v>
      </c>
      <c r="C27">
        <v>0</v>
      </c>
      <c r="D27">
        <v>0</v>
      </c>
      <c r="E27">
        <v>0</v>
      </c>
    </row>
    <row r="28" spans="1:5" x14ac:dyDescent="0.35">
      <c r="A28">
        <v>416</v>
      </c>
      <c r="B28">
        <v>1.7909999999999999</v>
      </c>
      <c r="C28">
        <v>0</v>
      </c>
      <c r="D28">
        <v>0</v>
      </c>
      <c r="E28">
        <v>0</v>
      </c>
    </row>
    <row r="29" spans="1:5" x14ac:dyDescent="0.35">
      <c r="A29">
        <v>417</v>
      </c>
      <c r="B29">
        <v>1.7150000000000001</v>
      </c>
      <c r="C29">
        <v>0</v>
      </c>
      <c r="D29">
        <v>0</v>
      </c>
      <c r="E29">
        <v>0</v>
      </c>
    </row>
    <row r="30" spans="1:5" x14ac:dyDescent="0.35">
      <c r="A30">
        <v>418</v>
      </c>
      <c r="B30">
        <v>1.7010000000000001</v>
      </c>
      <c r="C30">
        <v>0</v>
      </c>
      <c r="D30">
        <v>0</v>
      </c>
      <c r="E30">
        <v>0</v>
      </c>
    </row>
    <row r="31" spans="1:5" x14ac:dyDescent="0.35">
      <c r="A31">
        <v>419</v>
      </c>
      <c r="B31">
        <v>1.663</v>
      </c>
      <c r="C31">
        <v>0</v>
      </c>
      <c r="D31">
        <v>0</v>
      </c>
      <c r="E31">
        <v>0</v>
      </c>
    </row>
    <row r="32" spans="1:5" x14ac:dyDescent="0.35">
      <c r="A32">
        <v>420</v>
      </c>
      <c r="B32">
        <v>1.724</v>
      </c>
      <c r="C32">
        <v>0</v>
      </c>
      <c r="D32">
        <v>0</v>
      </c>
      <c r="E32">
        <v>0</v>
      </c>
    </row>
    <row r="33" spans="1:5" x14ac:dyDescent="0.35">
      <c r="A33">
        <v>421</v>
      </c>
      <c r="B33">
        <v>1.823</v>
      </c>
      <c r="C33">
        <v>0</v>
      </c>
      <c r="D33">
        <v>0</v>
      </c>
      <c r="E33">
        <v>0</v>
      </c>
    </row>
    <row r="34" spans="1:5" x14ac:dyDescent="0.35">
      <c r="A34">
        <v>422</v>
      </c>
      <c r="B34">
        <v>1.76</v>
      </c>
      <c r="C34">
        <v>0</v>
      </c>
      <c r="D34">
        <v>0</v>
      </c>
      <c r="E34">
        <v>0</v>
      </c>
    </row>
    <row r="35" spans="1:5" x14ac:dyDescent="0.35">
      <c r="A35">
        <v>423</v>
      </c>
      <c r="B35">
        <v>1.657</v>
      </c>
      <c r="C35">
        <v>0</v>
      </c>
      <c r="D35">
        <v>0</v>
      </c>
      <c r="E35">
        <v>0</v>
      </c>
    </row>
    <row r="36" spans="1:5" x14ac:dyDescent="0.35">
      <c r="A36">
        <v>424</v>
      </c>
      <c r="B36">
        <v>1.6930000000000001</v>
      </c>
      <c r="C36">
        <v>0</v>
      </c>
      <c r="D36">
        <v>0</v>
      </c>
      <c r="E36">
        <v>0</v>
      </c>
    </row>
    <row r="37" spans="1:5" x14ac:dyDescent="0.35">
      <c r="A37">
        <v>425</v>
      </c>
      <c r="B37">
        <v>1.748</v>
      </c>
      <c r="C37">
        <v>0</v>
      </c>
      <c r="D37">
        <v>0</v>
      </c>
      <c r="E37">
        <v>0</v>
      </c>
    </row>
    <row r="38" spans="1:5" x14ac:dyDescent="0.35">
      <c r="A38">
        <v>426</v>
      </c>
      <c r="B38">
        <v>1.6910000000000001</v>
      </c>
      <c r="C38">
        <v>0</v>
      </c>
      <c r="D38">
        <v>0</v>
      </c>
      <c r="E38">
        <v>0</v>
      </c>
    </row>
    <row r="39" spans="1:5" x14ac:dyDescent="0.35">
      <c r="A39">
        <v>427</v>
      </c>
      <c r="B39">
        <v>1.673</v>
      </c>
      <c r="C39">
        <v>0</v>
      </c>
      <c r="D39">
        <v>0</v>
      </c>
      <c r="E39">
        <v>0</v>
      </c>
    </row>
    <row r="40" spans="1:5" x14ac:dyDescent="0.35">
      <c r="A40">
        <v>428</v>
      </c>
      <c r="B40">
        <v>1.6559999999999999</v>
      </c>
      <c r="C40">
        <v>1E-3</v>
      </c>
      <c r="D40">
        <v>0</v>
      </c>
      <c r="E40">
        <v>0</v>
      </c>
    </row>
    <row r="41" spans="1:5" x14ac:dyDescent="0.35">
      <c r="A41">
        <v>429</v>
      </c>
      <c r="B41">
        <v>1.65</v>
      </c>
      <c r="C41">
        <v>1E-3</v>
      </c>
      <c r="D41">
        <v>0</v>
      </c>
      <c r="E41">
        <v>0</v>
      </c>
    </row>
    <row r="42" spans="1:5" x14ac:dyDescent="0.35">
      <c r="A42">
        <v>430</v>
      </c>
      <c r="B42">
        <v>1.407</v>
      </c>
      <c r="C42">
        <v>1E-3</v>
      </c>
      <c r="D42">
        <v>0</v>
      </c>
      <c r="E42">
        <v>0</v>
      </c>
    </row>
    <row r="43" spans="1:5" x14ac:dyDescent="0.35">
      <c r="A43">
        <v>431</v>
      </c>
      <c r="B43">
        <v>1.351</v>
      </c>
      <c r="C43">
        <v>1E-3</v>
      </c>
      <c r="D43">
        <v>0</v>
      </c>
      <c r="E43">
        <v>0</v>
      </c>
    </row>
    <row r="44" spans="1:5" x14ac:dyDescent="0.35">
      <c r="A44">
        <v>432</v>
      </c>
      <c r="B44">
        <v>1.7270000000000001</v>
      </c>
      <c r="C44">
        <v>1E-3</v>
      </c>
      <c r="D44">
        <v>0</v>
      </c>
      <c r="E44">
        <v>0</v>
      </c>
    </row>
    <row r="45" spans="1:5" x14ac:dyDescent="0.35">
      <c r="A45">
        <v>433</v>
      </c>
      <c r="B45">
        <v>1.8049999999999999</v>
      </c>
      <c r="C45">
        <v>2E-3</v>
      </c>
      <c r="D45">
        <v>0</v>
      </c>
      <c r="E45">
        <v>0</v>
      </c>
    </row>
    <row r="46" spans="1:5" x14ac:dyDescent="0.35">
      <c r="A46">
        <v>434</v>
      </c>
      <c r="B46">
        <v>1.69</v>
      </c>
      <c r="C46">
        <v>2E-3</v>
      </c>
      <c r="D46">
        <v>0</v>
      </c>
      <c r="E46">
        <v>0</v>
      </c>
    </row>
    <row r="47" spans="1:5" x14ac:dyDescent="0.35">
      <c r="A47">
        <v>435</v>
      </c>
      <c r="B47">
        <v>1.7669999999999999</v>
      </c>
      <c r="C47">
        <v>2E-3</v>
      </c>
      <c r="D47">
        <v>0</v>
      </c>
      <c r="E47">
        <v>0</v>
      </c>
    </row>
    <row r="48" spans="1:5" x14ac:dyDescent="0.35">
      <c r="A48">
        <v>436</v>
      </c>
      <c r="B48">
        <v>1.835</v>
      </c>
      <c r="C48">
        <v>2E-3</v>
      </c>
      <c r="D48">
        <v>0</v>
      </c>
      <c r="E48">
        <v>0</v>
      </c>
    </row>
    <row r="49" spans="1:5" x14ac:dyDescent="0.35">
      <c r="A49">
        <v>437</v>
      </c>
      <c r="B49">
        <v>1.845</v>
      </c>
      <c r="C49">
        <v>2E-3</v>
      </c>
      <c r="D49">
        <v>0</v>
      </c>
      <c r="E49">
        <v>0</v>
      </c>
    </row>
    <row r="50" spans="1:5" x14ac:dyDescent="0.35">
      <c r="A50">
        <v>438</v>
      </c>
      <c r="B50">
        <v>1.792</v>
      </c>
      <c r="C50">
        <v>2E-3</v>
      </c>
      <c r="D50">
        <v>0</v>
      </c>
      <c r="E50">
        <v>0</v>
      </c>
    </row>
    <row r="51" spans="1:5" x14ac:dyDescent="0.35">
      <c r="A51">
        <v>439</v>
      </c>
      <c r="B51">
        <v>1.673</v>
      </c>
      <c r="C51">
        <v>3.0000000000000001E-3</v>
      </c>
      <c r="D51">
        <v>0</v>
      </c>
      <c r="E51">
        <v>0</v>
      </c>
    </row>
    <row r="52" spans="1:5" x14ac:dyDescent="0.35">
      <c r="A52">
        <v>440</v>
      </c>
      <c r="B52">
        <v>1.7110000000000001</v>
      </c>
      <c r="C52">
        <v>3.0000000000000001E-3</v>
      </c>
      <c r="D52">
        <v>0</v>
      </c>
      <c r="E52">
        <v>0</v>
      </c>
    </row>
    <row r="53" spans="1:5" x14ac:dyDescent="0.35">
      <c r="A53">
        <v>441</v>
      </c>
      <c r="B53">
        <v>1.796</v>
      </c>
      <c r="C53">
        <v>3.0000000000000001E-3</v>
      </c>
      <c r="D53">
        <v>0</v>
      </c>
      <c r="E53">
        <v>0</v>
      </c>
    </row>
    <row r="54" spans="1:5" x14ac:dyDescent="0.35">
      <c r="A54">
        <v>442</v>
      </c>
      <c r="B54">
        <v>1.8919999999999999</v>
      </c>
      <c r="C54">
        <v>3.0000000000000001E-3</v>
      </c>
      <c r="D54">
        <v>0</v>
      </c>
      <c r="E54">
        <v>0</v>
      </c>
    </row>
    <row r="55" spans="1:5" x14ac:dyDescent="0.35">
      <c r="A55">
        <v>443</v>
      </c>
      <c r="B55">
        <v>1.9570000000000001</v>
      </c>
      <c r="C55">
        <v>3.0000000000000001E-3</v>
      </c>
      <c r="D55">
        <v>0</v>
      </c>
      <c r="E55">
        <v>0</v>
      </c>
    </row>
    <row r="56" spans="1:5" x14ac:dyDescent="0.35">
      <c r="A56">
        <v>444</v>
      </c>
      <c r="B56">
        <v>1.9610000000000001</v>
      </c>
      <c r="C56">
        <v>3.0000000000000001E-3</v>
      </c>
      <c r="D56">
        <v>0</v>
      </c>
      <c r="E56">
        <v>0</v>
      </c>
    </row>
    <row r="57" spans="1:5" x14ac:dyDescent="0.35">
      <c r="A57">
        <v>445</v>
      </c>
      <c r="B57">
        <v>1.9630000000000001</v>
      </c>
      <c r="C57">
        <v>3.0000000000000001E-3</v>
      </c>
      <c r="D57">
        <v>0</v>
      </c>
      <c r="E57">
        <v>0</v>
      </c>
    </row>
    <row r="58" spans="1:5" x14ac:dyDescent="0.35">
      <c r="A58">
        <v>446</v>
      </c>
      <c r="B58">
        <v>1.853</v>
      </c>
      <c r="C58">
        <v>3.0000000000000001E-3</v>
      </c>
      <c r="D58">
        <v>0</v>
      </c>
      <c r="E58">
        <v>0</v>
      </c>
    </row>
    <row r="59" spans="1:5" x14ac:dyDescent="0.35">
      <c r="A59">
        <v>447</v>
      </c>
      <c r="B59">
        <v>1.8740000000000001</v>
      </c>
      <c r="C59">
        <v>3.0000000000000001E-3</v>
      </c>
      <c r="D59">
        <v>0</v>
      </c>
      <c r="E59">
        <v>0</v>
      </c>
    </row>
    <row r="60" spans="1:5" x14ac:dyDescent="0.35">
      <c r="A60">
        <v>448</v>
      </c>
      <c r="B60">
        <v>2.036</v>
      </c>
      <c r="C60">
        <v>3.0000000000000001E-3</v>
      </c>
      <c r="D60">
        <v>0</v>
      </c>
      <c r="E60">
        <v>0</v>
      </c>
    </row>
    <row r="61" spans="1:5" x14ac:dyDescent="0.35">
      <c r="A61">
        <v>449</v>
      </c>
      <c r="B61">
        <v>2.0539999999999998</v>
      </c>
      <c r="C61">
        <v>3.0000000000000001E-3</v>
      </c>
      <c r="D61">
        <v>0</v>
      </c>
      <c r="E61">
        <v>0</v>
      </c>
    </row>
    <row r="62" spans="1:5" x14ac:dyDescent="0.35">
      <c r="A62">
        <v>450</v>
      </c>
      <c r="B62">
        <v>2.1349999999999998</v>
      </c>
      <c r="C62">
        <v>3.0000000000000001E-3</v>
      </c>
      <c r="D62">
        <v>0</v>
      </c>
      <c r="E62">
        <v>0</v>
      </c>
    </row>
    <row r="63" spans="1:5" x14ac:dyDescent="0.35">
      <c r="A63">
        <v>451</v>
      </c>
      <c r="B63">
        <v>2.1110000000000002</v>
      </c>
      <c r="C63">
        <v>3.0000000000000001E-3</v>
      </c>
      <c r="D63">
        <v>0</v>
      </c>
      <c r="E63">
        <v>0</v>
      </c>
    </row>
    <row r="64" spans="1:5" x14ac:dyDescent="0.35">
      <c r="A64">
        <v>452</v>
      </c>
      <c r="B64">
        <v>2.004</v>
      </c>
      <c r="C64">
        <v>4.0000000000000001E-3</v>
      </c>
      <c r="D64">
        <v>0</v>
      </c>
      <c r="E64">
        <v>0</v>
      </c>
    </row>
    <row r="65" spans="1:5" x14ac:dyDescent="0.35">
      <c r="A65">
        <v>453</v>
      </c>
      <c r="B65">
        <v>2.0070000000000001</v>
      </c>
      <c r="C65">
        <v>4.0000000000000001E-3</v>
      </c>
      <c r="D65">
        <v>0</v>
      </c>
      <c r="E65">
        <v>0</v>
      </c>
    </row>
    <row r="66" spans="1:5" x14ac:dyDescent="0.35">
      <c r="A66">
        <v>454</v>
      </c>
      <c r="B66">
        <v>2.024</v>
      </c>
      <c r="C66">
        <v>5.0000000000000001E-3</v>
      </c>
      <c r="D66">
        <v>0</v>
      </c>
      <c r="E66">
        <v>0</v>
      </c>
    </row>
    <row r="67" spans="1:5" x14ac:dyDescent="0.35">
      <c r="A67">
        <v>455</v>
      </c>
      <c r="B67">
        <v>2.0299999999999998</v>
      </c>
      <c r="C67">
        <v>5.0000000000000001E-3</v>
      </c>
      <c r="D67">
        <v>0</v>
      </c>
      <c r="E67">
        <v>0</v>
      </c>
    </row>
    <row r="68" spans="1:5" x14ac:dyDescent="0.35">
      <c r="A68">
        <v>456</v>
      </c>
      <c r="B68">
        <v>2.0659999999999998</v>
      </c>
      <c r="C68">
        <v>6.0000000000000001E-3</v>
      </c>
      <c r="D68">
        <v>0</v>
      </c>
      <c r="E68">
        <v>0</v>
      </c>
    </row>
    <row r="69" spans="1:5" x14ac:dyDescent="0.35">
      <c r="A69">
        <v>457</v>
      </c>
      <c r="B69">
        <v>2.06</v>
      </c>
      <c r="C69">
        <v>7.0000000000000001E-3</v>
      </c>
      <c r="D69">
        <v>0</v>
      </c>
      <c r="E69">
        <v>0</v>
      </c>
    </row>
    <row r="70" spans="1:5" x14ac:dyDescent="0.35">
      <c r="A70">
        <v>458</v>
      </c>
      <c r="B70">
        <v>2.028</v>
      </c>
      <c r="C70">
        <v>7.0000000000000001E-3</v>
      </c>
      <c r="D70">
        <v>0</v>
      </c>
      <c r="E70">
        <v>0</v>
      </c>
    </row>
    <row r="71" spans="1:5" x14ac:dyDescent="0.35">
      <c r="A71">
        <v>459</v>
      </c>
      <c r="B71">
        <v>2.028</v>
      </c>
      <c r="C71">
        <v>8.0000000000000002E-3</v>
      </c>
      <c r="D71">
        <v>0</v>
      </c>
      <c r="E71">
        <v>0</v>
      </c>
    </row>
    <row r="72" spans="1:5" x14ac:dyDescent="0.35">
      <c r="A72">
        <v>460</v>
      </c>
      <c r="B72">
        <v>2.0289999999999999</v>
      </c>
      <c r="C72">
        <v>8.0000000000000002E-3</v>
      </c>
      <c r="D72">
        <v>0</v>
      </c>
      <c r="E72">
        <v>0</v>
      </c>
    </row>
    <row r="73" spans="1:5" x14ac:dyDescent="0.35">
      <c r="A73">
        <v>461</v>
      </c>
      <c r="B73">
        <v>2.0390000000000001</v>
      </c>
      <c r="C73">
        <v>8.9999999999999993E-3</v>
      </c>
      <c r="D73">
        <v>0</v>
      </c>
      <c r="E73">
        <v>0</v>
      </c>
    </row>
    <row r="74" spans="1:5" x14ac:dyDescent="0.35">
      <c r="A74">
        <v>462</v>
      </c>
      <c r="B74">
        <v>2.101</v>
      </c>
      <c r="C74">
        <v>8.9999999999999993E-3</v>
      </c>
      <c r="D74">
        <v>0</v>
      </c>
      <c r="E74">
        <v>0</v>
      </c>
    </row>
    <row r="75" spans="1:5" x14ac:dyDescent="0.35">
      <c r="A75">
        <v>463</v>
      </c>
      <c r="B75">
        <v>2.0859999999999999</v>
      </c>
      <c r="C75">
        <v>8.9999999999999993E-3</v>
      </c>
      <c r="D75">
        <v>0</v>
      </c>
      <c r="E75">
        <v>0</v>
      </c>
    </row>
    <row r="76" spans="1:5" x14ac:dyDescent="0.35">
      <c r="A76">
        <v>464</v>
      </c>
      <c r="B76">
        <v>1.992</v>
      </c>
      <c r="C76">
        <v>8.9999999999999993E-3</v>
      </c>
      <c r="D76">
        <v>0</v>
      </c>
      <c r="E76">
        <v>0</v>
      </c>
    </row>
    <row r="77" spans="1:5" x14ac:dyDescent="0.35">
      <c r="A77">
        <v>465</v>
      </c>
      <c r="B77">
        <v>1.9870000000000001</v>
      </c>
      <c r="C77">
        <v>8.0000000000000002E-3</v>
      </c>
      <c r="D77">
        <v>0</v>
      </c>
      <c r="E77">
        <v>0</v>
      </c>
    </row>
    <row r="78" spans="1:5" x14ac:dyDescent="0.35">
      <c r="A78">
        <v>466</v>
      </c>
      <c r="B78">
        <v>1.9590000000000001</v>
      </c>
      <c r="C78">
        <v>8.0000000000000002E-3</v>
      </c>
      <c r="D78">
        <v>0</v>
      </c>
      <c r="E78">
        <v>0</v>
      </c>
    </row>
    <row r="79" spans="1:5" x14ac:dyDescent="0.35">
      <c r="A79">
        <v>467</v>
      </c>
      <c r="B79">
        <v>1.966</v>
      </c>
      <c r="C79">
        <v>7.0000000000000001E-3</v>
      </c>
      <c r="D79">
        <v>0</v>
      </c>
      <c r="E79">
        <v>0</v>
      </c>
    </row>
    <row r="80" spans="1:5" x14ac:dyDescent="0.35">
      <c r="A80">
        <v>468</v>
      </c>
      <c r="B80">
        <v>2.0099999999999998</v>
      </c>
      <c r="C80">
        <v>7.0000000000000001E-3</v>
      </c>
      <c r="D80">
        <v>0</v>
      </c>
      <c r="E80">
        <v>0</v>
      </c>
    </row>
    <row r="81" spans="1:5" x14ac:dyDescent="0.35">
      <c r="A81">
        <v>469</v>
      </c>
      <c r="B81">
        <v>2.0009999999999999</v>
      </c>
      <c r="C81">
        <v>7.0000000000000001E-3</v>
      </c>
      <c r="D81">
        <v>0</v>
      </c>
      <c r="E81">
        <v>0</v>
      </c>
    </row>
    <row r="82" spans="1:5" x14ac:dyDescent="0.35">
      <c r="A82">
        <v>470</v>
      </c>
      <c r="B82">
        <v>1.946</v>
      </c>
      <c r="C82">
        <v>7.0000000000000001E-3</v>
      </c>
      <c r="D82">
        <v>0</v>
      </c>
      <c r="E82">
        <v>0</v>
      </c>
    </row>
    <row r="83" spans="1:5" x14ac:dyDescent="0.35">
      <c r="A83">
        <v>471</v>
      </c>
      <c r="B83">
        <v>1.9570000000000001</v>
      </c>
      <c r="C83">
        <v>8.0000000000000002E-3</v>
      </c>
      <c r="D83">
        <v>0</v>
      </c>
      <c r="E83">
        <v>0</v>
      </c>
    </row>
    <row r="84" spans="1:5" x14ac:dyDescent="0.35">
      <c r="A84">
        <v>472</v>
      </c>
      <c r="B84">
        <v>2.0219999999999998</v>
      </c>
      <c r="C84">
        <v>8.9999999999999993E-3</v>
      </c>
      <c r="D84">
        <v>0</v>
      </c>
      <c r="E84">
        <v>0</v>
      </c>
    </row>
    <row r="85" spans="1:5" x14ac:dyDescent="0.35">
      <c r="A85">
        <v>473</v>
      </c>
      <c r="B85">
        <v>2.0249999999999999</v>
      </c>
      <c r="C85">
        <v>0.01</v>
      </c>
      <c r="D85">
        <v>0</v>
      </c>
      <c r="E85">
        <v>0</v>
      </c>
    </row>
    <row r="86" spans="1:5" x14ac:dyDescent="0.35">
      <c r="A86">
        <v>474</v>
      </c>
      <c r="B86">
        <v>2.0379999999999998</v>
      </c>
      <c r="C86">
        <v>1.0999999999999999E-2</v>
      </c>
      <c r="D86">
        <v>0</v>
      </c>
      <c r="E86">
        <v>0</v>
      </c>
    </row>
    <row r="87" spans="1:5" x14ac:dyDescent="0.35">
      <c r="A87">
        <v>475</v>
      </c>
      <c r="B87">
        <v>2.0289999999999999</v>
      </c>
      <c r="C87">
        <v>1.2E-2</v>
      </c>
      <c r="D87">
        <v>0</v>
      </c>
      <c r="E87">
        <v>0</v>
      </c>
    </row>
    <row r="88" spans="1:5" x14ac:dyDescent="0.35">
      <c r="A88">
        <v>476</v>
      </c>
      <c r="B88">
        <v>1.982</v>
      </c>
      <c r="C88">
        <v>1.2999999999999999E-2</v>
      </c>
      <c r="D88">
        <v>0</v>
      </c>
      <c r="E88">
        <v>0</v>
      </c>
    </row>
    <row r="89" spans="1:5" x14ac:dyDescent="0.35">
      <c r="A89">
        <v>477</v>
      </c>
      <c r="B89">
        <v>1.966</v>
      </c>
      <c r="C89">
        <v>1.4E-2</v>
      </c>
      <c r="D89">
        <v>0</v>
      </c>
      <c r="E89">
        <v>0</v>
      </c>
    </row>
    <row r="90" spans="1:5" x14ac:dyDescent="0.35">
      <c r="A90">
        <v>478</v>
      </c>
      <c r="B90">
        <v>2.0630000000000002</v>
      </c>
      <c r="C90">
        <v>1.4999999999999999E-2</v>
      </c>
      <c r="D90">
        <v>0</v>
      </c>
      <c r="E90">
        <v>0</v>
      </c>
    </row>
    <row r="91" spans="1:5" x14ac:dyDescent="0.35">
      <c r="A91">
        <v>479</v>
      </c>
      <c r="B91">
        <v>2.0640000000000001</v>
      </c>
      <c r="C91">
        <v>1.7000000000000001E-2</v>
      </c>
      <c r="D91">
        <v>0</v>
      </c>
      <c r="E91">
        <v>0</v>
      </c>
    </row>
    <row r="92" spans="1:5" x14ac:dyDescent="0.35">
      <c r="A92">
        <v>480</v>
      </c>
      <c r="B92">
        <v>2.0670000000000002</v>
      </c>
      <c r="C92">
        <v>1.7999999999999999E-2</v>
      </c>
      <c r="D92">
        <v>0</v>
      </c>
      <c r="E92">
        <v>0</v>
      </c>
    </row>
    <row r="93" spans="1:5" x14ac:dyDescent="0.35">
      <c r="A93">
        <v>481</v>
      </c>
      <c r="B93">
        <v>2.0649999999999999</v>
      </c>
      <c r="C93">
        <v>1.9E-2</v>
      </c>
      <c r="D93">
        <v>0</v>
      </c>
      <c r="E93">
        <v>0</v>
      </c>
    </row>
    <row r="94" spans="1:5" x14ac:dyDescent="0.35">
      <c r="A94">
        <v>482</v>
      </c>
      <c r="B94">
        <v>2.0539999999999998</v>
      </c>
      <c r="C94">
        <v>0.02</v>
      </c>
      <c r="D94">
        <v>0</v>
      </c>
      <c r="E94">
        <v>0</v>
      </c>
    </row>
    <row r="95" spans="1:5" x14ac:dyDescent="0.35">
      <c r="A95">
        <v>483</v>
      </c>
      <c r="B95">
        <v>2.0470000000000002</v>
      </c>
      <c r="C95">
        <v>0.02</v>
      </c>
      <c r="D95">
        <v>0</v>
      </c>
      <c r="E95">
        <v>0</v>
      </c>
    </row>
    <row r="96" spans="1:5" x14ac:dyDescent="0.35">
      <c r="A96">
        <v>484</v>
      </c>
      <c r="B96">
        <v>2.0110000000000001</v>
      </c>
      <c r="C96">
        <v>2.1000000000000001E-2</v>
      </c>
      <c r="D96">
        <v>0</v>
      </c>
      <c r="E96">
        <v>0</v>
      </c>
    </row>
    <row r="97" spans="1:5" x14ac:dyDescent="0.35">
      <c r="A97">
        <v>485</v>
      </c>
      <c r="B97">
        <v>1.95</v>
      </c>
      <c r="C97">
        <v>0.02</v>
      </c>
      <c r="D97">
        <v>0</v>
      </c>
      <c r="E97">
        <v>0</v>
      </c>
    </row>
    <row r="98" spans="1:5" x14ac:dyDescent="0.35">
      <c r="A98">
        <v>486</v>
      </c>
      <c r="B98">
        <v>1.6870000000000001</v>
      </c>
      <c r="C98">
        <v>0.02</v>
      </c>
      <c r="D98">
        <v>0</v>
      </c>
      <c r="E98">
        <v>0</v>
      </c>
    </row>
    <row r="99" spans="1:5" x14ac:dyDescent="0.35">
      <c r="A99">
        <v>487</v>
      </c>
      <c r="B99">
        <v>1.7230000000000001</v>
      </c>
      <c r="C99">
        <v>1.9E-2</v>
      </c>
      <c r="D99">
        <v>0</v>
      </c>
      <c r="E99">
        <v>0</v>
      </c>
    </row>
    <row r="100" spans="1:5" x14ac:dyDescent="0.35">
      <c r="A100">
        <v>488</v>
      </c>
      <c r="B100">
        <v>1.8740000000000001</v>
      </c>
      <c r="C100">
        <v>1.9E-2</v>
      </c>
      <c r="D100">
        <v>0</v>
      </c>
      <c r="E100">
        <v>0</v>
      </c>
    </row>
    <row r="101" spans="1:5" x14ac:dyDescent="0.35">
      <c r="A101">
        <v>489</v>
      </c>
      <c r="B101">
        <v>1.9490000000000001</v>
      </c>
      <c r="C101">
        <v>1.7999999999999999E-2</v>
      </c>
      <c r="D101">
        <v>0</v>
      </c>
      <c r="E101">
        <v>0</v>
      </c>
    </row>
    <row r="102" spans="1:5" x14ac:dyDescent="0.35">
      <c r="A102">
        <v>490</v>
      </c>
      <c r="B102">
        <v>1.9379999999999999</v>
      </c>
      <c r="C102">
        <v>1.7999999999999999E-2</v>
      </c>
      <c r="D102">
        <v>0</v>
      </c>
      <c r="E102">
        <v>0</v>
      </c>
    </row>
    <row r="103" spans="1:5" x14ac:dyDescent="0.35">
      <c r="A103">
        <v>491</v>
      </c>
      <c r="B103">
        <v>1.9</v>
      </c>
      <c r="C103">
        <v>1.9E-2</v>
      </c>
      <c r="D103">
        <v>0</v>
      </c>
      <c r="E103">
        <v>0</v>
      </c>
    </row>
    <row r="104" spans="1:5" x14ac:dyDescent="0.35">
      <c r="A104">
        <v>492</v>
      </c>
      <c r="B104">
        <v>1.909</v>
      </c>
      <c r="C104">
        <v>1.9E-2</v>
      </c>
      <c r="D104">
        <v>0</v>
      </c>
      <c r="E104">
        <v>0</v>
      </c>
    </row>
    <row r="105" spans="1:5" x14ac:dyDescent="0.35">
      <c r="A105">
        <v>493</v>
      </c>
      <c r="B105">
        <v>1.9410000000000001</v>
      </c>
      <c r="C105">
        <v>0.02</v>
      </c>
      <c r="D105">
        <v>0</v>
      </c>
      <c r="E105">
        <v>0</v>
      </c>
    </row>
    <row r="106" spans="1:5" x14ac:dyDescent="0.35">
      <c r="A106">
        <v>494</v>
      </c>
      <c r="B106">
        <v>1.954</v>
      </c>
      <c r="C106">
        <v>2.1000000000000001E-2</v>
      </c>
      <c r="D106">
        <v>0</v>
      </c>
      <c r="E106">
        <v>0</v>
      </c>
    </row>
    <row r="107" spans="1:5" x14ac:dyDescent="0.35">
      <c r="A107">
        <v>495</v>
      </c>
      <c r="B107">
        <v>2.0030000000000001</v>
      </c>
      <c r="C107">
        <v>2.1999999999999999E-2</v>
      </c>
      <c r="D107">
        <v>0</v>
      </c>
      <c r="E107">
        <v>0</v>
      </c>
    </row>
    <row r="108" spans="1:5" x14ac:dyDescent="0.35">
      <c r="A108">
        <v>496</v>
      </c>
      <c r="B108">
        <v>2.0030000000000001</v>
      </c>
      <c r="C108">
        <v>2.3E-2</v>
      </c>
      <c r="D108">
        <v>0</v>
      </c>
      <c r="E108">
        <v>0</v>
      </c>
    </row>
    <row r="109" spans="1:5" x14ac:dyDescent="0.35">
      <c r="A109">
        <v>497</v>
      </c>
      <c r="B109">
        <v>2.0030000000000001</v>
      </c>
      <c r="C109">
        <v>2.4E-2</v>
      </c>
      <c r="D109">
        <v>0</v>
      </c>
      <c r="E109">
        <v>0</v>
      </c>
    </row>
    <row r="110" spans="1:5" x14ac:dyDescent="0.35">
      <c r="A110">
        <v>498</v>
      </c>
      <c r="B110">
        <v>1.9730000000000001</v>
      </c>
      <c r="C110">
        <v>2.5000000000000001E-2</v>
      </c>
      <c r="D110">
        <v>0</v>
      </c>
      <c r="E110">
        <v>0</v>
      </c>
    </row>
    <row r="111" spans="1:5" x14ac:dyDescent="0.35">
      <c r="A111">
        <v>499</v>
      </c>
      <c r="B111">
        <v>1.9330000000000001</v>
      </c>
      <c r="C111">
        <v>2.5999999999999999E-2</v>
      </c>
      <c r="D111">
        <v>0</v>
      </c>
      <c r="E111">
        <v>0</v>
      </c>
    </row>
    <row r="112" spans="1:5" x14ac:dyDescent="0.35">
      <c r="A112">
        <v>500</v>
      </c>
      <c r="B112">
        <v>1.871</v>
      </c>
      <c r="C112">
        <v>2.8000000000000001E-2</v>
      </c>
      <c r="D112">
        <v>0</v>
      </c>
      <c r="E112">
        <v>0</v>
      </c>
    </row>
    <row r="113" spans="1:5" x14ac:dyDescent="0.35">
      <c r="A113">
        <v>501</v>
      </c>
      <c r="B113">
        <v>1.8320000000000001</v>
      </c>
      <c r="C113">
        <v>0.03</v>
      </c>
      <c r="D113">
        <v>0</v>
      </c>
      <c r="E113">
        <v>0</v>
      </c>
    </row>
    <row r="114" spans="1:5" x14ac:dyDescent="0.35">
      <c r="A114">
        <v>502</v>
      </c>
      <c r="B114">
        <v>1.89</v>
      </c>
      <c r="C114">
        <v>3.2000000000000001E-2</v>
      </c>
      <c r="D114">
        <v>0</v>
      </c>
      <c r="E114">
        <v>0</v>
      </c>
    </row>
    <row r="115" spans="1:5" x14ac:dyDescent="0.35">
      <c r="A115">
        <v>503</v>
      </c>
      <c r="B115">
        <v>1.9279999999999999</v>
      </c>
      <c r="C115">
        <v>3.4000000000000002E-2</v>
      </c>
      <c r="D115">
        <v>0</v>
      </c>
      <c r="E115">
        <v>0</v>
      </c>
    </row>
    <row r="116" spans="1:5" x14ac:dyDescent="0.35">
      <c r="A116">
        <v>504</v>
      </c>
      <c r="B116">
        <v>1.925</v>
      </c>
      <c r="C116">
        <v>3.5999999999999997E-2</v>
      </c>
      <c r="D116">
        <v>0</v>
      </c>
      <c r="E116">
        <v>0</v>
      </c>
    </row>
    <row r="117" spans="1:5" x14ac:dyDescent="0.35">
      <c r="A117">
        <v>505</v>
      </c>
      <c r="B117">
        <v>1.9239999999999999</v>
      </c>
      <c r="C117">
        <v>3.7999999999999999E-2</v>
      </c>
      <c r="D117">
        <v>0</v>
      </c>
      <c r="E117">
        <v>0</v>
      </c>
    </row>
    <row r="118" spans="1:5" x14ac:dyDescent="0.35">
      <c r="A118">
        <v>506</v>
      </c>
      <c r="B118">
        <v>1.956</v>
      </c>
      <c r="C118">
        <v>3.9E-2</v>
      </c>
      <c r="D118">
        <v>0</v>
      </c>
      <c r="E118">
        <v>0</v>
      </c>
    </row>
    <row r="119" spans="1:5" x14ac:dyDescent="0.35">
      <c r="A119">
        <v>507</v>
      </c>
      <c r="B119">
        <v>1.9770000000000001</v>
      </c>
      <c r="C119">
        <v>4.1000000000000002E-2</v>
      </c>
      <c r="D119">
        <v>0</v>
      </c>
      <c r="E119">
        <v>0</v>
      </c>
    </row>
    <row r="120" spans="1:5" x14ac:dyDescent="0.35">
      <c r="A120">
        <v>508</v>
      </c>
      <c r="B120">
        <v>1.9530000000000001</v>
      </c>
      <c r="C120">
        <v>4.1000000000000002E-2</v>
      </c>
      <c r="D120">
        <v>0</v>
      </c>
      <c r="E120">
        <v>0</v>
      </c>
    </row>
    <row r="121" spans="1:5" x14ac:dyDescent="0.35">
      <c r="A121">
        <v>509</v>
      </c>
      <c r="B121">
        <v>1.9410000000000001</v>
      </c>
      <c r="C121">
        <v>4.1000000000000002E-2</v>
      </c>
      <c r="D121">
        <v>0</v>
      </c>
      <c r="E121">
        <v>0</v>
      </c>
    </row>
    <row r="122" spans="1:5" x14ac:dyDescent="0.35">
      <c r="A122">
        <v>510</v>
      </c>
      <c r="B122">
        <v>1.9390000000000001</v>
      </c>
      <c r="C122">
        <v>0.04</v>
      </c>
      <c r="D122">
        <v>0</v>
      </c>
      <c r="E122">
        <v>0</v>
      </c>
    </row>
    <row r="123" spans="1:5" x14ac:dyDescent="0.35">
      <c r="A123">
        <v>511</v>
      </c>
      <c r="B123">
        <v>1.9390000000000001</v>
      </c>
      <c r="C123">
        <v>3.9E-2</v>
      </c>
      <c r="D123">
        <v>0</v>
      </c>
      <c r="E123">
        <v>0</v>
      </c>
    </row>
    <row r="124" spans="1:5" x14ac:dyDescent="0.35">
      <c r="A124">
        <v>512</v>
      </c>
      <c r="B124">
        <v>1.913</v>
      </c>
      <c r="C124">
        <v>3.7999999999999999E-2</v>
      </c>
      <c r="D124">
        <v>0</v>
      </c>
      <c r="E124">
        <v>0</v>
      </c>
    </row>
    <row r="125" spans="1:5" x14ac:dyDescent="0.35">
      <c r="A125">
        <v>513</v>
      </c>
      <c r="B125">
        <v>1.9</v>
      </c>
      <c r="C125">
        <v>3.6999999999999998E-2</v>
      </c>
      <c r="D125">
        <v>0</v>
      </c>
      <c r="E125">
        <v>0</v>
      </c>
    </row>
    <row r="126" spans="1:5" x14ac:dyDescent="0.35">
      <c r="A126">
        <v>514</v>
      </c>
      <c r="B126">
        <v>1.8720000000000001</v>
      </c>
      <c r="C126">
        <v>3.6999999999999998E-2</v>
      </c>
      <c r="D126">
        <v>0</v>
      </c>
      <c r="E126">
        <v>0</v>
      </c>
    </row>
    <row r="127" spans="1:5" x14ac:dyDescent="0.35">
      <c r="A127">
        <v>515</v>
      </c>
      <c r="B127">
        <v>1.8580000000000001</v>
      </c>
      <c r="C127">
        <v>3.7999999999999999E-2</v>
      </c>
      <c r="D127">
        <v>0</v>
      </c>
      <c r="E127">
        <v>0</v>
      </c>
    </row>
    <row r="128" spans="1:5" x14ac:dyDescent="0.35">
      <c r="A128">
        <v>516</v>
      </c>
      <c r="B128">
        <v>1.744</v>
      </c>
      <c r="C128">
        <v>3.9E-2</v>
      </c>
      <c r="D128">
        <v>0</v>
      </c>
      <c r="E128">
        <v>0</v>
      </c>
    </row>
    <row r="129" spans="1:5" x14ac:dyDescent="0.35">
      <c r="A129">
        <v>517</v>
      </c>
      <c r="B129">
        <v>1.6879999999999999</v>
      </c>
      <c r="C129">
        <v>4.1000000000000002E-2</v>
      </c>
      <c r="D129">
        <v>0</v>
      </c>
      <c r="E129">
        <v>0</v>
      </c>
    </row>
    <row r="130" spans="1:5" x14ac:dyDescent="0.35">
      <c r="A130">
        <v>518</v>
      </c>
      <c r="B130">
        <v>1.7250000000000001</v>
      </c>
      <c r="C130">
        <v>4.2000000000000003E-2</v>
      </c>
      <c r="D130">
        <v>0</v>
      </c>
      <c r="E130">
        <v>0</v>
      </c>
    </row>
    <row r="131" spans="1:5" x14ac:dyDescent="0.35">
      <c r="A131">
        <v>519</v>
      </c>
      <c r="B131">
        <v>1.7430000000000001</v>
      </c>
      <c r="C131">
        <v>4.3999999999999997E-2</v>
      </c>
      <c r="D131">
        <v>0</v>
      </c>
      <c r="E131">
        <v>0</v>
      </c>
    </row>
    <row r="132" spans="1:5" x14ac:dyDescent="0.35">
      <c r="A132">
        <v>520</v>
      </c>
      <c r="B132">
        <v>1.8280000000000001</v>
      </c>
      <c r="C132">
        <v>4.4999999999999998E-2</v>
      </c>
      <c r="D132">
        <v>0</v>
      </c>
      <c r="E132">
        <v>0</v>
      </c>
    </row>
    <row r="133" spans="1:5" x14ac:dyDescent="0.35">
      <c r="A133">
        <v>521</v>
      </c>
      <c r="B133">
        <v>1.8620000000000001</v>
      </c>
      <c r="C133">
        <v>4.7E-2</v>
      </c>
      <c r="D133">
        <v>0</v>
      </c>
      <c r="E133">
        <v>0</v>
      </c>
    </row>
    <row r="134" spans="1:5" x14ac:dyDescent="0.35">
      <c r="A134">
        <v>522</v>
      </c>
      <c r="B134">
        <v>1.891</v>
      </c>
      <c r="C134">
        <v>4.9000000000000002E-2</v>
      </c>
      <c r="D134">
        <v>0</v>
      </c>
      <c r="E134">
        <v>0</v>
      </c>
    </row>
    <row r="135" spans="1:5" x14ac:dyDescent="0.35">
      <c r="A135">
        <v>523</v>
      </c>
      <c r="B135">
        <v>1.9079999999999999</v>
      </c>
      <c r="C135">
        <v>5.0999999999999997E-2</v>
      </c>
      <c r="D135">
        <v>0</v>
      </c>
      <c r="E135">
        <v>0</v>
      </c>
    </row>
    <row r="136" spans="1:5" x14ac:dyDescent="0.35">
      <c r="A136">
        <v>524</v>
      </c>
      <c r="B136">
        <v>1.9219999999999999</v>
      </c>
      <c r="C136">
        <v>5.1999999999999998E-2</v>
      </c>
      <c r="D136">
        <v>0</v>
      </c>
      <c r="E136">
        <v>0</v>
      </c>
    </row>
    <row r="137" spans="1:5" x14ac:dyDescent="0.35">
      <c r="A137">
        <v>525</v>
      </c>
      <c r="B137">
        <v>1.873</v>
      </c>
      <c r="C137">
        <v>5.3999999999999999E-2</v>
      </c>
      <c r="D137">
        <v>0</v>
      </c>
      <c r="E137">
        <v>0</v>
      </c>
    </row>
    <row r="138" spans="1:5" x14ac:dyDescent="0.35">
      <c r="A138">
        <v>526</v>
      </c>
      <c r="B138">
        <v>1.843</v>
      </c>
      <c r="C138">
        <v>5.6000000000000001E-2</v>
      </c>
      <c r="D138">
        <v>0</v>
      </c>
      <c r="E138">
        <v>0</v>
      </c>
    </row>
    <row r="139" spans="1:5" x14ac:dyDescent="0.35">
      <c r="A139">
        <v>527</v>
      </c>
      <c r="B139">
        <v>1.8340000000000001</v>
      </c>
      <c r="C139">
        <v>5.8000000000000003E-2</v>
      </c>
      <c r="D139">
        <v>0</v>
      </c>
      <c r="E139">
        <v>0</v>
      </c>
    </row>
    <row r="140" spans="1:5" x14ac:dyDescent="0.35">
      <c r="A140">
        <v>528</v>
      </c>
      <c r="B140">
        <v>1.83</v>
      </c>
      <c r="C140">
        <v>5.8999999999999997E-2</v>
      </c>
      <c r="D140">
        <v>0</v>
      </c>
      <c r="E140">
        <v>0</v>
      </c>
    </row>
    <row r="141" spans="1:5" x14ac:dyDescent="0.35">
      <c r="A141">
        <v>529</v>
      </c>
      <c r="B141">
        <v>1.921</v>
      </c>
      <c r="C141">
        <v>6.0999999999999999E-2</v>
      </c>
      <c r="D141">
        <v>0</v>
      </c>
      <c r="E141">
        <v>0</v>
      </c>
    </row>
    <row r="142" spans="1:5" x14ac:dyDescent="0.35">
      <c r="A142">
        <v>530</v>
      </c>
      <c r="B142">
        <v>1.9590000000000001</v>
      </c>
      <c r="C142">
        <v>6.3E-2</v>
      </c>
      <c r="D142">
        <v>0</v>
      </c>
      <c r="E142">
        <v>0</v>
      </c>
    </row>
    <row r="143" spans="1:5" x14ac:dyDescent="0.35">
      <c r="A143">
        <v>531</v>
      </c>
      <c r="B143">
        <v>1.952</v>
      </c>
      <c r="C143">
        <v>6.4000000000000001E-2</v>
      </c>
      <c r="D143">
        <v>0</v>
      </c>
      <c r="E143">
        <v>0</v>
      </c>
    </row>
    <row r="144" spans="1:5" x14ac:dyDescent="0.35">
      <c r="A144">
        <v>532</v>
      </c>
      <c r="B144">
        <v>1.948</v>
      </c>
      <c r="C144">
        <v>6.6000000000000003E-2</v>
      </c>
      <c r="D144">
        <v>0</v>
      </c>
      <c r="E144">
        <v>0</v>
      </c>
    </row>
    <row r="145" spans="1:5" x14ac:dyDescent="0.35">
      <c r="A145">
        <v>533</v>
      </c>
      <c r="B145">
        <v>1.8720000000000001</v>
      </c>
      <c r="C145">
        <v>6.8000000000000005E-2</v>
      </c>
      <c r="D145">
        <v>0</v>
      </c>
      <c r="E145">
        <v>0</v>
      </c>
    </row>
    <row r="146" spans="1:5" x14ac:dyDescent="0.35">
      <c r="A146">
        <v>534</v>
      </c>
      <c r="B146">
        <v>1.859</v>
      </c>
      <c r="C146">
        <v>6.9000000000000006E-2</v>
      </c>
      <c r="D146">
        <v>0</v>
      </c>
      <c r="E146">
        <v>0</v>
      </c>
    </row>
    <row r="147" spans="1:5" x14ac:dyDescent="0.35">
      <c r="A147">
        <v>535</v>
      </c>
      <c r="B147">
        <v>1.9510000000000001</v>
      </c>
      <c r="C147">
        <v>7.0000000000000007E-2</v>
      </c>
      <c r="D147">
        <v>0</v>
      </c>
      <c r="E147">
        <v>0</v>
      </c>
    </row>
    <row r="148" spans="1:5" x14ac:dyDescent="0.35">
      <c r="A148">
        <v>536</v>
      </c>
      <c r="B148">
        <v>1.9410000000000001</v>
      </c>
      <c r="C148">
        <v>7.0999999999999994E-2</v>
      </c>
      <c r="D148">
        <v>0</v>
      </c>
      <c r="E148">
        <v>0</v>
      </c>
    </row>
    <row r="149" spans="1:5" x14ac:dyDescent="0.35">
      <c r="A149">
        <v>537</v>
      </c>
      <c r="B149">
        <v>1.861</v>
      </c>
      <c r="C149">
        <v>7.1999999999999995E-2</v>
      </c>
      <c r="D149">
        <v>0</v>
      </c>
      <c r="E149">
        <v>0</v>
      </c>
    </row>
    <row r="150" spans="1:5" x14ac:dyDescent="0.35">
      <c r="A150">
        <v>538</v>
      </c>
      <c r="B150">
        <v>1.8580000000000001</v>
      </c>
      <c r="C150">
        <v>7.1999999999999995E-2</v>
      </c>
      <c r="D150">
        <v>0</v>
      </c>
      <c r="E150">
        <v>0</v>
      </c>
    </row>
    <row r="151" spans="1:5" x14ac:dyDescent="0.35">
      <c r="A151">
        <v>539</v>
      </c>
      <c r="B151">
        <v>1.851</v>
      </c>
      <c r="C151">
        <v>7.1999999999999995E-2</v>
      </c>
      <c r="D151">
        <v>0</v>
      </c>
      <c r="E151">
        <v>0</v>
      </c>
    </row>
    <row r="152" spans="1:5" x14ac:dyDescent="0.35">
      <c r="A152">
        <v>540</v>
      </c>
      <c r="B152">
        <v>1.84</v>
      </c>
      <c r="C152">
        <v>7.1999999999999995E-2</v>
      </c>
      <c r="D152">
        <v>0</v>
      </c>
      <c r="E152">
        <v>0</v>
      </c>
    </row>
    <row r="153" spans="1:5" x14ac:dyDescent="0.35">
      <c r="A153">
        <v>541</v>
      </c>
      <c r="B153">
        <v>1.819</v>
      </c>
      <c r="C153">
        <v>7.2999999999999995E-2</v>
      </c>
      <c r="D153">
        <v>0</v>
      </c>
      <c r="E153">
        <v>0</v>
      </c>
    </row>
    <row r="154" spans="1:5" x14ac:dyDescent="0.35">
      <c r="A154">
        <v>542</v>
      </c>
      <c r="B154">
        <v>1.847</v>
      </c>
      <c r="C154">
        <v>7.3999999999999996E-2</v>
      </c>
      <c r="D154">
        <v>0</v>
      </c>
      <c r="E154">
        <v>0</v>
      </c>
    </row>
    <row r="155" spans="1:5" x14ac:dyDescent="0.35">
      <c r="A155">
        <v>543</v>
      </c>
      <c r="B155">
        <v>1.875</v>
      </c>
      <c r="C155">
        <v>7.4999999999999997E-2</v>
      </c>
      <c r="D155">
        <v>0</v>
      </c>
      <c r="E155">
        <v>0</v>
      </c>
    </row>
    <row r="156" spans="1:5" x14ac:dyDescent="0.35">
      <c r="A156">
        <v>544</v>
      </c>
      <c r="B156">
        <v>1.893</v>
      </c>
      <c r="C156">
        <v>7.5999999999999998E-2</v>
      </c>
      <c r="D156">
        <v>0</v>
      </c>
      <c r="E156">
        <v>0</v>
      </c>
    </row>
    <row r="157" spans="1:5" x14ac:dyDescent="0.35">
      <c r="A157">
        <v>545</v>
      </c>
      <c r="B157">
        <v>1.911</v>
      </c>
      <c r="C157">
        <v>7.6999999999999999E-2</v>
      </c>
      <c r="D157">
        <v>0</v>
      </c>
      <c r="E157">
        <v>0</v>
      </c>
    </row>
    <row r="158" spans="1:5" x14ac:dyDescent="0.35">
      <c r="A158">
        <v>546</v>
      </c>
      <c r="B158">
        <v>1.889</v>
      </c>
      <c r="C158">
        <v>7.9000000000000001E-2</v>
      </c>
      <c r="D158">
        <v>0</v>
      </c>
      <c r="E158">
        <v>0</v>
      </c>
    </row>
    <row r="159" spans="1:5" x14ac:dyDescent="0.35">
      <c r="A159">
        <v>547</v>
      </c>
      <c r="B159">
        <v>1.867</v>
      </c>
      <c r="C159">
        <v>0.08</v>
      </c>
      <c r="D159">
        <v>0</v>
      </c>
      <c r="E159">
        <v>0</v>
      </c>
    </row>
    <row r="160" spans="1:5" x14ac:dyDescent="0.35">
      <c r="A160">
        <v>548</v>
      </c>
      <c r="B160">
        <v>1.875</v>
      </c>
      <c r="C160">
        <v>8.1000000000000003E-2</v>
      </c>
      <c r="D160">
        <v>0</v>
      </c>
      <c r="E160">
        <v>0</v>
      </c>
    </row>
    <row r="161" spans="1:5" x14ac:dyDescent="0.35">
      <c r="A161">
        <v>549</v>
      </c>
      <c r="B161">
        <v>1.883</v>
      </c>
      <c r="C161">
        <v>8.3000000000000004E-2</v>
      </c>
      <c r="D161">
        <v>0</v>
      </c>
      <c r="E161">
        <v>0</v>
      </c>
    </row>
    <row r="162" spans="1:5" x14ac:dyDescent="0.35">
      <c r="A162">
        <v>550</v>
      </c>
      <c r="B162">
        <v>1.8779999999999999</v>
      </c>
      <c r="C162">
        <v>8.4000000000000005E-2</v>
      </c>
      <c r="D162">
        <v>0</v>
      </c>
      <c r="E162">
        <v>0</v>
      </c>
    </row>
    <row r="163" spans="1:5" x14ac:dyDescent="0.35">
      <c r="A163">
        <v>551</v>
      </c>
      <c r="B163">
        <v>1.8740000000000001</v>
      </c>
      <c r="C163">
        <v>8.5000000000000006E-2</v>
      </c>
      <c r="D163">
        <v>0</v>
      </c>
      <c r="E163">
        <v>0</v>
      </c>
    </row>
    <row r="164" spans="1:5" x14ac:dyDescent="0.35">
      <c r="A164">
        <v>552</v>
      </c>
      <c r="B164">
        <v>1.87</v>
      </c>
      <c r="C164">
        <v>8.5999999999999993E-2</v>
      </c>
      <c r="D164">
        <v>0</v>
      </c>
      <c r="E164">
        <v>0</v>
      </c>
    </row>
    <row r="165" spans="1:5" x14ac:dyDescent="0.35">
      <c r="A165">
        <v>553</v>
      </c>
      <c r="B165">
        <v>1.869</v>
      </c>
      <c r="C165">
        <v>8.6999999999999994E-2</v>
      </c>
      <c r="D165">
        <v>0</v>
      </c>
      <c r="E165">
        <v>0</v>
      </c>
    </row>
    <row r="166" spans="1:5" x14ac:dyDescent="0.35">
      <c r="A166">
        <v>554</v>
      </c>
      <c r="B166">
        <v>1.889</v>
      </c>
      <c r="C166">
        <v>8.7999999999999995E-2</v>
      </c>
      <c r="D166">
        <v>0</v>
      </c>
      <c r="E166">
        <v>0</v>
      </c>
    </row>
    <row r="167" spans="1:5" x14ac:dyDescent="0.35">
      <c r="A167">
        <v>555</v>
      </c>
      <c r="B167">
        <v>1.8959999999999999</v>
      </c>
      <c r="C167">
        <v>8.8999999999999996E-2</v>
      </c>
      <c r="D167">
        <v>0</v>
      </c>
      <c r="E167">
        <v>0</v>
      </c>
    </row>
    <row r="168" spans="1:5" x14ac:dyDescent="0.35">
      <c r="A168">
        <v>556</v>
      </c>
      <c r="B168">
        <v>1.84</v>
      </c>
      <c r="C168">
        <v>0.09</v>
      </c>
      <c r="D168">
        <v>0</v>
      </c>
      <c r="E168">
        <v>0</v>
      </c>
    </row>
    <row r="169" spans="1:5" x14ac:dyDescent="0.35">
      <c r="A169">
        <v>557</v>
      </c>
      <c r="B169">
        <v>1.8260000000000001</v>
      </c>
      <c r="C169">
        <v>9.0999999999999998E-2</v>
      </c>
      <c r="D169">
        <v>0</v>
      </c>
      <c r="E169">
        <v>0</v>
      </c>
    </row>
    <row r="170" spans="1:5" x14ac:dyDescent="0.35">
      <c r="A170">
        <v>558</v>
      </c>
      <c r="B170">
        <v>1.8169999999999999</v>
      </c>
      <c r="C170">
        <v>9.1999999999999998E-2</v>
      </c>
      <c r="D170">
        <v>0</v>
      </c>
      <c r="E170">
        <v>0</v>
      </c>
    </row>
    <row r="171" spans="1:5" x14ac:dyDescent="0.35">
      <c r="A171">
        <v>559</v>
      </c>
      <c r="B171">
        <v>1.8149999999999999</v>
      </c>
      <c r="C171">
        <v>9.4E-2</v>
      </c>
      <c r="D171">
        <v>0</v>
      </c>
      <c r="E171">
        <v>0</v>
      </c>
    </row>
    <row r="172" spans="1:5" x14ac:dyDescent="0.35">
      <c r="A172">
        <v>560</v>
      </c>
      <c r="B172">
        <v>1.823</v>
      </c>
      <c r="C172">
        <v>9.6000000000000002E-2</v>
      </c>
      <c r="D172">
        <v>0</v>
      </c>
      <c r="E172">
        <v>0</v>
      </c>
    </row>
    <row r="173" spans="1:5" x14ac:dyDescent="0.35">
      <c r="A173">
        <v>561</v>
      </c>
      <c r="B173">
        <v>1.8240000000000001</v>
      </c>
      <c r="C173">
        <v>9.8000000000000004E-2</v>
      </c>
      <c r="D173">
        <v>0</v>
      </c>
      <c r="E173">
        <v>0</v>
      </c>
    </row>
    <row r="174" spans="1:5" x14ac:dyDescent="0.35">
      <c r="A174">
        <v>562</v>
      </c>
      <c r="B174">
        <v>1.86</v>
      </c>
      <c r="C174">
        <v>0.1</v>
      </c>
      <c r="D174">
        <v>0</v>
      </c>
      <c r="E174">
        <v>0</v>
      </c>
    </row>
    <row r="175" spans="1:5" x14ac:dyDescent="0.35">
      <c r="A175">
        <v>563</v>
      </c>
      <c r="B175">
        <v>1.8680000000000001</v>
      </c>
      <c r="C175">
        <v>0.10299999999999999</v>
      </c>
      <c r="D175">
        <v>0</v>
      </c>
      <c r="E175">
        <v>0</v>
      </c>
    </row>
    <row r="176" spans="1:5" x14ac:dyDescent="0.35">
      <c r="A176">
        <v>564</v>
      </c>
      <c r="B176">
        <v>1.8480000000000001</v>
      </c>
      <c r="C176">
        <v>0.105</v>
      </c>
      <c r="D176">
        <v>0</v>
      </c>
      <c r="E176">
        <v>0</v>
      </c>
    </row>
    <row r="177" spans="1:5" x14ac:dyDescent="0.35">
      <c r="A177">
        <v>565</v>
      </c>
      <c r="B177">
        <v>1.8440000000000001</v>
      </c>
      <c r="C177">
        <v>0.107</v>
      </c>
      <c r="D177">
        <v>0</v>
      </c>
      <c r="E177">
        <v>0</v>
      </c>
    </row>
    <row r="178" spans="1:5" x14ac:dyDescent="0.35">
      <c r="A178">
        <v>566</v>
      </c>
      <c r="B178">
        <v>1.8440000000000001</v>
      </c>
      <c r="C178">
        <v>0.109</v>
      </c>
      <c r="D178">
        <v>6.0000000000000001E-3</v>
      </c>
      <c r="E178">
        <v>0</v>
      </c>
    </row>
    <row r="179" spans="1:5" x14ac:dyDescent="0.35">
      <c r="A179">
        <v>567</v>
      </c>
      <c r="B179">
        <v>1.8440000000000001</v>
      </c>
      <c r="C179">
        <v>0.112</v>
      </c>
      <c r="D179">
        <v>1.4E-2</v>
      </c>
      <c r="E179">
        <v>0</v>
      </c>
    </row>
    <row r="180" spans="1:5" x14ac:dyDescent="0.35">
      <c r="A180">
        <v>568</v>
      </c>
      <c r="B180">
        <v>1.8520000000000001</v>
      </c>
      <c r="C180">
        <v>0.113</v>
      </c>
      <c r="D180">
        <v>2.1999999999999999E-2</v>
      </c>
      <c r="E180">
        <v>0</v>
      </c>
    </row>
    <row r="181" spans="1:5" x14ac:dyDescent="0.35">
      <c r="A181">
        <v>569</v>
      </c>
      <c r="B181">
        <v>1.853</v>
      </c>
      <c r="C181">
        <v>0.115</v>
      </c>
      <c r="D181">
        <v>0.03</v>
      </c>
      <c r="E181">
        <v>0</v>
      </c>
    </row>
    <row r="182" spans="1:5" x14ac:dyDescent="0.35">
      <c r="A182">
        <v>570</v>
      </c>
      <c r="B182">
        <v>1.8049999999999999</v>
      </c>
      <c r="C182">
        <v>0.11600000000000001</v>
      </c>
      <c r="D182">
        <v>3.4000000000000002E-2</v>
      </c>
      <c r="E182">
        <v>0</v>
      </c>
    </row>
    <row r="183" spans="1:5" x14ac:dyDescent="0.35">
      <c r="A183">
        <v>571</v>
      </c>
      <c r="B183">
        <v>1.7989999999999999</v>
      </c>
      <c r="C183">
        <v>0.11700000000000001</v>
      </c>
      <c r="D183">
        <v>3.2000000000000001E-2</v>
      </c>
      <c r="E183">
        <v>0</v>
      </c>
    </row>
    <row r="184" spans="1:5" x14ac:dyDescent="0.35">
      <c r="A184">
        <v>572</v>
      </c>
      <c r="B184">
        <v>1.8839999999999999</v>
      </c>
      <c r="C184">
        <v>0.11799999999999999</v>
      </c>
      <c r="D184">
        <v>2.7E-2</v>
      </c>
      <c r="E184">
        <v>0</v>
      </c>
    </row>
    <row r="185" spans="1:5" x14ac:dyDescent="0.35">
      <c r="A185">
        <v>573</v>
      </c>
      <c r="B185">
        <v>1.8939999999999999</v>
      </c>
      <c r="C185">
        <v>0.11899999999999999</v>
      </c>
      <c r="D185">
        <v>2.1999999999999999E-2</v>
      </c>
      <c r="E185">
        <v>0</v>
      </c>
    </row>
    <row r="186" spans="1:5" x14ac:dyDescent="0.35">
      <c r="A186">
        <v>574</v>
      </c>
      <c r="B186">
        <v>1.861</v>
      </c>
      <c r="C186">
        <v>0.11899999999999999</v>
      </c>
      <c r="D186">
        <v>1.6E-2</v>
      </c>
      <c r="E186">
        <v>0</v>
      </c>
    </row>
    <row r="187" spans="1:5" x14ac:dyDescent="0.35">
      <c r="A187">
        <v>575</v>
      </c>
      <c r="B187">
        <v>1.857</v>
      </c>
      <c r="C187">
        <v>0.11899999999999999</v>
      </c>
      <c r="D187">
        <v>1.2E-2</v>
      </c>
      <c r="E187">
        <v>0</v>
      </c>
    </row>
    <row r="188" spans="1:5" x14ac:dyDescent="0.35">
      <c r="A188">
        <v>576</v>
      </c>
      <c r="B188">
        <v>1.857</v>
      </c>
      <c r="C188">
        <v>0.11899999999999999</v>
      </c>
      <c r="D188">
        <v>0.01</v>
      </c>
      <c r="E188">
        <v>0</v>
      </c>
    </row>
    <row r="189" spans="1:5" x14ac:dyDescent="0.35">
      <c r="A189">
        <v>577</v>
      </c>
      <c r="B189">
        <v>1.857</v>
      </c>
      <c r="C189">
        <v>0.11899999999999999</v>
      </c>
      <c r="D189">
        <v>1.0999999999999999E-2</v>
      </c>
      <c r="E189">
        <v>0</v>
      </c>
    </row>
    <row r="190" spans="1:5" x14ac:dyDescent="0.35">
      <c r="A190">
        <v>578</v>
      </c>
      <c r="B190">
        <v>1.8220000000000001</v>
      </c>
      <c r="C190">
        <v>0.11899999999999999</v>
      </c>
      <c r="D190">
        <v>0.01</v>
      </c>
      <c r="E190">
        <v>0</v>
      </c>
    </row>
    <row r="191" spans="1:5" x14ac:dyDescent="0.35">
      <c r="A191">
        <v>579</v>
      </c>
      <c r="B191">
        <v>1.823</v>
      </c>
      <c r="C191">
        <v>0.11799999999999999</v>
      </c>
      <c r="D191">
        <v>8.0000000000000002E-3</v>
      </c>
      <c r="E191">
        <v>0</v>
      </c>
    </row>
    <row r="192" spans="1:5" x14ac:dyDescent="0.35">
      <c r="A192">
        <v>580</v>
      </c>
      <c r="B192">
        <v>1.8520000000000001</v>
      </c>
      <c r="C192">
        <v>0.11700000000000001</v>
      </c>
      <c r="D192">
        <v>0</v>
      </c>
      <c r="E192">
        <v>0</v>
      </c>
    </row>
    <row r="193" spans="1:5" x14ac:dyDescent="0.35">
      <c r="A193">
        <v>581</v>
      </c>
      <c r="B193">
        <v>1.853</v>
      </c>
      <c r="C193">
        <v>0.11600000000000001</v>
      </c>
      <c r="D193">
        <v>0</v>
      </c>
      <c r="E193">
        <v>0</v>
      </c>
    </row>
    <row r="194" spans="1:5" x14ac:dyDescent="0.35">
      <c r="A194">
        <v>582</v>
      </c>
      <c r="B194">
        <v>1.8660000000000001</v>
      </c>
      <c r="C194">
        <v>0.115</v>
      </c>
      <c r="D194">
        <v>0</v>
      </c>
      <c r="E194">
        <v>0</v>
      </c>
    </row>
    <row r="195" spans="1:5" x14ac:dyDescent="0.35">
      <c r="A195">
        <v>583</v>
      </c>
      <c r="B195">
        <v>1.8660000000000001</v>
      </c>
      <c r="C195">
        <v>0.114</v>
      </c>
      <c r="D195">
        <v>0</v>
      </c>
      <c r="E195">
        <v>0</v>
      </c>
    </row>
    <row r="196" spans="1:5" x14ac:dyDescent="0.35">
      <c r="A196">
        <v>584</v>
      </c>
      <c r="B196">
        <v>1.861</v>
      </c>
      <c r="C196">
        <v>0.112</v>
      </c>
      <c r="D196">
        <v>0</v>
      </c>
      <c r="E196">
        <v>0</v>
      </c>
    </row>
    <row r="197" spans="1:5" x14ac:dyDescent="0.35">
      <c r="A197">
        <v>585</v>
      </c>
      <c r="B197">
        <v>1.859</v>
      </c>
      <c r="C197">
        <v>0.111</v>
      </c>
      <c r="D197">
        <v>3.0000000000000001E-3</v>
      </c>
      <c r="E197">
        <v>0</v>
      </c>
    </row>
    <row r="198" spans="1:5" x14ac:dyDescent="0.35">
      <c r="A198">
        <v>586</v>
      </c>
      <c r="B198">
        <v>1.81</v>
      </c>
      <c r="C198">
        <v>0.11</v>
      </c>
      <c r="D198">
        <v>0.123</v>
      </c>
      <c r="E198">
        <v>0</v>
      </c>
    </row>
    <row r="199" spans="1:5" x14ac:dyDescent="0.35">
      <c r="A199">
        <v>587</v>
      </c>
      <c r="B199">
        <v>1.8080000000000001</v>
      </c>
      <c r="C199">
        <v>0.109</v>
      </c>
      <c r="D199">
        <v>0.28399999999999997</v>
      </c>
      <c r="E199">
        <v>0</v>
      </c>
    </row>
    <row r="200" spans="1:5" x14ac:dyDescent="0.35">
      <c r="A200">
        <v>588</v>
      </c>
      <c r="B200">
        <v>1.7649999999999999</v>
      </c>
      <c r="C200">
        <v>0.109</v>
      </c>
      <c r="D200">
        <v>0.45400000000000001</v>
      </c>
      <c r="E200">
        <v>0</v>
      </c>
    </row>
    <row r="201" spans="1:5" x14ac:dyDescent="0.35">
      <c r="A201">
        <v>589</v>
      </c>
      <c r="B201">
        <v>1.7649999999999999</v>
      </c>
      <c r="C201">
        <v>0.108</v>
      </c>
      <c r="D201">
        <v>0.60499999999999998</v>
      </c>
      <c r="E201">
        <v>0</v>
      </c>
    </row>
    <row r="202" spans="1:5" x14ac:dyDescent="0.35">
      <c r="A202">
        <v>590</v>
      </c>
      <c r="B202">
        <v>1.7609999999999999</v>
      </c>
      <c r="C202">
        <v>0.108</v>
      </c>
      <c r="D202">
        <v>0.7</v>
      </c>
      <c r="E202">
        <v>0</v>
      </c>
    </row>
    <row r="203" spans="1:5" x14ac:dyDescent="0.35">
      <c r="A203">
        <v>591</v>
      </c>
      <c r="B203">
        <v>1.766</v>
      </c>
      <c r="C203">
        <v>0.109</v>
      </c>
      <c r="D203">
        <v>0.69699999999999995</v>
      </c>
      <c r="E203">
        <v>0</v>
      </c>
    </row>
    <row r="204" spans="1:5" x14ac:dyDescent="0.35">
      <c r="A204">
        <v>592</v>
      </c>
      <c r="B204">
        <v>1.7969999999999999</v>
      </c>
      <c r="C204">
        <v>0.11</v>
      </c>
      <c r="D204">
        <v>0.63600000000000001</v>
      </c>
      <c r="E204">
        <v>0</v>
      </c>
    </row>
    <row r="205" spans="1:5" x14ac:dyDescent="0.35">
      <c r="A205">
        <v>593</v>
      </c>
      <c r="B205">
        <v>1.7969999999999999</v>
      </c>
      <c r="C205">
        <v>0.112</v>
      </c>
      <c r="D205">
        <v>0.54900000000000004</v>
      </c>
      <c r="E205">
        <v>0</v>
      </c>
    </row>
    <row r="206" spans="1:5" x14ac:dyDescent="0.35">
      <c r="A206">
        <v>594</v>
      </c>
      <c r="B206">
        <v>1.794</v>
      </c>
      <c r="C206">
        <v>0.113</v>
      </c>
      <c r="D206">
        <v>0.45400000000000001</v>
      </c>
      <c r="E206">
        <v>0</v>
      </c>
    </row>
    <row r="207" spans="1:5" x14ac:dyDescent="0.35">
      <c r="A207">
        <v>595</v>
      </c>
      <c r="B207">
        <v>1.798</v>
      </c>
      <c r="C207">
        <v>0.115</v>
      </c>
      <c r="D207">
        <v>0.36099999999999999</v>
      </c>
      <c r="E207">
        <v>0</v>
      </c>
    </row>
    <row r="208" spans="1:5" x14ac:dyDescent="0.35">
      <c r="A208">
        <v>596</v>
      </c>
      <c r="B208">
        <v>1.8180000000000001</v>
      </c>
      <c r="C208">
        <v>0.11700000000000001</v>
      </c>
      <c r="D208">
        <v>0.27800000000000002</v>
      </c>
      <c r="E208">
        <v>0</v>
      </c>
    </row>
    <row r="209" spans="1:5" x14ac:dyDescent="0.35">
      <c r="A209">
        <v>597</v>
      </c>
      <c r="B209">
        <v>1.81</v>
      </c>
      <c r="C209">
        <v>0.11899999999999999</v>
      </c>
      <c r="D209">
        <v>0.20200000000000001</v>
      </c>
      <c r="E209">
        <v>0</v>
      </c>
    </row>
    <row r="210" spans="1:5" x14ac:dyDescent="0.35">
      <c r="A210">
        <v>598</v>
      </c>
      <c r="B210">
        <v>1.7629999999999999</v>
      </c>
      <c r="C210">
        <v>0.121</v>
      </c>
      <c r="D210">
        <v>0.13200000000000001</v>
      </c>
      <c r="E210">
        <v>0</v>
      </c>
    </row>
    <row r="211" spans="1:5" x14ac:dyDescent="0.35">
      <c r="A211">
        <v>599</v>
      </c>
      <c r="B211">
        <v>1.7609999999999999</v>
      </c>
      <c r="C211">
        <v>0.122</v>
      </c>
      <c r="D211">
        <v>6.9000000000000006E-2</v>
      </c>
      <c r="E211">
        <v>0</v>
      </c>
    </row>
    <row r="212" spans="1:5" x14ac:dyDescent="0.35">
      <c r="A212">
        <v>600</v>
      </c>
      <c r="B212">
        <v>1.752</v>
      </c>
      <c r="C212">
        <v>0.124</v>
      </c>
      <c r="D212">
        <v>2.3E-2</v>
      </c>
      <c r="E212">
        <v>0</v>
      </c>
    </row>
    <row r="213" spans="1:5" x14ac:dyDescent="0.35">
      <c r="A213">
        <v>601</v>
      </c>
      <c r="B213">
        <v>1.7470000000000001</v>
      </c>
      <c r="C213">
        <v>0.125</v>
      </c>
      <c r="D213">
        <v>2.1999999999999999E-2</v>
      </c>
      <c r="E213">
        <v>0</v>
      </c>
    </row>
    <row r="214" spans="1:5" x14ac:dyDescent="0.35">
      <c r="A214">
        <v>602</v>
      </c>
      <c r="B214">
        <v>1.7290000000000001</v>
      </c>
      <c r="C214">
        <v>0.125</v>
      </c>
      <c r="D214">
        <v>1.7000000000000001E-2</v>
      </c>
      <c r="E214">
        <v>0</v>
      </c>
    </row>
    <row r="215" spans="1:5" x14ac:dyDescent="0.35">
      <c r="A215">
        <v>603</v>
      </c>
      <c r="B215">
        <v>1.7370000000000001</v>
      </c>
      <c r="C215">
        <v>0.125</v>
      </c>
      <c r="D215">
        <v>1.0999999999999999E-2</v>
      </c>
      <c r="E215">
        <v>0</v>
      </c>
    </row>
    <row r="216" spans="1:5" x14ac:dyDescent="0.35">
      <c r="A216">
        <v>604</v>
      </c>
      <c r="B216">
        <v>1.722</v>
      </c>
      <c r="C216">
        <v>0.125</v>
      </c>
      <c r="D216">
        <v>1E-3</v>
      </c>
      <c r="E216">
        <v>0</v>
      </c>
    </row>
    <row r="217" spans="1:5" x14ac:dyDescent="0.35">
      <c r="A217">
        <v>605</v>
      </c>
      <c r="B217">
        <v>1.768</v>
      </c>
      <c r="C217">
        <v>0.124</v>
      </c>
      <c r="D217">
        <v>0</v>
      </c>
      <c r="E217">
        <v>0</v>
      </c>
    </row>
    <row r="218" spans="1:5" x14ac:dyDescent="0.35">
      <c r="A218">
        <v>606</v>
      </c>
      <c r="B218">
        <v>1.7509999999999999</v>
      </c>
      <c r="C218">
        <v>0.123</v>
      </c>
      <c r="D218">
        <v>0</v>
      </c>
      <c r="E218">
        <v>0</v>
      </c>
    </row>
    <row r="219" spans="1:5" x14ac:dyDescent="0.35">
      <c r="A219">
        <v>607</v>
      </c>
      <c r="B219">
        <v>1.7490000000000001</v>
      </c>
      <c r="C219">
        <v>0.122</v>
      </c>
      <c r="D219">
        <v>0</v>
      </c>
      <c r="E219">
        <v>0</v>
      </c>
    </row>
    <row r="220" spans="1:5" x14ac:dyDescent="0.35">
      <c r="A220">
        <v>608</v>
      </c>
      <c r="B220">
        <v>1.742</v>
      </c>
      <c r="C220">
        <v>0.12</v>
      </c>
      <c r="D220">
        <v>0</v>
      </c>
      <c r="E220">
        <v>0</v>
      </c>
    </row>
    <row r="221" spans="1:5" x14ac:dyDescent="0.35">
      <c r="A221">
        <v>609</v>
      </c>
      <c r="B221">
        <v>1.734</v>
      </c>
      <c r="C221">
        <v>0.11899999999999999</v>
      </c>
      <c r="D221">
        <v>0</v>
      </c>
      <c r="E221">
        <v>0</v>
      </c>
    </row>
    <row r="222" spans="1:5" x14ac:dyDescent="0.35">
      <c r="A222">
        <v>610</v>
      </c>
      <c r="B222">
        <v>1.726</v>
      </c>
      <c r="C222">
        <v>0.11799999999999999</v>
      </c>
      <c r="D222">
        <v>0</v>
      </c>
      <c r="E222">
        <v>0</v>
      </c>
    </row>
    <row r="223" spans="1:5" x14ac:dyDescent="0.35">
      <c r="A223">
        <v>611</v>
      </c>
      <c r="B223">
        <v>1.7350000000000001</v>
      </c>
      <c r="C223">
        <v>0.11600000000000001</v>
      </c>
      <c r="D223">
        <v>0</v>
      </c>
      <c r="E223">
        <v>0</v>
      </c>
    </row>
    <row r="224" spans="1:5" x14ac:dyDescent="0.35">
      <c r="A224">
        <v>612</v>
      </c>
      <c r="B224">
        <v>1.744</v>
      </c>
      <c r="C224">
        <v>0.115</v>
      </c>
      <c r="D224">
        <v>0</v>
      </c>
      <c r="E224">
        <v>0</v>
      </c>
    </row>
    <row r="225" spans="1:5" x14ac:dyDescent="0.35">
      <c r="A225">
        <v>613</v>
      </c>
      <c r="B225">
        <v>1.726</v>
      </c>
      <c r="C225">
        <v>0.114</v>
      </c>
      <c r="D225">
        <v>0</v>
      </c>
      <c r="E225">
        <v>0</v>
      </c>
    </row>
    <row r="226" spans="1:5" x14ac:dyDescent="0.35">
      <c r="A226">
        <v>614</v>
      </c>
      <c r="B226">
        <v>1.7090000000000001</v>
      </c>
      <c r="C226">
        <v>0.112</v>
      </c>
      <c r="D226">
        <v>0</v>
      </c>
      <c r="E226">
        <v>0</v>
      </c>
    </row>
    <row r="227" spans="1:5" x14ac:dyDescent="0.35">
      <c r="A227">
        <v>615</v>
      </c>
      <c r="B227">
        <v>1.6930000000000001</v>
      </c>
      <c r="C227">
        <v>0.111</v>
      </c>
      <c r="D227">
        <v>0</v>
      </c>
      <c r="E227">
        <v>0</v>
      </c>
    </row>
    <row r="228" spans="1:5" x14ac:dyDescent="0.35">
      <c r="A228">
        <v>616</v>
      </c>
      <c r="B228">
        <v>1.677</v>
      </c>
      <c r="C228">
        <v>0.11</v>
      </c>
      <c r="D228">
        <v>0</v>
      </c>
      <c r="E228">
        <v>0</v>
      </c>
    </row>
    <row r="229" spans="1:5" x14ac:dyDescent="0.35">
      <c r="A229">
        <v>617</v>
      </c>
      <c r="B229">
        <v>1.7050000000000001</v>
      </c>
      <c r="C229">
        <v>0.108</v>
      </c>
      <c r="D229">
        <v>0</v>
      </c>
      <c r="E229">
        <v>0</v>
      </c>
    </row>
    <row r="230" spans="1:5" x14ac:dyDescent="0.35">
      <c r="A230">
        <v>618</v>
      </c>
      <c r="B230">
        <v>1.7330000000000001</v>
      </c>
      <c r="C230">
        <v>0.107</v>
      </c>
      <c r="D230">
        <v>0</v>
      </c>
      <c r="E230">
        <v>0</v>
      </c>
    </row>
    <row r="231" spans="1:5" x14ac:dyDescent="0.35">
      <c r="A231">
        <v>619</v>
      </c>
      <c r="B231">
        <v>1.732</v>
      </c>
      <c r="C231">
        <v>0.105</v>
      </c>
      <c r="D231">
        <v>0</v>
      </c>
      <c r="E231">
        <v>0</v>
      </c>
    </row>
    <row r="232" spans="1:5" x14ac:dyDescent="0.35">
      <c r="A232">
        <v>620</v>
      </c>
      <c r="B232">
        <v>1.7310000000000001</v>
      </c>
      <c r="C232">
        <v>0.104</v>
      </c>
      <c r="D232">
        <v>0</v>
      </c>
      <c r="E232">
        <v>0</v>
      </c>
    </row>
    <row r="233" spans="1:5" x14ac:dyDescent="0.35">
      <c r="A233">
        <v>621</v>
      </c>
      <c r="B233">
        <v>1.7170000000000001</v>
      </c>
      <c r="C233">
        <v>0.10299999999999999</v>
      </c>
      <c r="D233">
        <v>0</v>
      </c>
      <c r="E233">
        <v>0</v>
      </c>
    </row>
    <row r="234" spans="1:5" x14ac:dyDescent="0.35">
      <c r="A234">
        <v>622</v>
      </c>
      <c r="B234">
        <v>1.704</v>
      </c>
      <c r="C234">
        <v>0.10100000000000001</v>
      </c>
      <c r="D234">
        <v>0</v>
      </c>
      <c r="E234">
        <v>0</v>
      </c>
    </row>
    <row r="235" spans="1:5" x14ac:dyDescent="0.35">
      <c r="A235">
        <v>623</v>
      </c>
      <c r="B235">
        <v>1.6839999999999999</v>
      </c>
      <c r="C235">
        <v>0.1</v>
      </c>
      <c r="D235">
        <v>0</v>
      </c>
      <c r="E235">
        <v>0</v>
      </c>
    </row>
    <row r="236" spans="1:5" x14ac:dyDescent="0.35">
      <c r="A236">
        <v>624</v>
      </c>
      <c r="B236">
        <v>1.6659999999999999</v>
      </c>
      <c r="C236">
        <v>9.9000000000000005E-2</v>
      </c>
      <c r="D236">
        <v>0</v>
      </c>
      <c r="E236">
        <v>0</v>
      </c>
    </row>
    <row r="237" spans="1:5" x14ac:dyDescent="0.35">
      <c r="A237">
        <v>625</v>
      </c>
      <c r="B237">
        <v>1.669</v>
      </c>
      <c r="C237">
        <v>9.7000000000000003E-2</v>
      </c>
      <c r="D237">
        <v>0</v>
      </c>
      <c r="E237">
        <v>0</v>
      </c>
    </row>
    <row r="238" spans="1:5" x14ac:dyDescent="0.35">
      <c r="A238">
        <v>626</v>
      </c>
      <c r="B238">
        <v>1.671</v>
      </c>
      <c r="C238">
        <v>9.6000000000000002E-2</v>
      </c>
      <c r="D238">
        <v>1E-3</v>
      </c>
      <c r="E238">
        <v>2E-3</v>
      </c>
    </row>
    <row r="239" spans="1:5" x14ac:dyDescent="0.35">
      <c r="A239">
        <v>627</v>
      </c>
      <c r="B239">
        <v>1.6890000000000001</v>
      </c>
      <c r="C239">
        <v>9.4E-2</v>
      </c>
      <c r="D239">
        <v>2E-3</v>
      </c>
      <c r="E239">
        <v>5.0000000000000001E-3</v>
      </c>
    </row>
    <row r="240" spans="1:5" x14ac:dyDescent="0.35">
      <c r="A240">
        <v>628</v>
      </c>
      <c r="B240">
        <v>1.7010000000000001</v>
      </c>
      <c r="C240">
        <v>9.2999999999999999E-2</v>
      </c>
      <c r="D240">
        <v>3.0000000000000001E-3</v>
      </c>
      <c r="E240">
        <v>8.0000000000000002E-3</v>
      </c>
    </row>
    <row r="241" spans="1:5" x14ac:dyDescent="0.35">
      <c r="A241">
        <v>629</v>
      </c>
      <c r="B241">
        <v>1.6739999999999999</v>
      </c>
      <c r="C241">
        <v>9.1999999999999998E-2</v>
      </c>
      <c r="D241">
        <v>4.0000000000000001E-3</v>
      </c>
      <c r="E241">
        <v>0.01</v>
      </c>
    </row>
    <row r="242" spans="1:5" x14ac:dyDescent="0.35">
      <c r="A242">
        <v>630</v>
      </c>
      <c r="B242">
        <v>1.6559999999999999</v>
      </c>
      <c r="C242">
        <v>0.09</v>
      </c>
      <c r="D242">
        <v>5.0000000000000001E-3</v>
      </c>
      <c r="E242">
        <v>1.0999999999999999E-2</v>
      </c>
    </row>
    <row r="243" spans="1:5" x14ac:dyDescent="0.35">
      <c r="A243">
        <v>631</v>
      </c>
      <c r="B243">
        <v>1.655</v>
      </c>
      <c r="C243">
        <v>8.8999999999999996E-2</v>
      </c>
      <c r="D243">
        <v>4.0000000000000001E-3</v>
      </c>
      <c r="E243">
        <v>0.01</v>
      </c>
    </row>
    <row r="244" spans="1:5" x14ac:dyDescent="0.35">
      <c r="A244">
        <v>632</v>
      </c>
      <c r="B244">
        <v>1.6539999999999999</v>
      </c>
      <c r="C244">
        <v>8.7999999999999995E-2</v>
      </c>
      <c r="D244">
        <v>3.0000000000000001E-3</v>
      </c>
      <c r="E244">
        <v>8.0000000000000002E-3</v>
      </c>
    </row>
    <row r="245" spans="1:5" x14ac:dyDescent="0.35">
      <c r="A245">
        <v>633</v>
      </c>
      <c r="B245">
        <v>1.6539999999999999</v>
      </c>
      <c r="C245">
        <v>8.5999999999999993E-2</v>
      </c>
      <c r="D245">
        <v>2E-3</v>
      </c>
      <c r="E245">
        <v>5.0000000000000001E-3</v>
      </c>
    </row>
    <row r="246" spans="1:5" x14ac:dyDescent="0.35">
      <c r="A246">
        <v>634</v>
      </c>
      <c r="B246">
        <v>1.6539999999999999</v>
      </c>
      <c r="C246">
        <v>8.5000000000000006E-2</v>
      </c>
      <c r="D246">
        <v>1E-3</v>
      </c>
      <c r="E246">
        <v>2E-3</v>
      </c>
    </row>
    <row r="247" spans="1:5" x14ac:dyDescent="0.35">
      <c r="A247">
        <v>635</v>
      </c>
      <c r="B247">
        <v>1.6579999999999999</v>
      </c>
      <c r="C247">
        <v>8.3000000000000004E-2</v>
      </c>
      <c r="D247">
        <v>0</v>
      </c>
      <c r="E247">
        <v>0</v>
      </c>
    </row>
    <row r="248" spans="1:5" x14ac:dyDescent="0.35">
      <c r="A248">
        <v>636</v>
      </c>
      <c r="B248">
        <v>1.661</v>
      </c>
      <c r="C248">
        <v>8.2000000000000003E-2</v>
      </c>
      <c r="D248">
        <v>0</v>
      </c>
      <c r="E248">
        <v>0</v>
      </c>
    </row>
    <row r="249" spans="1:5" x14ac:dyDescent="0.35">
      <c r="A249">
        <v>637</v>
      </c>
      <c r="B249">
        <v>1.6619999999999999</v>
      </c>
      <c r="C249">
        <v>8.1000000000000003E-2</v>
      </c>
      <c r="D249">
        <v>1E-3</v>
      </c>
      <c r="E249">
        <v>0</v>
      </c>
    </row>
    <row r="250" spans="1:5" x14ac:dyDescent="0.35">
      <c r="A250">
        <v>638</v>
      </c>
      <c r="B250">
        <v>1.663</v>
      </c>
      <c r="C250">
        <v>7.9000000000000001E-2</v>
      </c>
      <c r="D250">
        <v>1E-3</v>
      </c>
      <c r="E250">
        <v>0</v>
      </c>
    </row>
    <row r="251" spans="1:5" x14ac:dyDescent="0.35">
      <c r="A251">
        <v>639</v>
      </c>
      <c r="B251">
        <v>1.643</v>
      </c>
      <c r="C251">
        <v>7.8E-2</v>
      </c>
      <c r="D251">
        <v>2E-3</v>
      </c>
      <c r="E251">
        <v>0</v>
      </c>
    </row>
    <row r="252" spans="1:5" x14ac:dyDescent="0.35">
      <c r="A252">
        <v>640</v>
      </c>
      <c r="B252">
        <v>1.63</v>
      </c>
      <c r="C252">
        <v>7.6999999999999999E-2</v>
      </c>
      <c r="D252">
        <v>1E-3</v>
      </c>
      <c r="E252">
        <v>0</v>
      </c>
    </row>
    <row r="253" spans="1:5" x14ac:dyDescent="0.35">
      <c r="A253">
        <v>641</v>
      </c>
      <c r="B253">
        <v>1.6220000000000001</v>
      </c>
      <c r="C253">
        <v>7.4999999999999997E-2</v>
      </c>
      <c r="D253">
        <v>0</v>
      </c>
      <c r="E253">
        <v>0</v>
      </c>
    </row>
    <row r="254" spans="1:5" x14ac:dyDescent="0.35">
      <c r="A254">
        <v>642</v>
      </c>
      <c r="B254">
        <v>1.6160000000000001</v>
      </c>
      <c r="C254">
        <v>7.3999999999999996E-2</v>
      </c>
      <c r="D254">
        <v>0</v>
      </c>
      <c r="E254">
        <v>0</v>
      </c>
    </row>
    <row r="255" spans="1:5" x14ac:dyDescent="0.35">
      <c r="A255">
        <v>643</v>
      </c>
      <c r="B255">
        <v>1.6240000000000001</v>
      </c>
      <c r="C255">
        <v>7.2999999999999995E-2</v>
      </c>
      <c r="D255">
        <v>0</v>
      </c>
      <c r="E255">
        <v>0</v>
      </c>
    </row>
    <row r="256" spans="1:5" x14ac:dyDescent="0.35">
      <c r="A256">
        <v>644</v>
      </c>
      <c r="B256">
        <v>1.629</v>
      </c>
      <c r="C256">
        <v>7.0999999999999994E-2</v>
      </c>
      <c r="D256">
        <v>0</v>
      </c>
      <c r="E256">
        <v>0</v>
      </c>
    </row>
    <row r="257" spans="1:5" x14ac:dyDescent="0.35">
      <c r="A257">
        <v>645</v>
      </c>
      <c r="B257">
        <v>1.619</v>
      </c>
      <c r="C257">
        <v>7.0000000000000007E-2</v>
      </c>
      <c r="D257">
        <v>1.0999999999999999E-2</v>
      </c>
      <c r="E257">
        <v>0</v>
      </c>
    </row>
    <row r="258" spans="1:5" x14ac:dyDescent="0.35">
      <c r="A258">
        <v>646</v>
      </c>
      <c r="B258">
        <v>1.6120000000000001</v>
      </c>
      <c r="C258">
        <v>6.8000000000000005E-2</v>
      </c>
      <c r="D258">
        <v>3.7999999999999999E-2</v>
      </c>
      <c r="E258">
        <v>0</v>
      </c>
    </row>
    <row r="259" spans="1:5" x14ac:dyDescent="0.35">
      <c r="A259">
        <v>647</v>
      </c>
      <c r="B259">
        <v>1.611</v>
      </c>
      <c r="C259">
        <v>6.7000000000000004E-2</v>
      </c>
      <c r="D259">
        <v>7.3999999999999996E-2</v>
      </c>
      <c r="E259">
        <v>0</v>
      </c>
    </row>
    <row r="260" spans="1:5" x14ac:dyDescent="0.35">
      <c r="A260">
        <v>648</v>
      </c>
      <c r="B260">
        <v>1.61</v>
      </c>
      <c r="C260">
        <v>6.6000000000000003E-2</v>
      </c>
      <c r="D260">
        <v>0.112</v>
      </c>
      <c r="E260">
        <v>0</v>
      </c>
    </row>
    <row r="261" spans="1:5" x14ac:dyDescent="0.35">
      <c r="A261">
        <v>649</v>
      </c>
      <c r="B261">
        <v>1.5820000000000001</v>
      </c>
      <c r="C261">
        <v>6.5000000000000002E-2</v>
      </c>
      <c r="D261">
        <v>0.14699999999999999</v>
      </c>
      <c r="E261">
        <v>0</v>
      </c>
    </row>
    <row r="262" spans="1:5" x14ac:dyDescent="0.35">
      <c r="A262">
        <v>650</v>
      </c>
      <c r="B262">
        <v>1.5640000000000001</v>
      </c>
      <c r="C262">
        <v>6.4000000000000001E-2</v>
      </c>
      <c r="D262">
        <v>0.17299999999999999</v>
      </c>
      <c r="E262">
        <v>0</v>
      </c>
    </row>
    <row r="263" spans="1:5" x14ac:dyDescent="0.35">
      <c r="A263">
        <v>651</v>
      </c>
      <c r="B263">
        <v>1.585</v>
      </c>
      <c r="C263">
        <v>6.3E-2</v>
      </c>
      <c r="D263">
        <v>0.18099999999999999</v>
      </c>
      <c r="E263">
        <v>0</v>
      </c>
    </row>
    <row r="264" spans="1:5" x14ac:dyDescent="0.35">
      <c r="A264">
        <v>652</v>
      </c>
      <c r="B264">
        <v>1.6</v>
      </c>
      <c r="C264">
        <v>6.2E-2</v>
      </c>
      <c r="D264">
        <v>0.17899999999999999</v>
      </c>
      <c r="E264">
        <v>0</v>
      </c>
    </row>
    <row r="265" spans="1:5" x14ac:dyDescent="0.35">
      <c r="A265">
        <v>653</v>
      </c>
      <c r="B265">
        <v>1.599</v>
      </c>
      <c r="C265">
        <v>6.0999999999999999E-2</v>
      </c>
      <c r="D265">
        <v>0.17100000000000001</v>
      </c>
      <c r="E265">
        <v>0</v>
      </c>
    </row>
    <row r="266" spans="1:5" x14ac:dyDescent="0.35">
      <c r="A266">
        <v>654</v>
      </c>
      <c r="B266">
        <v>1.5980000000000001</v>
      </c>
      <c r="C266">
        <v>0.06</v>
      </c>
      <c r="D266">
        <v>0.16</v>
      </c>
      <c r="E266">
        <v>0</v>
      </c>
    </row>
    <row r="267" spans="1:5" x14ac:dyDescent="0.35">
      <c r="A267">
        <v>655</v>
      </c>
      <c r="B267">
        <v>1.462</v>
      </c>
      <c r="C267">
        <v>5.8999999999999997E-2</v>
      </c>
      <c r="D267">
        <v>0.14199999999999999</v>
      </c>
      <c r="E267">
        <v>0</v>
      </c>
    </row>
    <row r="268" spans="1:5" x14ac:dyDescent="0.35">
      <c r="A268">
        <v>656</v>
      </c>
      <c r="B268">
        <v>1.371</v>
      </c>
      <c r="C268">
        <v>5.8000000000000003E-2</v>
      </c>
      <c r="D268">
        <v>0.11700000000000001</v>
      </c>
      <c r="E268">
        <v>0</v>
      </c>
    </row>
    <row r="269" spans="1:5" x14ac:dyDescent="0.35">
      <c r="A269">
        <v>657</v>
      </c>
      <c r="B269">
        <v>1.377</v>
      </c>
      <c r="C269">
        <v>5.7000000000000002E-2</v>
      </c>
      <c r="D269">
        <v>8.6999999999999994E-2</v>
      </c>
      <c r="E269">
        <v>0</v>
      </c>
    </row>
    <row r="270" spans="1:5" x14ac:dyDescent="0.35">
      <c r="A270">
        <v>658</v>
      </c>
      <c r="B270">
        <v>1.415</v>
      </c>
      <c r="C270">
        <v>5.6000000000000001E-2</v>
      </c>
      <c r="D270">
        <v>5.7000000000000002E-2</v>
      </c>
      <c r="E270">
        <v>0</v>
      </c>
    </row>
    <row r="271" spans="1:5" x14ac:dyDescent="0.35">
      <c r="A271">
        <v>659</v>
      </c>
      <c r="B271">
        <v>1.46</v>
      </c>
      <c r="C271">
        <v>5.6000000000000001E-2</v>
      </c>
      <c r="D271">
        <v>2.9000000000000001E-2</v>
      </c>
      <c r="E271">
        <v>0</v>
      </c>
    </row>
    <row r="272" spans="1:5" x14ac:dyDescent="0.35">
      <c r="A272">
        <v>660</v>
      </c>
      <c r="B272">
        <v>1.5049999999999999</v>
      </c>
      <c r="C272">
        <v>5.5E-2</v>
      </c>
      <c r="D272">
        <v>8.0000000000000002E-3</v>
      </c>
      <c r="E272">
        <v>0</v>
      </c>
    </row>
    <row r="273" spans="1:5" x14ac:dyDescent="0.35">
      <c r="A273">
        <v>661</v>
      </c>
      <c r="B273">
        <v>1.548</v>
      </c>
      <c r="C273">
        <v>5.3999999999999999E-2</v>
      </c>
      <c r="D273">
        <v>0</v>
      </c>
      <c r="E273">
        <v>0</v>
      </c>
    </row>
    <row r="274" spans="1:5" x14ac:dyDescent="0.35">
      <c r="A274">
        <v>662</v>
      </c>
      <c r="B274">
        <v>1.581</v>
      </c>
      <c r="C274">
        <v>5.2999999999999999E-2</v>
      </c>
      <c r="D274">
        <v>0</v>
      </c>
      <c r="E274">
        <v>0</v>
      </c>
    </row>
    <row r="275" spans="1:5" x14ac:dyDescent="0.35">
      <c r="A275">
        <v>663</v>
      </c>
      <c r="B275">
        <v>1.5840000000000001</v>
      </c>
      <c r="C275">
        <v>5.1999999999999998E-2</v>
      </c>
      <c r="D275">
        <v>0</v>
      </c>
      <c r="E275">
        <v>0</v>
      </c>
    </row>
    <row r="276" spans="1:5" x14ac:dyDescent="0.35">
      <c r="A276">
        <v>664</v>
      </c>
      <c r="B276">
        <v>1.5760000000000001</v>
      </c>
      <c r="C276">
        <v>5.0999999999999997E-2</v>
      </c>
      <c r="D276">
        <v>0</v>
      </c>
      <c r="E276">
        <v>0</v>
      </c>
    </row>
    <row r="277" spans="1:5" x14ac:dyDescent="0.35">
      <c r="A277">
        <v>665</v>
      </c>
      <c r="B277">
        <v>1.5660000000000001</v>
      </c>
      <c r="C277">
        <v>5.0999999999999997E-2</v>
      </c>
      <c r="D277">
        <v>1E-3</v>
      </c>
      <c r="E277">
        <v>0</v>
      </c>
    </row>
    <row r="278" spans="1:5" x14ac:dyDescent="0.35">
      <c r="A278">
        <v>666</v>
      </c>
      <c r="B278">
        <v>1.5569999999999999</v>
      </c>
      <c r="C278">
        <v>0.05</v>
      </c>
      <c r="D278">
        <v>2E-3</v>
      </c>
      <c r="E278">
        <v>0</v>
      </c>
    </row>
    <row r="279" spans="1:5" x14ac:dyDescent="0.35">
      <c r="A279">
        <v>667</v>
      </c>
      <c r="B279">
        <v>1.55</v>
      </c>
      <c r="C279">
        <v>4.9000000000000002E-2</v>
      </c>
      <c r="D279">
        <v>2E-3</v>
      </c>
      <c r="E279">
        <v>0</v>
      </c>
    </row>
    <row r="280" spans="1:5" x14ac:dyDescent="0.35">
      <c r="A280">
        <v>668</v>
      </c>
      <c r="B280">
        <v>1.5429999999999999</v>
      </c>
      <c r="C280">
        <v>4.8000000000000001E-2</v>
      </c>
      <c r="D280">
        <v>1E-3</v>
      </c>
      <c r="E280">
        <v>0</v>
      </c>
    </row>
    <row r="281" spans="1:5" x14ac:dyDescent="0.35">
      <c r="A281">
        <v>669</v>
      </c>
      <c r="B281">
        <v>1.5369999999999999</v>
      </c>
      <c r="C281">
        <v>4.7E-2</v>
      </c>
      <c r="D281">
        <v>1E-3</v>
      </c>
      <c r="E281">
        <v>0</v>
      </c>
    </row>
    <row r="282" spans="1:5" x14ac:dyDescent="0.35">
      <c r="A282">
        <v>670</v>
      </c>
      <c r="B282">
        <v>1.5309999999999999</v>
      </c>
      <c r="C282">
        <v>4.5999999999999999E-2</v>
      </c>
      <c r="D282">
        <v>0</v>
      </c>
      <c r="E282">
        <v>0</v>
      </c>
    </row>
    <row r="283" spans="1:5" x14ac:dyDescent="0.35">
      <c r="A283">
        <v>671</v>
      </c>
      <c r="B283">
        <v>1.5249999999999999</v>
      </c>
      <c r="C283">
        <v>4.4999999999999998E-2</v>
      </c>
      <c r="D283">
        <v>0</v>
      </c>
      <c r="E283">
        <v>0</v>
      </c>
    </row>
    <row r="284" spans="1:5" x14ac:dyDescent="0.35">
      <c r="A284">
        <v>672</v>
      </c>
      <c r="B284">
        <v>1.5189999999999999</v>
      </c>
      <c r="C284">
        <v>4.4999999999999998E-2</v>
      </c>
      <c r="D284">
        <v>0</v>
      </c>
      <c r="E284">
        <v>0</v>
      </c>
    </row>
    <row r="285" spans="1:5" x14ac:dyDescent="0.35">
      <c r="A285">
        <v>673</v>
      </c>
      <c r="B285">
        <v>1.512</v>
      </c>
      <c r="C285">
        <v>4.3999999999999997E-2</v>
      </c>
      <c r="D285">
        <v>0</v>
      </c>
      <c r="E285">
        <v>0</v>
      </c>
    </row>
    <row r="286" spans="1:5" x14ac:dyDescent="0.35">
      <c r="A286">
        <v>674</v>
      </c>
      <c r="B286">
        <v>1.506</v>
      </c>
      <c r="C286">
        <v>4.2999999999999997E-2</v>
      </c>
      <c r="D286">
        <v>0</v>
      </c>
      <c r="E286">
        <v>0</v>
      </c>
    </row>
    <row r="287" spans="1:5" x14ac:dyDescent="0.35">
      <c r="A287">
        <v>675</v>
      </c>
      <c r="B287">
        <v>1.5</v>
      </c>
      <c r="C287">
        <v>4.2000000000000003E-2</v>
      </c>
      <c r="D287">
        <v>0</v>
      </c>
      <c r="E287">
        <v>0</v>
      </c>
    </row>
    <row r="288" spans="1:5" x14ac:dyDescent="0.35">
      <c r="A288">
        <v>676</v>
      </c>
      <c r="B288">
        <v>1.494</v>
      </c>
      <c r="C288">
        <v>4.1000000000000002E-2</v>
      </c>
      <c r="D288">
        <v>0</v>
      </c>
      <c r="E288">
        <v>0</v>
      </c>
    </row>
    <row r="289" spans="1:5" x14ac:dyDescent="0.35">
      <c r="A289">
        <v>677</v>
      </c>
      <c r="B289">
        <v>1.488</v>
      </c>
      <c r="C289">
        <v>0.04</v>
      </c>
      <c r="D289">
        <v>0</v>
      </c>
      <c r="E289">
        <v>0</v>
      </c>
    </row>
    <row r="290" spans="1:5" x14ac:dyDescent="0.35">
      <c r="A290">
        <v>678</v>
      </c>
      <c r="B290">
        <v>1.4810000000000001</v>
      </c>
      <c r="C290">
        <v>0.04</v>
      </c>
      <c r="D290">
        <v>0</v>
      </c>
      <c r="E290">
        <v>0</v>
      </c>
    </row>
    <row r="291" spans="1:5" x14ac:dyDescent="0.35">
      <c r="A291">
        <v>679</v>
      </c>
      <c r="B291">
        <v>1.476</v>
      </c>
      <c r="C291">
        <v>3.9E-2</v>
      </c>
      <c r="D291">
        <v>0</v>
      </c>
      <c r="E291">
        <v>0</v>
      </c>
    </row>
    <row r="292" spans="1:5" x14ac:dyDescent="0.35">
      <c r="A292">
        <v>680</v>
      </c>
      <c r="B292">
        <v>1.472</v>
      </c>
      <c r="C292">
        <v>3.7999999999999999E-2</v>
      </c>
      <c r="D292">
        <v>0</v>
      </c>
      <c r="E292">
        <v>0</v>
      </c>
    </row>
    <row r="293" spans="1:5" x14ac:dyDescent="0.35">
      <c r="A293">
        <v>681</v>
      </c>
      <c r="B293">
        <v>1.4690000000000001</v>
      </c>
      <c r="C293">
        <v>3.6999999999999998E-2</v>
      </c>
      <c r="D293">
        <v>1E-3</v>
      </c>
      <c r="E293">
        <v>0</v>
      </c>
    </row>
    <row r="294" spans="1:5" x14ac:dyDescent="0.35">
      <c r="A294">
        <v>682</v>
      </c>
      <c r="B294">
        <v>1.466</v>
      </c>
      <c r="C294">
        <v>3.5999999999999997E-2</v>
      </c>
      <c r="D294">
        <v>1E-3</v>
      </c>
      <c r="E294">
        <v>0</v>
      </c>
    </row>
    <row r="295" spans="1:5" x14ac:dyDescent="0.35">
      <c r="A295">
        <v>683</v>
      </c>
      <c r="B295">
        <v>1.4630000000000001</v>
      </c>
      <c r="C295">
        <v>3.5000000000000003E-2</v>
      </c>
      <c r="D295">
        <v>1E-3</v>
      </c>
      <c r="E295">
        <v>0</v>
      </c>
    </row>
    <row r="296" spans="1:5" x14ac:dyDescent="0.35">
      <c r="A296">
        <v>684</v>
      </c>
      <c r="B296">
        <v>1.46</v>
      </c>
      <c r="C296">
        <v>3.4000000000000002E-2</v>
      </c>
      <c r="D296">
        <v>1E-3</v>
      </c>
      <c r="E296">
        <v>0</v>
      </c>
    </row>
    <row r="297" spans="1:5" x14ac:dyDescent="0.35">
      <c r="A297">
        <v>685</v>
      </c>
      <c r="B297">
        <v>1.4570000000000001</v>
      </c>
      <c r="C297">
        <v>3.4000000000000002E-2</v>
      </c>
      <c r="D297">
        <v>2E-3</v>
      </c>
      <c r="E297">
        <v>0</v>
      </c>
    </row>
    <row r="298" spans="1:5" x14ac:dyDescent="0.35">
      <c r="A298">
        <v>686</v>
      </c>
      <c r="B298">
        <v>1.454</v>
      </c>
      <c r="C298">
        <v>3.3000000000000002E-2</v>
      </c>
      <c r="D298">
        <v>2E-3</v>
      </c>
      <c r="E298">
        <v>6.7000000000000004E-2</v>
      </c>
    </row>
    <row r="299" spans="1:5" x14ac:dyDescent="0.35">
      <c r="A299">
        <v>687</v>
      </c>
      <c r="B299">
        <v>1.45</v>
      </c>
      <c r="C299">
        <v>3.2000000000000001E-2</v>
      </c>
      <c r="D299">
        <v>2E-3</v>
      </c>
      <c r="E299">
        <v>0.81</v>
      </c>
    </row>
    <row r="300" spans="1:5" x14ac:dyDescent="0.35">
      <c r="A300">
        <v>688</v>
      </c>
      <c r="B300">
        <v>1.4470000000000001</v>
      </c>
      <c r="C300">
        <v>3.1E-2</v>
      </c>
      <c r="D300">
        <v>1E-3</v>
      </c>
      <c r="E300">
        <v>0.65</v>
      </c>
    </row>
    <row r="301" spans="1:5" x14ac:dyDescent="0.35">
      <c r="A301">
        <v>689</v>
      </c>
      <c r="B301">
        <v>1.444</v>
      </c>
      <c r="C301">
        <v>0.03</v>
      </c>
      <c r="D301">
        <v>1E-3</v>
      </c>
      <c r="E301">
        <v>0.505</v>
      </c>
    </row>
    <row r="302" spans="1:5" x14ac:dyDescent="0.35">
      <c r="A302">
        <v>690</v>
      </c>
      <c r="B302">
        <v>1.4410000000000001</v>
      </c>
      <c r="C302">
        <v>0.03</v>
      </c>
      <c r="D302">
        <v>1E-3</v>
      </c>
      <c r="E302">
        <v>0.36</v>
      </c>
    </row>
    <row r="303" spans="1:5" x14ac:dyDescent="0.35">
      <c r="A303">
        <v>691</v>
      </c>
      <c r="B303">
        <v>1.4379999999999999</v>
      </c>
      <c r="C303">
        <v>2.9000000000000001E-2</v>
      </c>
      <c r="D303">
        <v>8.4000000000000005E-2</v>
      </c>
      <c r="E303">
        <v>0.32500000000000001</v>
      </c>
    </row>
    <row r="304" spans="1:5" x14ac:dyDescent="0.35">
      <c r="A304">
        <v>692</v>
      </c>
      <c r="B304">
        <v>1.4350000000000001</v>
      </c>
      <c r="C304">
        <v>2.8000000000000001E-2</v>
      </c>
      <c r="D304">
        <v>0.19600000000000001</v>
      </c>
      <c r="E304">
        <v>0.248</v>
      </c>
    </row>
    <row r="305" spans="1:5" x14ac:dyDescent="0.35">
      <c r="A305">
        <v>693</v>
      </c>
      <c r="B305">
        <v>1.4319999999999999</v>
      </c>
      <c r="C305">
        <v>2.7E-2</v>
      </c>
      <c r="D305">
        <v>0.317</v>
      </c>
      <c r="E305">
        <v>0.157</v>
      </c>
    </row>
    <row r="306" spans="1:5" x14ac:dyDescent="0.35">
      <c r="A306">
        <v>694</v>
      </c>
      <c r="B306">
        <v>1.429</v>
      </c>
      <c r="C306">
        <v>2.5999999999999999E-2</v>
      </c>
      <c r="D306">
        <v>0.434</v>
      </c>
      <c r="E306">
        <v>6.8000000000000005E-2</v>
      </c>
    </row>
    <row r="307" spans="1:5" x14ac:dyDescent="0.35">
      <c r="A307">
        <v>695</v>
      </c>
      <c r="B307">
        <v>1.4259999999999999</v>
      </c>
      <c r="C307">
        <v>2.5000000000000001E-2</v>
      </c>
      <c r="D307">
        <v>0.53</v>
      </c>
      <c r="E307">
        <v>1E-3</v>
      </c>
    </row>
    <row r="308" spans="1:5" x14ac:dyDescent="0.35">
      <c r="A308">
        <v>696</v>
      </c>
      <c r="B308">
        <v>1.423</v>
      </c>
      <c r="C308">
        <v>2.4E-2</v>
      </c>
      <c r="D308">
        <v>0.58799999999999997</v>
      </c>
      <c r="E308">
        <v>0</v>
      </c>
    </row>
    <row r="309" spans="1:5" x14ac:dyDescent="0.35">
      <c r="A309">
        <v>697</v>
      </c>
      <c r="B309">
        <v>1.42</v>
      </c>
      <c r="C309">
        <v>2.4E-2</v>
      </c>
      <c r="D309">
        <v>0.621</v>
      </c>
      <c r="E309">
        <v>0</v>
      </c>
    </row>
    <row r="310" spans="1:5" x14ac:dyDescent="0.35">
      <c r="A310">
        <v>698</v>
      </c>
      <c r="B310">
        <v>1.417</v>
      </c>
      <c r="C310">
        <v>2.3E-2</v>
      </c>
      <c r="D310">
        <v>0.63700000000000001</v>
      </c>
      <c r="E310">
        <v>0</v>
      </c>
    </row>
    <row r="311" spans="1:5" x14ac:dyDescent="0.35">
      <c r="A311">
        <v>699</v>
      </c>
      <c r="B311">
        <v>1.4139999999999999</v>
      </c>
      <c r="C311">
        <v>2.1999999999999999E-2</v>
      </c>
      <c r="D311">
        <v>0.63600000000000001</v>
      </c>
      <c r="E311">
        <v>0</v>
      </c>
    </row>
    <row r="312" spans="1:5" x14ac:dyDescent="0.35">
      <c r="A312">
        <v>700</v>
      </c>
      <c r="B312">
        <v>1.411</v>
      </c>
      <c r="C312">
        <v>2.1999999999999999E-2</v>
      </c>
      <c r="D312">
        <v>0.60199999999999998</v>
      </c>
      <c r="E3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986D-25A5-43C0-8624-3E9236256BEB}">
  <sheetPr codeName="Sheet6">
    <tabColor theme="8" tint="0.59999389629810485"/>
  </sheetPr>
  <dimension ref="A1:I27"/>
  <sheetViews>
    <sheetView workbookViewId="0">
      <selection activeCell="H1" sqref="H1:H1048576"/>
    </sheetView>
  </sheetViews>
  <sheetFormatPr defaultRowHeight="14.5" x14ac:dyDescent="0.35"/>
  <sheetData>
    <row r="1" spans="1:9" x14ac:dyDescent="0.35">
      <c r="A1" t="s">
        <v>72</v>
      </c>
    </row>
    <row r="3" spans="1:9" x14ac:dyDescent="0.35">
      <c r="A3" t="s">
        <v>32</v>
      </c>
      <c r="B3" t="s">
        <v>126</v>
      </c>
    </row>
    <row r="4" spans="1:9" x14ac:dyDescent="0.35">
      <c r="A4" t="s">
        <v>33</v>
      </c>
      <c r="B4" t="s">
        <v>34</v>
      </c>
    </row>
    <row r="5" spans="1:9" x14ac:dyDescent="0.35">
      <c r="A5" t="s">
        <v>35</v>
      </c>
      <c r="B5" t="s">
        <v>36</v>
      </c>
    </row>
    <row r="6" spans="1:9" x14ac:dyDescent="0.35">
      <c r="A6" t="s">
        <v>37</v>
      </c>
      <c r="B6" t="s">
        <v>38</v>
      </c>
    </row>
    <row r="7" spans="1:9" x14ac:dyDescent="0.35">
      <c r="A7" t="s">
        <v>39</v>
      </c>
      <c r="B7" t="s">
        <v>40</v>
      </c>
    </row>
    <row r="8" spans="1:9" x14ac:dyDescent="0.35">
      <c r="A8" t="s">
        <v>41</v>
      </c>
      <c r="B8" t="s">
        <v>42</v>
      </c>
    </row>
    <row r="9" spans="1:9" x14ac:dyDescent="0.35">
      <c r="A9" t="s">
        <v>43</v>
      </c>
      <c r="B9" t="s">
        <v>44</v>
      </c>
    </row>
    <row r="10" spans="1:9" x14ac:dyDescent="0.35">
      <c r="A10" t="s">
        <v>45</v>
      </c>
      <c r="B10" t="s">
        <v>46</v>
      </c>
    </row>
    <row r="12" spans="1:9" x14ac:dyDescent="0.35">
      <c r="A12" s="1" t="s">
        <v>24</v>
      </c>
      <c r="B12" s="1" t="s">
        <v>25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  <c r="H12" s="1" t="s">
        <v>31</v>
      </c>
    </row>
    <row r="13" spans="1:9" x14ac:dyDescent="0.35">
      <c r="A13">
        <v>10</v>
      </c>
      <c r="B13">
        <v>3.8</v>
      </c>
      <c r="C13">
        <v>3</v>
      </c>
      <c r="D13">
        <v>70</v>
      </c>
      <c r="E13">
        <v>1018</v>
      </c>
      <c r="F13">
        <v>4.0999999999999996</v>
      </c>
      <c r="G13">
        <v>1</v>
      </c>
      <c r="H13">
        <v>11</v>
      </c>
      <c r="I13" t="s">
        <v>127</v>
      </c>
    </row>
    <row r="20" spans="1:9" x14ac:dyDescent="0.35">
      <c r="A20">
        <v>1</v>
      </c>
      <c r="B20">
        <v>5</v>
      </c>
      <c r="C20">
        <v>5</v>
      </c>
      <c r="D20">
        <v>80</v>
      </c>
      <c r="E20">
        <v>1018</v>
      </c>
      <c r="F20">
        <v>1.5</v>
      </c>
      <c r="G20">
        <v>1</v>
      </c>
      <c r="H20">
        <v>10</v>
      </c>
      <c r="I20" t="s">
        <v>128</v>
      </c>
    </row>
    <row r="21" spans="1:9" x14ac:dyDescent="0.35">
      <c r="D21" s="2"/>
    </row>
    <row r="22" spans="1:9" x14ac:dyDescent="0.35">
      <c r="D22" s="2"/>
    </row>
    <row r="23" spans="1:9" x14ac:dyDescent="0.35">
      <c r="D23" s="2"/>
    </row>
    <row r="24" spans="1:9" x14ac:dyDescent="0.35">
      <c r="D24" s="2"/>
    </row>
    <row r="25" spans="1:9" x14ac:dyDescent="0.35">
      <c r="D25" s="2"/>
    </row>
    <row r="27" spans="1:9" x14ac:dyDescent="0.35">
      <c r="D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CAE8-C1AD-4B6E-8AAC-EA86F67A0168}">
  <sheetPr codeName="Sheet7">
    <tabColor rgb="FF92D050"/>
  </sheetPr>
  <dimension ref="A1:M311"/>
  <sheetViews>
    <sheetView workbookViewId="0">
      <selection activeCell="Q12" sqref="Q12"/>
    </sheetView>
  </sheetViews>
  <sheetFormatPr defaultRowHeight="14.5" x14ac:dyDescent="0.35"/>
  <cols>
    <col min="2" max="2" width="11.90625" customWidth="1"/>
    <col min="3" max="3" width="12.81640625" customWidth="1"/>
    <col min="4" max="4" width="12" customWidth="1"/>
    <col min="5" max="5" width="12.26953125" customWidth="1"/>
    <col min="6" max="6" width="14.6328125" customWidth="1"/>
    <col min="7" max="13" width="19" customWidth="1"/>
  </cols>
  <sheetData>
    <row r="1" spans="1:13" x14ac:dyDescent="0.35">
      <c r="A1" t="s">
        <v>118</v>
      </c>
    </row>
    <row r="2" spans="1:13" x14ac:dyDescent="0.35">
      <c r="A2" t="s">
        <v>119</v>
      </c>
    </row>
    <row r="4" spans="1:13" x14ac:dyDescent="0.35">
      <c r="A4" t="s">
        <v>120</v>
      </c>
    </row>
    <row r="5" spans="1:13" x14ac:dyDescent="0.35">
      <c r="A5" t="s">
        <v>252</v>
      </c>
    </row>
    <row r="6" spans="1:13" x14ac:dyDescent="0.35">
      <c r="A6" t="s">
        <v>121</v>
      </c>
    </row>
    <row r="7" spans="1:13" x14ac:dyDescent="0.35">
      <c r="A7" t="s">
        <v>253</v>
      </c>
    </row>
    <row r="10" spans="1:13" s="1" customFormat="1" x14ac:dyDescent="0.35">
      <c r="A10" s="12" t="s">
        <v>81</v>
      </c>
      <c r="B10" s="12" t="s">
        <v>114</v>
      </c>
      <c r="C10" s="12" t="s">
        <v>115</v>
      </c>
      <c r="D10" s="12" t="s">
        <v>112</v>
      </c>
      <c r="E10" s="12" t="s">
        <v>113</v>
      </c>
      <c r="F10" s="12" t="s">
        <v>116</v>
      </c>
      <c r="G10" s="12" t="s">
        <v>117</v>
      </c>
      <c r="H10" s="12" t="s">
        <v>192</v>
      </c>
      <c r="I10" s="12" t="s">
        <v>193</v>
      </c>
      <c r="J10" s="12" t="s">
        <v>194</v>
      </c>
      <c r="K10" s="12" t="s">
        <v>195</v>
      </c>
      <c r="L10" s="12" t="s">
        <v>196</v>
      </c>
      <c r="M10" s="12" t="s">
        <v>197</v>
      </c>
    </row>
    <row r="11" spans="1:13" x14ac:dyDescent="0.35">
      <c r="A11">
        <v>400</v>
      </c>
      <c r="B11" s="9">
        <v>2.7332072605208659</v>
      </c>
      <c r="C11" s="9">
        <v>4.908666666666666E-2</v>
      </c>
      <c r="D11" s="9">
        <v>2.477085505727465</v>
      </c>
      <c r="E11" s="9">
        <v>4.272285E-2</v>
      </c>
      <c r="F11" s="9">
        <v>2.6098990489529998</v>
      </c>
      <c r="G11" s="9">
        <v>5.0485389999999998E-2</v>
      </c>
      <c r="H11" s="9">
        <v>2.7332072605208659</v>
      </c>
      <c r="I11" s="9">
        <v>4.908666666666666E-2</v>
      </c>
      <c r="J11" s="9">
        <v>2.7332072605208659</v>
      </c>
      <c r="K11" s="9">
        <v>4.908666666666666E-2</v>
      </c>
      <c r="L11" s="9">
        <v>2.7332072605208659</v>
      </c>
      <c r="M11" s="9">
        <v>4.908666666666666E-2</v>
      </c>
    </row>
    <row r="12" spans="1:13" x14ac:dyDescent="0.35">
      <c r="A12">
        <v>401</v>
      </c>
      <c r="B12" s="9">
        <v>2.7297911801933656</v>
      </c>
      <c r="C12" s="9">
        <v>4.9085000000000004E-2</v>
      </c>
      <c r="D12" s="9">
        <v>2.4570173106353557</v>
      </c>
      <c r="E12" s="9">
        <v>4.2858412499999998E-2</v>
      </c>
      <c r="F12" s="9">
        <v>2.60916537915698</v>
      </c>
      <c r="G12" s="9">
        <v>4.9150302149999998E-2</v>
      </c>
      <c r="H12" s="9">
        <v>2.7297911801933656</v>
      </c>
      <c r="I12" s="9">
        <v>4.9085000000000004E-2</v>
      </c>
      <c r="J12" s="9">
        <v>2.7297911801933656</v>
      </c>
      <c r="K12" s="9">
        <v>4.9085000000000004E-2</v>
      </c>
      <c r="L12" s="9">
        <v>2.7297911801933656</v>
      </c>
      <c r="M12" s="9">
        <v>4.9085000000000004E-2</v>
      </c>
    </row>
    <row r="13" spans="1:13" x14ac:dyDescent="0.35">
      <c r="A13">
        <v>402</v>
      </c>
      <c r="B13" s="9">
        <v>2.7233356501155619</v>
      </c>
      <c r="C13" s="9">
        <v>4.8823333333333337E-2</v>
      </c>
      <c r="D13" s="9">
        <v>2.4376265749563304</v>
      </c>
      <c r="E13" s="9">
        <v>4.3082137499999999E-2</v>
      </c>
      <c r="F13" s="9">
        <v>2.6085779018664401</v>
      </c>
      <c r="G13" s="9">
        <v>4.7902120880000003E-2</v>
      </c>
      <c r="H13" s="9">
        <v>2.7233356501155619</v>
      </c>
      <c r="I13" s="9">
        <v>4.8823333333333337E-2</v>
      </c>
      <c r="J13" s="9">
        <v>2.7233356501155619</v>
      </c>
      <c r="K13" s="9">
        <v>4.8823333333333337E-2</v>
      </c>
      <c r="L13" s="9">
        <v>2.7233356501155619</v>
      </c>
      <c r="M13" s="9">
        <v>4.8823333333333337E-2</v>
      </c>
    </row>
    <row r="14" spans="1:13" x14ac:dyDescent="0.35">
      <c r="A14">
        <v>403</v>
      </c>
      <c r="B14" s="9">
        <v>2.726215764393177</v>
      </c>
      <c r="C14" s="9">
        <v>4.8455000000000005E-2</v>
      </c>
      <c r="D14" s="9">
        <v>2.4179122060012208</v>
      </c>
      <c r="E14" s="9">
        <v>4.3369624999999995E-2</v>
      </c>
      <c r="F14" s="9">
        <v>2.6081203734696601</v>
      </c>
      <c r="G14" s="9">
        <v>4.6753477809999999E-2</v>
      </c>
      <c r="H14" s="9">
        <v>2.726215764393177</v>
      </c>
      <c r="I14" s="9">
        <v>4.8455000000000005E-2</v>
      </c>
      <c r="J14" s="9">
        <v>2.726215764393177</v>
      </c>
      <c r="K14" s="9">
        <v>4.8455000000000005E-2</v>
      </c>
      <c r="L14" s="9">
        <v>2.726215764393177</v>
      </c>
      <c r="M14" s="9">
        <v>4.8455000000000005E-2</v>
      </c>
    </row>
    <row r="15" spans="1:13" x14ac:dyDescent="0.35">
      <c r="A15">
        <v>404</v>
      </c>
      <c r="B15" s="9">
        <v>2.7311313789326275</v>
      </c>
      <c r="C15" s="9">
        <v>4.8503333333333343E-2</v>
      </c>
      <c r="D15" s="9">
        <v>2.4032645103515149</v>
      </c>
      <c r="E15" s="9">
        <v>4.3190199999999998E-2</v>
      </c>
      <c r="F15" s="9">
        <v>2.6077765503549197</v>
      </c>
      <c r="G15" s="9">
        <v>4.5717004560000003E-2</v>
      </c>
      <c r="H15" s="9">
        <v>2.7311313789326275</v>
      </c>
      <c r="I15" s="9">
        <v>4.8503333333333343E-2</v>
      </c>
      <c r="J15" s="9">
        <v>2.7311313789326275</v>
      </c>
      <c r="K15" s="9">
        <v>4.8503333333333343E-2</v>
      </c>
      <c r="L15" s="9">
        <v>2.7311313789326275</v>
      </c>
      <c r="M15" s="9">
        <v>4.8503333333333343E-2</v>
      </c>
    </row>
    <row r="16" spans="1:13" x14ac:dyDescent="0.35">
      <c r="A16">
        <v>405</v>
      </c>
      <c r="B16" s="9">
        <v>2.7283949075144123</v>
      </c>
      <c r="C16" s="9">
        <v>4.8240000000000005E-2</v>
      </c>
      <c r="D16" s="9">
        <v>2.3895426559184032</v>
      </c>
      <c r="E16" s="9">
        <v>4.3037900000000004E-2</v>
      </c>
      <c r="F16" s="9">
        <v>2.6075301889105003</v>
      </c>
      <c r="G16" s="9">
        <v>4.4805332750000003E-2</v>
      </c>
      <c r="H16" s="9">
        <v>2.7283949075144123</v>
      </c>
      <c r="I16" s="9">
        <v>4.8240000000000005E-2</v>
      </c>
      <c r="J16" s="9">
        <v>2.7283949075144123</v>
      </c>
      <c r="K16" s="9">
        <v>4.8240000000000005E-2</v>
      </c>
      <c r="L16" s="9">
        <v>2.7283949075144123</v>
      </c>
      <c r="M16" s="9">
        <v>4.8240000000000005E-2</v>
      </c>
    </row>
    <row r="17" spans="1:13" x14ac:dyDescent="0.35">
      <c r="A17">
        <v>406</v>
      </c>
      <c r="B17" s="9">
        <v>2.7297438493054056</v>
      </c>
      <c r="C17" s="9">
        <v>4.8128333333333335E-2</v>
      </c>
      <c r="D17" s="9">
        <v>2.3761447175340029</v>
      </c>
      <c r="E17" s="9">
        <v>4.3054800000000004E-2</v>
      </c>
      <c r="F17" s="9">
        <v>2.6073650455246797</v>
      </c>
      <c r="G17" s="9">
        <v>4.4031094E-2</v>
      </c>
      <c r="H17" s="9">
        <v>2.7297438493054056</v>
      </c>
      <c r="I17" s="9">
        <v>4.8128333333333335E-2</v>
      </c>
      <c r="J17" s="9">
        <v>2.7297438493054056</v>
      </c>
      <c r="K17" s="9">
        <v>4.8128333333333335E-2</v>
      </c>
      <c r="L17" s="9">
        <v>2.7297438493054056</v>
      </c>
      <c r="M17" s="9">
        <v>4.8128333333333335E-2</v>
      </c>
    </row>
    <row r="18" spans="1:13" x14ac:dyDescent="0.35">
      <c r="A18">
        <v>407</v>
      </c>
      <c r="B18" s="9">
        <v>2.7369514855762045</v>
      </c>
      <c r="C18" s="9">
        <v>4.8021666666666671E-2</v>
      </c>
      <c r="D18" s="9">
        <v>2.3601076619386929</v>
      </c>
      <c r="E18" s="9">
        <v>4.3229662500000002E-2</v>
      </c>
      <c r="F18" s="9">
        <v>2.6072648765857402</v>
      </c>
      <c r="G18" s="9">
        <v>4.3406919930000003E-2</v>
      </c>
      <c r="H18" s="9">
        <v>2.7369514855762045</v>
      </c>
      <c r="I18" s="9">
        <v>4.8021666666666671E-2</v>
      </c>
      <c r="J18" s="9">
        <v>2.7369514855762045</v>
      </c>
      <c r="K18" s="9">
        <v>4.8021666666666671E-2</v>
      </c>
      <c r="L18" s="9">
        <v>2.7369514855762045</v>
      </c>
      <c r="M18" s="9">
        <v>4.8021666666666671E-2</v>
      </c>
    </row>
    <row r="19" spans="1:13" x14ac:dyDescent="0.35">
      <c r="A19">
        <v>408</v>
      </c>
      <c r="B19" s="9">
        <v>2.74003863225147</v>
      </c>
      <c r="C19" s="9">
        <v>4.8018333333333336E-2</v>
      </c>
      <c r="D19" s="9">
        <v>2.3436544959280843</v>
      </c>
      <c r="E19" s="9">
        <v>4.3522750000000006E-2</v>
      </c>
      <c r="F19" s="9">
        <v>2.6072134384819603</v>
      </c>
      <c r="G19" s="9">
        <v>4.294544216E-2</v>
      </c>
      <c r="H19" s="9">
        <v>2.74003863225147</v>
      </c>
      <c r="I19" s="9">
        <v>4.8018333333333336E-2</v>
      </c>
      <c r="J19" s="9">
        <v>2.74003863225147</v>
      </c>
      <c r="K19" s="9">
        <v>4.8018333333333336E-2</v>
      </c>
      <c r="L19" s="9">
        <v>2.74003863225147</v>
      </c>
      <c r="M19" s="9">
        <v>4.8018333333333336E-2</v>
      </c>
    </row>
    <row r="20" spans="1:13" x14ac:dyDescent="0.35">
      <c r="A20">
        <v>409</v>
      </c>
      <c r="B20" s="9">
        <v>2.7399784178446098</v>
      </c>
      <c r="C20" s="9">
        <v>4.8001666666666665E-2</v>
      </c>
      <c r="D20" s="9">
        <v>2.3340420231752792</v>
      </c>
      <c r="E20" s="9">
        <v>4.3429625000000006E-2</v>
      </c>
      <c r="F20" s="9">
        <v>2.6071944876016202</v>
      </c>
      <c r="G20" s="9">
        <v>4.2659292309999999E-2</v>
      </c>
      <c r="H20" s="9">
        <v>2.7399784178446098</v>
      </c>
      <c r="I20" s="9">
        <v>4.8001666666666665E-2</v>
      </c>
      <c r="J20" s="9">
        <v>2.7399784178446098</v>
      </c>
      <c r="K20" s="9">
        <v>4.8001666666666665E-2</v>
      </c>
      <c r="L20" s="9">
        <v>2.7399784178446098</v>
      </c>
      <c r="M20" s="9">
        <v>4.8001666666666665E-2</v>
      </c>
    </row>
    <row r="21" spans="1:13" x14ac:dyDescent="0.35">
      <c r="A21">
        <v>410</v>
      </c>
      <c r="B21" s="9">
        <v>2.7437044936558923</v>
      </c>
      <c r="C21" s="9">
        <v>4.7636666666666667E-2</v>
      </c>
      <c r="D21" s="9">
        <v>2.3207327216338394</v>
      </c>
      <c r="E21" s="9">
        <v>4.3365437499999999E-2</v>
      </c>
      <c r="F21" s="9">
        <v>2.6071917803329998</v>
      </c>
      <c r="G21" s="9">
        <v>4.2561102000000003E-2</v>
      </c>
      <c r="H21" s="9">
        <v>2.7437044936558923</v>
      </c>
      <c r="I21" s="9">
        <v>4.7636666666666667E-2</v>
      </c>
      <c r="J21" s="9">
        <v>2.7437044936558923</v>
      </c>
      <c r="K21" s="9">
        <v>4.7636666666666667E-2</v>
      </c>
      <c r="L21" s="9">
        <v>2.7437044936558923</v>
      </c>
      <c r="M21" s="9">
        <v>4.7636666666666667E-2</v>
      </c>
    </row>
    <row r="22" spans="1:13" x14ac:dyDescent="0.35">
      <c r="A22">
        <v>411</v>
      </c>
      <c r="B22" s="9">
        <v>2.7464052834796737</v>
      </c>
      <c r="C22" s="9">
        <v>4.7728333333333338E-2</v>
      </c>
      <c r="D22" s="9">
        <v>2.3060232818768633</v>
      </c>
      <c r="E22" s="9">
        <v>4.3538387500000005E-2</v>
      </c>
      <c r="F22" s="9">
        <v>2.6076191671822886</v>
      </c>
      <c r="G22" s="9">
        <v>4.2665086944000001E-2</v>
      </c>
      <c r="H22" s="9">
        <v>2.7464052834796737</v>
      </c>
      <c r="I22" s="9">
        <v>4.7728333333333338E-2</v>
      </c>
      <c r="J22" s="9">
        <v>2.7464052834796737</v>
      </c>
      <c r="K22" s="9">
        <v>4.7728333333333338E-2</v>
      </c>
      <c r="L22" s="9">
        <v>2.7464052834796737</v>
      </c>
      <c r="M22" s="9">
        <v>4.7728333333333338E-2</v>
      </c>
    </row>
    <row r="23" spans="1:13" x14ac:dyDescent="0.35">
      <c r="A23">
        <v>412</v>
      </c>
      <c r="B23" s="9">
        <v>2.7507606204495598</v>
      </c>
      <c r="C23" s="9">
        <v>4.7666666666666663E-2</v>
      </c>
      <c r="D23" s="9">
        <v>2.2932489717061788</v>
      </c>
      <c r="E23" s="9">
        <v>4.3709287499999992E-2</v>
      </c>
      <c r="F23" s="9">
        <v>2.6088173564190948</v>
      </c>
      <c r="G23" s="9">
        <v>4.2947331791999999E-2</v>
      </c>
      <c r="H23" s="9">
        <v>2.7507606204495598</v>
      </c>
      <c r="I23" s="9">
        <v>4.7666666666666663E-2</v>
      </c>
      <c r="J23" s="9">
        <v>2.7507606204495598</v>
      </c>
      <c r="K23" s="9">
        <v>4.7666666666666663E-2</v>
      </c>
      <c r="L23" s="9">
        <v>2.7507606204495598</v>
      </c>
      <c r="M23" s="9">
        <v>4.7666666666666663E-2</v>
      </c>
    </row>
    <row r="24" spans="1:13" x14ac:dyDescent="0.35">
      <c r="A24">
        <v>413</v>
      </c>
      <c r="B24" s="9">
        <v>2.7576985426635923</v>
      </c>
      <c r="C24" s="9">
        <v>4.7508333333333333E-2</v>
      </c>
      <c r="D24" s="9">
        <v>2.2800664561502555</v>
      </c>
      <c r="E24" s="9">
        <v>4.3820962499999998E-2</v>
      </c>
      <c r="F24" s="9">
        <v>2.6106603910768413</v>
      </c>
      <c r="G24" s="9">
        <v>4.3363271568000003E-2</v>
      </c>
      <c r="H24" s="9">
        <v>2.7576985426635923</v>
      </c>
      <c r="I24" s="9">
        <v>4.7508333333333333E-2</v>
      </c>
      <c r="J24" s="9">
        <v>2.7576985426635923</v>
      </c>
      <c r="K24" s="9">
        <v>4.7508333333333333E-2</v>
      </c>
      <c r="L24" s="9">
        <v>2.7576985426635923</v>
      </c>
      <c r="M24" s="9">
        <v>4.7508333333333333E-2</v>
      </c>
    </row>
    <row r="25" spans="1:13" x14ac:dyDescent="0.35">
      <c r="A25">
        <v>414</v>
      </c>
      <c r="B25" s="9">
        <v>2.7607206098745181</v>
      </c>
      <c r="C25" s="9">
        <v>4.738666666666666E-2</v>
      </c>
      <c r="D25" s="9">
        <v>2.2682351248194816</v>
      </c>
      <c r="E25" s="9">
        <v>4.3796287500000003E-2</v>
      </c>
      <c r="F25" s="9">
        <v>2.6130223141889259</v>
      </c>
      <c r="G25" s="9">
        <v>4.3868341296E-2</v>
      </c>
      <c r="H25" s="9">
        <v>2.7607206098745181</v>
      </c>
      <c r="I25" s="9">
        <v>4.738666666666666E-2</v>
      </c>
      <c r="J25" s="9">
        <v>2.7607206098745181</v>
      </c>
      <c r="K25" s="9">
        <v>4.738666666666666E-2</v>
      </c>
      <c r="L25" s="9">
        <v>2.7607206098745181</v>
      </c>
      <c r="M25" s="9">
        <v>4.738666666666666E-2</v>
      </c>
    </row>
    <row r="26" spans="1:13" x14ac:dyDescent="0.35">
      <c r="A26">
        <v>415</v>
      </c>
      <c r="B26" s="9">
        <v>2.7602401254717712</v>
      </c>
      <c r="C26" s="9">
        <v>4.7066666666666673E-2</v>
      </c>
      <c r="D26" s="9">
        <v>2.2551965382135255</v>
      </c>
      <c r="E26" s="9">
        <v>4.3945275000000006E-2</v>
      </c>
      <c r="F26" s="9">
        <v>2.6157771687887705</v>
      </c>
      <c r="G26" s="9">
        <v>4.4417975999999998E-2</v>
      </c>
      <c r="H26" s="9">
        <v>2.7602401254717712</v>
      </c>
      <c r="I26" s="9">
        <v>4.7066666666666673E-2</v>
      </c>
      <c r="J26" s="9">
        <v>2.7602401254717712</v>
      </c>
      <c r="K26" s="9">
        <v>4.7066666666666673E-2</v>
      </c>
      <c r="L26" s="9">
        <v>2.7602401254717712</v>
      </c>
      <c r="M26" s="9">
        <v>4.7066666666666673E-2</v>
      </c>
    </row>
    <row r="27" spans="1:13" x14ac:dyDescent="0.35">
      <c r="A27">
        <v>416</v>
      </c>
      <c r="B27" s="9">
        <v>2.7620313740517815</v>
      </c>
      <c r="C27" s="9">
        <v>4.7286666666666664E-2</v>
      </c>
      <c r="D27" s="9">
        <v>2.2461944742789379</v>
      </c>
      <c r="E27" s="9">
        <v>4.3878987499999994E-2</v>
      </c>
      <c r="F27" s="9">
        <v>2.618798997909797</v>
      </c>
      <c r="G27" s="9">
        <v>4.4967610704000002E-2</v>
      </c>
      <c r="H27" s="9">
        <v>2.7620313740517815</v>
      </c>
      <c r="I27" s="9">
        <v>4.7286666666666664E-2</v>
      </c>
      <c r="J27" s="9">
        <v>2.7620313740517815</v>
      </c>
      <c r="K27" s="9">
        <v>4.7286666666666664E-2</v>
      </c>
      <c r="L27" s="9">
        <v>2.7620313740517815</v>
      </c>
      <c r="M27" s="9">
        <v>4.7286666666666664E-2</v>
      </c>
    </row>
    <row r="28" spans="1:13" x14ac:dyDescent="0.35">
      <c r="A28">
        <v>417</v>
      </c>
      <c r="B28" s="9">
        <v>2.7678397652694469</v>
      </c>
      <c r="C28" s="9">
        <v>4.7336666666666666E-2</v>
      </c>
      <c r="D28" s="9">
        <v>2.2363704986372883</v>
      </c>
      <c r="E28" s="9">
        <v>4.3727812499999991E-2</v>
      </c>
      <c r="F28" s="9">
        <v>2.621961844585428</v>
      </c>
      <c r="G28" s="9">
        <v>4.5472680432E-2</v>
      </c>
      <c r="H28" s="9">
        <v>2.7678397652694469</v>
      </c>
      <c r="I28" s="9">
        <v>4.7336666666666666E-2</v>
      </c>
      <c r="J28" s="9">
        <v>2.7678397652694469</v>
      </c>
      <c r="K28" s="9">
        <v>4.7336666666666666E-2</v>
      </c>
      <c r="L28" s="9">
        <v>2.7678397652694469</v>
      </c>
      <c r="M28" s="9">
        <v>4.7336666666666666E-2</v>
      </c>
    </row>
    <row r="29" spans="1:13" x14ac:dyDescent="0.35">
      <c r="A29">
        <v>418</v>
      </c>
      <c r="B29" s="9">
        <v>2.7736440147246668</v>
      </c>
      <c r="C29" s="9">
        <v>4.7074999999999999E-2</v>
      </c>
      <c r="D29" s="9">
        <v>2.2229476014374407</v>
      </c>
      <c r="E29" s="9">
        <v>4.4000562500000007E-2</v>
      </c>
      <c r="F29" s="9">
        <v>2.6251397518490611</v>
      </c>
      <c r="G29" s="9">
        <v>4.5888620207999997E-2</v>
      </c>
      <c r="H29" s="9">
        <v>2.7736440147246668</v>
      </c>
      <c r="I29" s="9">
        <v>4.7074999999999999E-2</v>
      </c>
      <c r="J29" s="9">
        <v>2.7736440147246668</v>
      </c>
      <c r="K29" s="9">
        <v>4.7074999999999999E-2</v>
      </c>
      <c r="L29" s="9">
        <v>2.7736440147246668</v>
      </c>
      <c r="M29" s="9">
        <v>4.7074999999999999E-2</v>
      </c>
    </row>
    <row r="30" spans="1:13" x14ac:dyDescent="0.35">
      <c r="A30">
        <v>419</v>
      </c>
      <c r="B30" s="9">
        <v>2.7741411486368865</v>
      </c>
      <c r="C30" s="9">
        <v>4.6894999999999999E-2</v>
      </c>
      <c r="D30" s="9">
        <v>2.2116820226315355</v>
      </c>
      <c r="E30" s="9">
        <v>4.4072062499999995E-2</v>
      </c>
      <c r="F30" s="9">
        <v>2.6282067627341186</v>
      </c>
      <c r="G30" s="9">
        <v>4.6170865056000002E-2</v>
      </c>
      <c r="H30" s="9">
        <v>2.7741411486368865</v>
      </c>
      <c r="I30" s="9">
        <v>4.6894999999999999E-2</v>
      </c>
      <c r="J30" s="9">
        <v>2.7741411486368865</v>
      </c>
      <c r="K30" s="9">
        <v>4.6894999999999999E-2</v>
      </c>
      <c r="L30" s="9">
        <v>2.7741411486368865</v>
      </c>
      <c r="M30" s="9">
        <v>4.6894999999999999E-2</v>
      </c>
    </row>
    <row r="31" spans="1:13" x14ac:dyDescent="0.35">
      <c r="A31">
        <v>420</v>
      </c>
      <c r="B31" s="9">
        <v>2.7745946373550128</v>
      </c>
      <c r="C31" s="9">
        <v>4.6678333333333336E-2</v>
      </c>
      <c r="D31" s="9">
        <v>2.2052766649419051</v>
      </c>
      <c r="E31" s="9">
        <v>4.3841925000000004E-2</v>
      </c>
      <c r="F31" s="9">
        <v>2.631036920274</v>
      </c>
      <c r="G31" s="9">
        <v>4.6274849999999999E-2</v>
      </c>
      <c r="H31" s="9">
        <v>2.7745946373550128</v>
      </c>
      <c r="I31" s="9">
        <v>4.6678333333333336E-2</v>
      </c>
      <c r="J31" s="9">
        <v>2.7745946373550128</v>
      </c>
      <c r="K31" s="9">
        <v>4.6678333333333336E-2</v>
      </c>
      <c r="L31" s="9">
        <v>2.7745946373550128</v>
      </c>
      <c r="M31" s="9">
        <v>4.6678333333333336E-2</v>
      </c>
    </row>
    <row r="32" spans="1:13" x14ac:dyDescent="0.35">
      <c r="A32">
        <v>421</v>
      </c>
      <c r="B32" s="9">
        <v>2.7789636856446558</v>
      </c>
      <c r="C32" s="9">
        <v>4.6600000000000003E-2</v>
      </c>
      <c r="D32" s="9">
        <v>2.2011448059701926</v>
      </c>
      <c r="E32" s="9">
        <v>4.3717212500000005E-2</v>
      </c>
      <c r="F32" s="9">
        <v>2.6340485098673128</v>
      </c>
      <c r="G32" s="9">
        <v>4.6054373099999997E-2</v>
      </c>
      <c r="H32" s="9">
        <v>2.7789636856446558</v>
      </c>
      <c r="I32" s="9">
        <v>4.6600000000000003E-2</v>
      </c>
      <c r="J32" s="9">
        <v>2.7789636856446558</v>
      </c>
      <c r="K32" s="9">
        <v>4.6600000000000003E-2</v>
      </c>
      <c r="L32" s="9">
        <v>2.7789636856446558</v>
      </c>
      <c r="M32" s="9">
        <v>4.6600000000000003E-2</v>
      </c>
    </row>
    <row r="33" spans="1:13" x14ac:dyDescent="0.35">
      <c r="A33">
        <v>422</v>
      </c>
      <c r="B33" s="9">
        <v>2.7796362714549954</v>
      </c>
      <c r="C33" s="9">
        <v>4.6563333333333332E-2</v>
      </c>
      <c r="D33" s="9">
        <v>2.1946543338652011</v>
      </c>
      <c r="E33" s="9">
        <v>4.3698037500000002E-2</v>
      </c>
      <c r="F33" s="9">
        <v>2.6376079791831151</v>
      </c>
      <c r="G33" s="9">
        <v>4.54559358E-2</v>
      </c>
      <c r="H33" s="9">
        <v>2.7796362714549954</v>
      </c>
      <c r="I33" s="9">
        <v>4.6563333333333332E-2</v>
      </c>
      <c r="J33" s="9">
        <v>2.7796362714549954</v>
      </c>
      <c r="K33" s="9">
        <v>4.6563333333333332E-2</v>
      </c>
      <c r="L33" s="9">
        <v>2.7796362714549954</v>
      </c>
      <c r="M33" s="9">
        <v>4.6563333333333332E-2</v>
      </c>
    </row>
    <row r="34" spans="1:13" x14ac:dyDescent="0.35">
      <c r="A34">
        <v>423</v>
      </c>
      <c r="B34" s="9">
        <v>2.7811217277973697</v>
      </c>
      <c r="C34" s="9">
        <v>4.6371666666666665E-2</v>
      </c>
      <c r="D34" s="9">
        <v>2.1861064340879461</v>
      </c>
      <c r="E34" s="9">
        <v>4.3819462500000003E-2</v>
      </c>
      <c r="F34" s="9">
        <v>2.6415116146604762</v>
      </c>
      <c r="G34" s="9">
        <v>4.4574028199999997E-2</v>
      </c>
      <c r="H34" s="9">
        <v>2.7811217277973697</v>
      </c>
      <c r="I34" s="9">
        <v>4.6371666666666665E-2</v>
      </c>
      <c r="J34" s="9">
        <v>2.7811217277973697</v>
      </c>
      <c r="K34" s="9">
        <v>4.6371666666666665E-2</v>
      </c>
      <c r="L34" s="9">
        <v>2.7811217277973697</v>
      </c>
      <c r="M34" s="9">
        <v>4.6371666666666665E-2</v>
      </c>
    </row>
    <row r="35" spans="1:13" x14ac:dyDescent="0.35">
      <c r="A35">
        <v>424</v>
      </c>
      <c r="B35" s="9">
        <v>2.7867200188006627</v>
      </c>
      <c r="C35" s="9">
        <v>4.6219999999999997E-2</v>
      </c>
      <c r="D35" s="9">
        <v>2.1780297977770764</v>
      </c>
      <c r="E35" s="9">
        <v>4.4096887499999987E-2</v>
      </c>
      <c r="F35" s="9">
        <v>2.6455557027384908</v>
      </c>
      <c r="G35" s="9">
        <v>4.3503140400000001E-2</v>
      </c>
      <c r="H35" s="9">
        <v>2.7867200188006627</v>
      </c>
      <c r="I35" s="9">
        <v>4.6219999999999997E-2</v>
      </c>
      <c r="J35" s="9">
        <v>2.7867200188006627</v>
      </c>
      <c r="K35" s="9">
        <v>4.6219999999999997E-2</v>
      </c>
      <c r="L35" s="9">
        <v>2.7867200188006627</v>
      </c>
      <c r="M35" s="9">
        <v>4.6219999999999997E-2</v>
      </c>
    </row>
    <row r="36" spans="1:13" x14ac:dyDescent="0.35">
      <c r="A36">
        <v>425</v>
      </c>
      <c r="B36" s="9">
        <v>2.7909380735598472</v>
      </c>
      <c r="C36" s="9">
        <v>4.6243333333333331E-2</v>
      </c>
      <c r="D36" s="9">
        <v>2.1739461283009232</v>
      </c>
      <c r="E36" s="9">
        <v>4.4010412499999998E-2</v>
      </c>
      <c r="F36" s="9">
        <v>2.649536529856229</v>
      </c>
      <c r="G36" s="9">
        <v>4.2337762500000001E-2</v>
      </c>
      <c r="H36" s="9">
        <v>2.7909380735598472</v>
      </c>
      <c r="I36" s="9">
        <v>4.6243333333333331E-2</v>
      </c>
      <c r="J36" s="9">
        <v>2.7909380735598472</v>
      </c>
      <c r="K36" s="9">
        <v>4.6243333333333331E-2</v>
      </c>
      <c r="L36" s="9">
        <v>2.7909380735598472</v>
      </c>
      <c r="M36" s="9">
        <v>4.6243333333333331E-2</v>
      </c>
    </row>
    <row r="37" spans="1:13" x14ac:dyDescent="0.35">
      <c r="A37">
        <v>426</v>
      </c>
      <c r="B37" s="9">
        <v>2.7945087931132853</v>
      </c>
      <c r="C37" s="9">
        <v>4.5978333333333329E-2</v>
      </c>
      <c r="D37" s="9">
        <v>2.171272300804056</v>
      </c>
      <c r="E37" s="9">
        <v>4.3679099999999998E-2</v>
      </c>
      <c r="F37" s="9">
        <v>2.6532503824527862</v>
      </c>
      <c r="G37" s="9">
        <v>4.11723846E-2</v>
      </c>
      <c r="H37" s="9">
        <v>2.7945087931132853</v>
      </c>
      <c r="I37" s="9">
        <v>4.5978333333333329E-2</v>
      </c>
      <c r="J37" s="9">
        <v>2.7945087931132853</v>
      </c>
      <c r="K37" s="9">
        <v>4.5978333333333329E-2</v>
      </c>
      <c r="L37" s="9">
        <v>2.7945087931132853</v>
      </c>
      <c r="M37" s="9">
        <v>4.5978333333333329E-2</v>
      </c>
    </row>
    <row r="38" spans="1:13" x14ac:dyDescent="0.35">
      <c r="A38">
        <v>427</v>
      </c>
      <c r="B38" s="9">
        <v>2.8002068540285898</v>
      </c>
      <c r="C38" s="9">
        <v>4.579833333333333E-2</v>
      </c>
      <c r="D38" s="9">
        <v>2.168040039642785</v>
      </c>
      <c r="E38" s="9">
        <v>4.3667900000000003E-2</v>
      </c>
      <c r="F38" s="9">
        <v>2.6564935469672544</v>
      </c>
      <c r="G38" s="9">
        <v>4.0101496799999997E-2</v>
      </c>
      <c r="H38" s="9">
        <v>2.8002068540285898</v>
      </c>
      <c r="I38" s="9">
        <v>4.579833333333333E-2</v>
      </c>
      <c r="J38" s="9">
        <v>2.8002068540285898</v>
      </c>
      <c r="K38" s="9">
        <v>4.579833333333333E-2</v>
      </c>
      <c r="L38" s="9">
        <v>2.8002068540285898</v>
      </c>
      <c r="M38" s="9">
        <v>4.579833333333333E-2</v>
      </c>
    </row>
    <row r="39" spans="1:13" x14ac:dyDescent="0.35">
      <c r="A39">
        <v>428</v>
      </c>
      <c r="B39" s="9">
        <v>2.805471135103176</v>
      </c>
      <c r="C39" s="9">
        <v>4.5949999999999998E-2</v>
      </c>
      <c r="D39" s="9">
        <v>2.1649706294447055</v>
      </c>
      <c r="E39" s="9">
        <v>4.384578749999999E-2</v>
      </c>
      <c r="F39" s="9">
        <v>2.6590623098387285</v>
      </c>
      <c r="G39" s="9">
        <v>3.9219589200000002E-2</v>
      </c>
      <c r="H39" s="9">
        <v>2.805471135103176</v>
      </c>
      <c r="I39" s="9">
        <v>4.5949999999999998E-2</v>
      </c>
      <c r="J39" s="9">
        <v>2.805471135103176</v>
      </c>
      <c r="K39" s="9">
        <v>4.5949999999999998E-2</v>
      </c>
      <c r="L39" s="9">
        <v>2.805471135103176</v>
      </c>
      <c r="M39" s="9">
        <v>4.5949999999999998E-2</v>
      </c>
    </row>
    <row r="40" spans="1:13" x14ac:dyDescent="0.35">
      <c r="A40">
        <v>429</v>
      </c>
      <c r="B40" s="9">
        <v>2.8089668079182575</v>
      </c>
      <c r="C40" s="9">
        <v>4.5734999999999998E-2</v>
      </c>
      <c r="D40" s="9">
        <v>2.164072888651539</v>
      </c>
      <c r="E40" s="9">
        <v>4.38159875E-2</v>
      </c>
      <c r="F40" s="9">
        <v>2.6607529575062792</v>
      </c>
      <c r="G40" s="9">
        <v>3.8621151899999998E-2</v>
      </c>
      <c r="H40" s="9">
        <v>2.8089668079182575</v>
      </c>
      <c r="I40" s="9">
        <v>4.5734999999999998E-2</v>
      </c>
      <c r="J40" s="9">
        <v>2.8089668079182575</v>
      </c>
      <c r="K40" s="9">
        <v>4.5734999999999998E-2</v>
      </c>
      <c r="L40" s="9">
        <v>2.8089668079182575</v>
      </c>
      <c r="M40" s="9">
        <v>4.5734999999999998E-2</v>
      </c>
    </row>
    <row r="41" spans="1:13" x14ac:dyDescent="0.35">
      <c r="A41">
        <v>430</v>
      </c>
      <c r="B41" s="9">
        <v>2.8133605793167189</v>
      </c>
      <c r="C41" s="9">
        <v>4.568666666666666E-2</v>
      </c>
      <c r="D41" s="9">
        <v>2.1626990182390089</v>
      </c>
      <c r="E41" s="9">
        <v>4.3778437500000003E-2</v>
      </c>
      <c r="F41" s="9">
        <v>2.6613617764090001</v>
      </c>
      <c r="G41" s="9">
        <v>3.8400675000000002E-2</v>
      </c>
      <c r="H41" s="9">
        <v>2.8133605793167189</v>
      </c>
      <c r="I41" s="9">
        <v>4.568666666666666E-2</v>
      </c>
      <c r="J41" s="9">
        <v>2.8133605793167189</v>
      </c>
      <c r="K41" s="9">
        <v>4.568666666666666E-2</v>
      </c>
      <c r="L41" s="9">
        <v>2.8133605793167189</v>
      </c>
      <c r="M41" s="9">
        <v>4.568666666666666E-2</v>
      </c>
    </row>
    <row r="42" spans="1:13" x14ac:dyDescent="0.35">
      <c r="A42">
        <v>431</v>
      </c>
      <c r="B42" s="9">
        <v>2.8187560956737108</v>
      </c>
      <c r="C42" s="9">
        <v>4.5571666666666663E-2</v>
      </c>
      <c r="D42" s="9">
        <v>2.1598515391263424</v>
      </c>
      <c r="E42" s="9">
        <v>4.3726975000000008E-2</v>
      </c>
      <c r="F42" s="9">
        <v>2.6608176141819722</v>
      </c>
      <c r="G42" s="9">
        <v>3.8455862274475401E-2</v>
      </c>
      <c r="H42" s="9">
        <v>2.8187560956737108</v>
      </c>
      <c r="I42" s="9">
        <v>4.5571666666666663E-2</v>
      </c>
      <c r="J42" s="9">
        <v>2.8187560956737108</v>
      </c>
      <c r="K42" s="9">
        <v>4.5571666666666663E-2</v>
      </c>
      <c r="L42" s="9">
        <v>2.8187560956737108</v>
      </c>
      <c r="M42" s="9">
        <v>4.5571666666666663E-2</v>
      </c>
    </row>
    <row r="43" spans="1:13" x14ac:dyDescent="0.35">
      <c r="A43">
        <v>432</v>
      </c>
      <c r="B43" s="9">
        <v>2.8227901764804959</v>
      </c>
      <c r="C43" s="9">
        <v>4.5456666666666673E-2</v>
      </c>
      <c r="D43" s="9">
        <v>2.1578274748211688</v>
      </c>
      <c r="E43" s="9">
        <v>4.3701062499999999E-2</v>
      </c>
      <c r="F43" s="9">
        <v>2.6593406024228963</v>
      </c>
      <c r="G43" s="9">
        <v>3.8608028309245798E-2</v>
      </c>
      <c r="H43" s="9">
        <v>2.8227901764804959</v>
      </c>
      <c r="I43" s="9">
        <v>4.5456666666666673E-2</v>
      </c>
      <c r="J43" s="9">
        <v>2.8227901764804959</v>
      </c>
      <c r="K43" s="9">
        <v>4.5456666666666673E-2</v>
      </c>
      <c r="L43" s="9">
        <v>2.8227901764804959</v>
      </c>
      <c r="M43" s="9">
        <v>4.5456666666666673E-2</v>
      </c>
    </row>
    <row r="44" spans="1:13" x14ac:dyDescent="0.35">
      <c r="A44">
        <v>433</v>
      </c>
      <c r="B44" s="9">
        <v>2.8227114874016963</v>
      </c>
      <c r="C44" s="9">
        <v>4.5298333333333322E-2</v>
      </c>
      <c r="D44" s="9">
        <v>2.1570178700884837</v>
      </c>
      <c r="E44" s="9">
        <v>4.3725399999999998E-2</v>
      </c>
      <c r="F44" s="9">
        <v>2.6571639535147837</v>
      </c>
      <c r="G44" s="9">
        <v>3.8837079421327698E-2</v>
      </c>
      <c r="H44" s="9">
        <v>2.8227114874016963</v>
      </c>
      <c r="I44" s="9">
        <v>4.5298333333333322E-2</v>
      </c>
      <c r="J44" s="9">
        <v>2.8227114874016963</v>
      </c>
      <c r="K44" s="9">
        <v>4.5298333333333322E-2</v>
      </c>
      <c r="L44" s="9">
        <v>2.8227114874016963</v>
      </c>
      <c r="M44" s="9">
        <v>4.5298333333333322E-2</v>
      </c>
    </row>
    <row r="45" spans="1:13" x14ac:dyDescent="0.35">
      <c r="A45">
        <v>434</v>
      </c>
      <c r="B45" s="9">
        <v>2.8222567482402625</v>
      </c>
      <c r="C45" s="9">
        <v>4.5171666666666666E-2</v>
      </c>
      <c r="D45" s="9">
        <v>2.1564926176238979</v>
      </c>
      <c r="E45" s="9">
        <v>4.3585862500000003E-2</v>
      </c>
      <c r="F45" s="9">
        <v>2.6545208798406481</v>
      </c>
      <c r="G45" s="9">
        <v>3.9122921927737399E-2</v>
      </c>
      <c r="H45" s="9">
        <v>2.8222567482402625</v>
      </c>
      <c r="I45" s="9">
        <v>4.5171666666666666E-2</v>
      </c>
      <c r="J45" s="9">
        <v>2.8222567482402625</v>
      </c>
      <c r="K45" s="9">
        <v>4.5171666666666666E-2</v>
      </c>
      <c r="L45" s="9">
        <v>2.8222567482402625</v>
      </c>
      <c r="M45" s="9">
        <v>4.5171666666666666E-2</v>
      </c>
    </row>
    <row r="46" spans="1:13" x14ac:dyDescent="0.35">
      <c r="A46">
        <v>435</v>
      </c>
      <c r="B46" s="9">
        <v>2.8252781139012892</v>
      </c>
      <c r="C46" s="9">
        <v>4.525499999999999E-2</v>
      </c>
      <c r="D46" s="9">
        <v>2.1550874351360756</v>
      </c>
      <c r="E46" s="9">
        <v>4.3387962499999995E-2</v>
      </c>
      <c r="F46" s="9">
        <v>2.6516445937834998</v>
      </c>
      <c r="G46" s="9">
        <v>3.9445462145491397E-2</v>
      </c>
      <c r="H46" s="9">
        <v>2.8252781139012892</v>
      </c>
      <c r="I46" s="9">
        <v>4.525499999999999E-2</v>
      </c>
      <c r="J46" s="9">
        <v>2.8252781139012892</v>
      </c>
      <c r="K46" s="9">
        <v>4.525499999999999E-2</v>
      </c>
      <c r="L46" s="9">
        <v>2.8252781139012892</v>
      </c>
      <c r="M46" s="9">
        <v>4.525499999999999E-2</v>
      </c>
    </row>
    <row r="47" spans="1:13" x14ac:dyDescent="0.35">
      <c r="A47">
        <v>436</v>
      </c>
      <c r="B47" s="9">
        <v>2.8272870967899326</v>
      </c>
      <c r="C47" s="9">
        <v>4.5146666666666661E-2</v>
      </c>
      <c r="D47" s="9">
        <v>2.1517754939188771</v>
      </c>
      <c r="E47" s="9">
        <v>4.3393537499999996E-2</v>
      </c>
      <c r="F47" s="9">
        <v>2.648768307726352</v>
      </c>
      <c r="G47" s="9">
        <v>3.9784606391606102E-2</v>
      </c>
      <c r="H47" s="9">
        <v>2.8272870967899326</v>
      </c>
      <c r="I47" s="9">
        <v>4.5146666666666661E-2</v>
      </c>
      <c r="J47" s="9">
        <v>2.8272870967899326</v>
      </c>
      <c r="K47" s="9">
        <v>4.5146666666666661E-2</v>
      </c>
      <c r="L47" s="9">
        <v>2.8272870967899326</v>
      </c>
      <c r="M47" s="9">
        <v>4.5146666666666661E-2</v>
      </c>
    </row>
    <row r="48" spans="1:13" x14ac:dyDescent="0.35">
      <c r="A48">
        <v>437</v>
      </c>
      <c r="B48" s="9">
        <v>2.8283332655300737</v>
      </c>
      <c r="C48" s="9">
        <v>4.5031666666666671E-2</v>
      </c>
      <c r="D48" s="9">
        <v>2.1481993650116302</v>
      </c>
      <c r="E48" s="9">
        <v>4.3442550000000003E-2</v>
      </c>
      <c r="F48" s="9">
        <v>2.6461252340522159</v>
      </c>
      <c r="G48" s="9">
        <v>4.01202609830979E-2</v>
      </c>
      <c r="H48" s="9">
        <v>2.8283332655300737</v>
      </c>
      <c r="I48" s="9">
        <v>4.5031666666666671E-2</v>
      </c>
      <c r="J48" s="9">
        <v>2.8283332655300737</v>
      </c>
      <c r="K48" s="9">
        <v>4.5031666666666671E-2</v>
      </c>
      <c r="L48" s="9">
        <v>2.8283332655300737</v>
      </c>
      <c r="M48" s="9">
        <v>4.5031666666666671E-2</v>
      </c>
    </row>
    <row r="49" spans="1:13" x14ac:dyDescent="0.35">
      <c r="A49">
        <v>438</v>
      </c>
      <c r="B49" s="9">
        <v>2.8309898863982257</v>
      </c>
      <c r="C49" s="9">
        <v>4.4838333333333341E-2</v>
      </c>
      <c r="D49" s="9">
        <v>2.1462180685202981</v>
      </c>
      <c r="E49" s="9">
        <v>4.3205312500000002E-2</v>
      </c>
      <c r="F49" s="9">
        <v>2.6439485851441038</v>
      </c>
      <c r="G49" s="9">
        <v>4.0432332236983198E-2</v>
      </c>
      <c r="H49" s="9">
        <v>2.8309898863982257</v>
      </c>
      <c r="I49" s="9">
        <v>4.4838333333333341E-2</v>
      </c>
      <c r="J49" s="9">
        <v>2.8309898863982257</v>
      </c>
      <c r="K49" s="9">
        <v>4.4838333333333341E-2</v>
      </c>
      <c r="L49" s="9">
        <v>2.8309898863982257</v>
      </c>
      <c r="M49" s="9">
        <v>4.4838333333333341E-2</v>
      </c>
    </row>
    <row r="50" spans="1:13" x14ac:dyDescent="0.35">
      <c r="A50">
        <v>439</v>
      </c>
      <c r="B50" s="9">
        <v>2.8323150045672678</v>
      </c>
      <c r="C50" s="9">
        <v>4.4775000000000002E-2</v>
      </c>
      <c r="D50" s="9">
        <v>2.1420709695940658</v>
      </c>
      <c r="E50" s="9">
        <v>4.3222162500000001E-2</v>
      </c>
      <c r="F50" s="9">
        <v>2.6424715733850279</v>
      </c>
      <c r="G50" s="9">
        <v>4.0700726470278399E-2</v>
      </c>
      <c r="H50" s="9">
        <v>2.8323150045672678</v>
      </c>
      <c r="I50" s="9">
        <v>4.4775000000000002E-2</v>
      </c>
      <c r="J50" s="9">
        <v>2.8323150045672678</v>
      </c>
      <c r="K50" s="9">
        <v>4.4775000000000002E-2</v>
      </c>
      <c r="L50" s="9">
        <v>2.8323150045672678</v>
      </c>
      <c r="M50" s="9">
        <v>4.4775000000000002E-2</v>
      </c>
    </row>
    <row r="51" spans="1:13" x14ac:dyDescent="0.35">
      <c r="A51">
        <v>440</v>
      </c>
      <c r="B51" s="9">
        <v>2.8324889675788745</v>
      </c>
      <c r="C51" s="9">
        <v>4.4873333333333328E-2</v>
      </c>
      <c r="D51" s="9">
        <v>2.1357919049369283</v>
      </c>
      <c r="E51" s="9">
        <v>4.3431475000000004E-2</v>
      </c>
      <c r="F51" s="9">
        <v>2.641927411158</v>
      </c>
      <c r="G51" s="9">
        <v>4.090535E-2</v>
      </c>
      <c r="H51" s="9">
        <v>2.8324889675788745</v>
      </c>
      <c r="I51" s="9">
        <v>4.4873333333333328E-2</v>
      </c>
      <c r="J51" s="9">
        <v>2.8324889675788745</v>
      </c>
      <c r="K51" s="9">
        <v>4.4873333333333328E-2</v>
      </c>
      <c r="L51" s="9">
        <v>2.8324889675788745</v>
      </c>
      <c r="M51" s="9">
        <v>4.4873333333333328E-2</v>
      </c>
    </row>
    <row r="52" spans="1:13" x14ac:dyDescent="0.35">
      <c r="A52">
        <v>441</v>
      </c>
      <c r="B52" s="9">
        <v>2.8286609274107715</v>
      </c>
      <c r="C52" s="9">
        <v>4.4869999999999993E-2</v>
      </c>
      <c r="D52" s="9">
        <v>2.1300462651778593</v>
      </c>
      <c r="E52" s="9">
        <v>4.3403987500000005E-2</v>
      </c>
      <c r="F52" s="9">
        <v>2.6420664512363801</v>
      </c>
      <c r="G52" s="9">
        <v>4.1074613421721598E-2</v>
      </c>
      <c r="H52" s="9">
        <v>2.8286609274107715</v>
      </c>
      <c r="I52" s="9">
        <v>4.4869999999999993E-2</v>
      </c>
      <c r="J52" s="9">
        <v>2.8286609274107715</v>
      </c>
      <c r="K52" s="9">
        <v>4.4869999999999993E-2</v>
      </c>
      <c r="L52" s="9">
        <v>2.8286609274107715</v>
      </c>
      <c r="M52" s="9">
        <v>4.4869999999999993E-2</v>
      </c>
    </row>
    <row r="53" spans="1:13" x14ac:dyDescent="0.35">
      <c r="A53">
        <v>442</v>
      </c>
      <c r="B53" s="9">
        <v>2.8255271935860842</v>
      </c>
      <c r="C53" s="9">
        <v>4.4743333333333329E-2</v>
      </c>
      <c r="D53" s="9">
        <v>2.1248339009842527</v>
      </c>
      <c r="E53" s="9">
        <v>4.3207824999999998E-2</v>
      </c>
      <c r="F53" s="9">
        <v>2.64244384573484</v>
      </c>
      <c r="G53" s="9">
        <v>4.1247030219016802E-2</v>
      </c>
      <c r="H53" s="9">
        <v>2.8255271935860842</v>
      </c>
      <c r="I53" s="9">
        <v>4.4743333333333329E-2</v>
      </c>
      <c r="J53" s="9">
        <v>2.8255271935860842</v>
      </c>
      <c r="K53" s="9">
        <v>4.4743333333333329E-2</v>
      </c>
      <c r="L53" s="9">
        <v>2.8255271935860842</v>
      </c>
      <c r="M53" s="9">
        <v>4.4743333333333329E-2</v>
      </c>
    </row>
    <row r="54" spans="1:13" x14ac:dyDescent="0.35">
      <c r="A54">
        <v>443</v>
      </c>
      <c r="B54" s="9">
        <v>2.823549356425282</v>
      </c>
      <c r="C54" s="9">
        <v>4.4628333333333332E-2</v>
      </c>
      <c r="D54" s="9">
        <v>2.1185850877081256</v>
      </c>
      <c r="E54" s="9">
        <v>4.3107062500000001E-2</v>
      </c>
      <c r="F54" s="9">
        <v>2.6430000060483598</v>
      </c>
      <c r="G54" s="9">
        <v>4.1417661040902103E-2</v>
      </c>
      <c r="H54" s="9">
        <v>2.823549356425282</v>
      </c>
      <c r="I54" s="9">
        <v>4.4628333333333332E-2</v>
      </c>
      <c r="J54" s="9">
        <v>2.823549356425282</v>
      </c>
      <c r="K54" s="9">
        <v>4.4628333333333332E-2</v>
      </c>
      <c r="L54" s="9">
        <v>2.823549356425282</v>
      </c>
      <c r="M54" s="9">
        <v>4.4628333333333332E-2</v>
      </c>
    </row>
    <row r="55" spans="1:13" x14ac:dyDescent="0.35">
      <c r="A55">
        <v>444</v>
      </c>
      <c r="B55" s="9">
        <v>2.8162583280859952</v>
      </c>
      <c r="C55" s="9">
        <v>4.4621666666666657E-2</v>
      </c>
      <c r="D55" s="9">
        <v>2.1094715975423743</v>
      </c>
      <c r="E55" s="9">
        <v>4.3277962500000003E-2</v>
      </c>
      <c r="F55" s="9">
        <v>2.6436753435719198</v>
      </c>
      <c r="G55" s="9">
        <v>4.1581566536393902E-2</v>
      </c>
      <c r="H55" s="9">
        <v>2.8162583280859952</v>
      </c>
      <c r="I55" s="9">
        <v>4.4621666666666657E-2</v>
      </c>
      <c r="J55" s="9">
        <v>2.8162583280859952</v>
      </c>
      <c r="K55" s="9">
        <v>4.4621666666666657E-2</v>
      </c>
      <c r="L55" s="9">
        <v>2.8162583280859952</v>
      </c>
      <c r="M55" s="9">
        <v>4.4621666666666657E-2</v>
      </c>
    </row>
    <row r="56" spans="1:13" x14ac:dyDescent="0.35">
      <c r="A56">
        <v>445</v>
      </c>
      <c r="B56" s="9">
        <v>2.8096225596382167</v>
      </c>
      <c r="C56" s="9">
        <v>4.481333333333333E-2</v>
      </c>
      <c r="D56" s="9">
        <v>2.0999622435856566</v>
      </c>
      <c r="E56" s="9">
        <v>4.3229737500000004E-2</v>
      </c>
      <c r="F56" s="9">
        <v>2.6444102697004999</v>
      </c>
      <c r="G56" s="9">
        <v>4.1733807354508601E-2</v>
      </c>
      <c r="H56" s="9">
        <v>2.8096225596382167</v>
      </c>
      <c r="I56" s="9">
        <v>4.481333333333333E-2</v>
      </c>
      <c r="J56" s="9">
        <v>2.8096225596382167</v>
      </c>
      <c r="K56" s="9">
        <v>4.481333333333333E-2</v>
      </c>
      <c r="L56" s="9">
        <v>2.8096225596382167</v>
      </c>
      <c r="M56" s="9">
        <v>4.481333333333333E-2</v>
      </c>
    </row>
    <row r="57" spans="1:13" x14ac:dyDescent="0.35">
      <c r="A57">
        <v>446</v>
      </c>
      <c r="B57" s="9">
        <v>2.8043619363717998</v>
      </c>
      <c r="C57" s="9">
        <v>4.4511666666666665E-2</v>
      </c>
      <c r="D57" s="9">
        <v>2.0894407175131442</v>
      </c>
      <c r="E57" s="9">
        <v>4.3147837500000001E-2</v>
      </c>
      <c r="F57" s="9">
        <v>2.6451451958290799</v>
      </c>
      <c r="G57" s="9">
        <v>4.1869444144262601E-2</v>
      </c>
      <c r="H57" s="9">
        <v>2.8043619363717998</v>
      </c>
      <c r="I57" s="9">
        <v>4.4511666666666665E-2</v>
      </c>
      <c r="J57" s="9">
        <v>2.8043619363717998</v>
      </c>
      <c r="K57" s="9">
        <v>4.4511666666666665E-2</v>
      </c>
      <c r="L57" s="9">
        <v>2.8043619363717998</v>
      </c>
      <c r="M57" s="9">
        <v>4.4511666666666665E-2</v>
      </c>
    </row>
    <row r="58" spans="1:13" x14ac:dyDescent="0.35">
      <c r="A58">
        <v>447</v>
      </c>
      <c r="B58" s="9">
        <v>2.7949369930714134</v>
      </c>
      <c r="C58" s="9">
        <v>4.4268333333333333E-2</v>
      </c>
      <c r="D58" s="9">
        <v>2.0753810767078229</v>
      </c>
      <c r="E58" s="9">
        <v>4.3409675000000009E-2</v>
      </c>
      <c r="F58" s="9">
        <v>2.6458205333526399</v>
      </c>
      <c r="G58" s="9">
        <v>4.1983537554672302E-2</v>
      </c>
      <c r="H58" s="9">
        <v>2.7949369930714134</v>
      </c>
      <c r="I58" s="9">
        <v>4.4268333333333333E-2</v>
      </c>
      <c r="J58" s="9">
        <v>2.7949369930714134</v>
      </c>
      <c r="K58" s="9">
        <v>4.4268333333333333E-2</v>
      </c>
      <c r="L58" s="9">
        <v>2.7949369930714134</v>
      </c>
      <c r="M58" s="9">
        <v>4.4268333333333333E-2</v>
      </c>
    </row>
    <row r="59" spans="1:13" x14ac:dyDescent="0.35">
      <c r="A59">
        <v>448</v>
      </c>
      <c r="B59" s="9">
        <v>2.7836149661582108</v>
      </c>
      <c r="C59" s="9">
        <v>4.4441666666666657E-2</v>
      </c>
      <c r="D59" s="9">
        <v>2.0629686763540471</v>
      </c>
      <c r="E59" s="9">
        <v>4.3519575000000005E-2</v>
      </c>
      <c r="F59" s="9">
        <v>2.6463766936661597</v>
      </c>
      <c r="G59" s="9">
        <v>4.2071148234754198E-2</v>
      </c>
      <c r="H59" s="9">
        <v>2.7836149661582108</v>
      </c>
      <c r="I59" s="9">
        <v>4.4441666666666657E-2</v>
      </c>
      <c r="J59" s="9">
        <v>2.7836149661582108</v>
      </c>
      <c r="K59" s="9">
        <v>4.4441666666666657E-2</v>
      </c>
      <c r="L59" s="9">
        <v>2.7836149661582108</v>
      </c>
      <c r="M59" s="9">
        <v>4.4441666666666657E-2</v>
      </c>
    </row>
    <row r="60" spans="1:13" x14ac:dyDescent="0.35">
      <c r="A60">
        <v>449</v>
      </c>
      <c r="B60" s="9">
        <v>2.7732476808765121</v>
      </c>
      <c r="C60" s="9">
        <v>4.4289999999999996E-2</v>
      </c>
      <c r="D60" s="9">
        <v>2.0492757624309283</v>
      </c>
      <c r="E60" s="9">
        <v>4.3730974999999998E-2</v>
      </c>
      <c r="F60" s="9">
        <v>2.6467540881646201</v>
      </c>
      <c r="G60" s="9">
        <v>4.2127336833524598E-2</v>
      </c>
      <c r="H60" s="9">
        <v>2.7732476808765121</v>
      </c>
      <c r="I60" s="9">
        <v>4.4289999999999996E-2</v>
      </c>
      <c r="J60" s="9">
        <v>2.7732476808765121</v>
      </c>
      <c r="K60" s="9">
        <v>4.4289999999999996E-2</v>
      </c>
      <c r="L60" s="9">
        <v>2.7732476808765121</v>
      </c>
      <c r="M60" s="9">
        <v>4.4289999999999996E-2</v>
      </c>
    </row>
    <row r="61" spans="1:13" x14ac:dyDescent="0.35">
      <c r="A61">
        <v>450</v>
      </c>
      <c r="B61" s="9">
        <v>2.7635144046660551</v>
      </c>
      <c r="C61" s="9">
        <v>4.437E-2</v>
      </c>
      <c r="D61" s="9">
        <v>2.0374944201179246</v>
      </c>
      <c r="E61" s="9">
        <v>4.3715037500000005E-2</v>
      </c>
      <c r="F61" s="9">
        <v>2.6468931282429997</v>
      </c>
      <c r="G61" s="9">
        <v>4.2147164000000001E-2</v>
      </c>
      <c r="H61" s="9">
        <v>2.7635144046660551</v>
      </c>
      <c r="I61" s="9">
        <v>4.437E-2</v>
      </c>
      <c r="J61" s="9">
        <v>2.7635144046660551</v>
      </c>
      <c r="K61" s="9">
        <v>4.437E-2</v>
      </c>
      <c r="L61" s="9">
        <v>2.7635144046660551</v>
      </c>
      <c r="M61" s="9">
        <v>4.437E-2</v>
      </c>
    </row>
    <row r="62" spans="1:13" x14ac:dyDescent="0.35">
      <c r="A62">
        <v>451</v>
      </c>
      <c r="B62" s="9">
        <v>2.7543986546647106</v>
      </c>
      <c r="C62" s="9">
        <v>4.4189999999999993E-2</v>
      </c>
      <c r="D62" s="9">
        <v>2.026602011924409</v>
      </c>
      <c r="E62" s="9">
        <v>4.3659512500000004E-2</v>
      </c>
      <c r="F62" s="9">
        <v>2.6467768584967635</v>
      </c>
      <c r="G62" s="9">
        <v>4.2114020904000002E-2</v>
      </c>
      <c r="H62" s="9">
        <v>2.7543986546647106</v>
      </c>
      <c r="I62" s="9">
        <v>4.4189999999999993E-2</v>
      </c>
      <c r="J62" s="9">
        <v>2.7543986546647106</v>
      </c>
      <c r="K62" s="9">
        <v>4.4189999999999993E-2</v>
      </c>
      <c r="L62" s="9">
        <v>2.7543986546647106</v>
      </c>
      <c r="M62" s="9">
        <v>4.4189999999999993E-2</v>
      </c>
    </row>
    <row r="63" spans="1:13" x14ac:dyDescent="0.35">
      <c r="A63">
        <v>452</v>
      </c>
      <c r="B63" s="9">
        <v>2.7452938350208465</v>
      </c>
      <c r="C63" s="9">
        <v>4.417666666666667E-2</v>
      </c>
      <c r="D63" s="9">
        <v>2.0158733922120371</v>
      </c>
      <c r="E63" s="9">
        <v>4.3569549999999999E-2</v>
      </c>
      <c r="F63" s="9">
        <v>2.646461269185552</v>
      </c>
      <c r="G63" s="9">
        <v>4.2024061071999998E-2</v>
      </c>
      <c r="H63" s="9">
        <v>2.7452938350208465</v>
      </c>
      <c r="I63" s="9">
        <v>4.417666666666667E-2</v>
      </c>
      <c r="J63" s="9">
        <v>2.7452938350208465</v>
      </c>
      <c r="K63" s="9">
        <v>4.417666666666667E-2</v>
      </c>
      <c r="L63" s="9">
        <v>2.7452938350208465</v>
      </c>
      <c r="M63" s="9">
        <v>4.417666666666667E-2</v>
      </c>
    </row>
    <row r="64" spans="1:13" x14ac:dyDescent="0.35">
      <c r="A64">
        <v>453</v>
      </c>
      <c r="B64" s="9">
        <v>2.7379717442716953</v>
      </c>
      <c r="C64" s="9">
        <v>4.4129999999999996E-2</v>
      </c>
      <c r="D64" s="9">
        <v>2.0056655326895441</v>
      </c>
      <c r="E64" s="9">
        <v>4.3593937500000006E-2</v>
      </c>
      <c r="F64" s="9">
        <v>2.6459961902006079</v>
      </c>
      <c r="G64" s="9">
        <v>4.1891488688000002E-2</v>
      </c>
      <c r="H64" s="9">
        <v>2.7379717442716953</v>
      </c>
      <c r="I64" s="9">
        <v>4.4129999999999996E-2</v>
      </c>
      <c r="J64" s="9">
        <v>2.7379717442716953</v>
      </c>
      <c r="K64" s="9">
        <v>4.4129999999999996E-2</v>
      </c>
      <c r="L64" s="9">
        <v>2.7379717442716953</v>
      </c>
      <c r="M64" s="9">
        <v>4.4129999999999996E-2</v>
      </c>
    </row>
    <row r="65" spans="1:13" x14ac:dyDescent="0.35">
      <c r="A65">
        <v>454</v>
      </c>
      <c r="B65" s="9">
        <v>2.733064115612756</v>
      </c>
      <c r="C65" s="9">
        <v>4.3781666666666663E-2</v>
      </c>
      <c r="D65" s="9">
        <v>1.9954104103729555</v>
      </c>
      <c r="E65" s="9">
        <v>4.3887737499999996E-2</v>
      </c>
      <c r="F65" s="9">
        <v>2.645431451433176</v>
      </c>
      <c r="G65" s="9">
        <v>4.1730507936E-2</v>
      </c>
      <c r="H65" s="9">
        <v>2.733064115612756</v>
      </c>
      <c r="I65" s="9">
        <v>4.3781666666666663E-2</v>
      </c>
      <c r="J65" s="9">
        <v>2.733064115612756</v>
      </c>
      <c r="K65" s="9">
        <v>4.3781666666666663E-2</v>
      </c>
      <c r="L65" s="9">
        <v>2.733064115612756</v>
      </c>
      <c r="M65" s="9">
        <v>4.3781666666666663E-2</v>
      </c>
    </row>
    <row r="66" spans="1:13" x14ac:dyDescent="0.35">
      <c r="A66">
        <v>455</v>
      </c>
      <c r="B66" s="9">
        <v>2.7274743098596805</v>
      </c>
      <c r="C66" s="9">
        <v>4.3951666666666674E-2</v>
      </c>
      <c r="D66" s="9">
        <v>1.9881924683669969</v>
      </c>
      <c r="E66" s="9">
        <v>4.3894900000000001E-2</v>
      </c>
      <c r="F66" s="9">
        <v>2.6448168827744998</v>
      </c>
      <c r="G66" s="9">
        <v>4.1555322999999998E-2</v>
      </c>
      <c r="H66" s="9">
        <v>2.7274743098596805</v>
      </c>
      <c r="I66" s="9">
        <v>4.3951666666666674E-2</v>
      </c>
      <c r="J66" s="9">
        <v>2.7274743098596805</v>
      </c>
      <c r="K66" s="9">
        <v>4.3951666666666674E-2</v>
      </c>
      <c r="L66" s="9">
        <v>2.7274743098596805</v>
      </c>
      <c r="M66" s="9">
        <v>4.3951666666666674E-2</v>
      </c>
    </row>
    <row r="67" spans="1:13" x14ac:dyDescent="0.35">
      <c r="A67">
        <v>456</v>
      </c>
      <c r="B67" s="9">
        <v>2.7231637053865576</v>
      </c>
      <c r="C67" s="9">
        <v>4.3909999999999998E-2</v>
      </c>
      <c r="D67" s="9">
        <v>1.9806948914738176</v>
      </c>
      <c r="E67" s="9">
        <v>4.3838299999999997E-2</v>
      </c>
      <c r="F67" s="9">
        <v>2.644202314115824</v>
      </c>
      <c r="G67" s="9">
        <v>4.1380138063999997E-2</v>
      </c>
      <c r="H67" s="9">
        <v>2.7231637053865576</v>
      </c>
      <c r="I67" s="9">
        <v>4.3909999999999998E-2</v>
      </c>
      <c r="J67" s="9">
        <v>2.7231637053865576</v>
      </c>
      <c r="K67" s="9">
        <v>4.3909999999999998E-2</v>
      </c>
      <c r="L67" s="9">
        <v>2.7231637053865576</v>
      </c>
      <c r="M67" s="9">
        <v>4.3909999999999998E-2</v>
      </c>
    </row>
    <row r="68" spans="1:13" x14ac:dyDescent="0.35">
      <c r="A68">
        <v>457</v>
      </c>
      <c r="B68" s="9">
        <v>2.7216267883341496</v>
      </c>
      <c r="C68" s="9">
        <v>4.3713333333333333E-2</v>
      </c>
      <c r="D68" s="9">
        <v>1.9751823851977879</v>
      </c>
      <c r="E68" s="9">
        <v>4.3718062499999995E-2</v>
      </c>
      <c r="F68" s="9">
        <v>2.6436375753483921</v>
      </c>
      <c r="G68" s="9">
        <v>4.1219157312000002E-2</v>
      </c>
      <c r="H68" s="9">
        <v>2.7216267883341496</v>
      </c>
      <c r="I68" s="9">
        <v>4.3713333333333333E-2</v>
      </c>
      <c r="J68" s="9">
        <v>2.7216267883341496</v>
      </c>
      <c r="K68" s="9">
        <v>4.3713333333333333E-2</v>
      </c>
      <c r="L68" s="9">
        <v>2.7216267883341496</v>
      </c>
      <c r="M68" s="9">
        <v>4.3713333333333333E-2</v>
      </c>
    </row>
    <row r="69" spans="1:13" x14ac:dyDescent="0.35">
      <c r="A69">
        <v>458</v>
      </c>
      <c r="B69" s="9">
        <v>2.7193393431477668</v>
      </c>
      <c r="C69" s="9">
        <v>4.3591666666666667E-2</v>
      </c>
      <c r="D69" s="9">
        <v>1.9706670934036297</v>
      </c>
      <c r="E69" s="9">
        <v>4.3754787500000003E-2</v>
      </c>
      <c r="F69" s="9">
        <v>2.6431724963634475</v>
      </c>
      <c r="G69" s="9">
        <v>4.1086584927999999E-2</v>
      </c>
      <c r="H69" s="9">
        <v>2.7193393431477668</v>
      </c>
      <c r="I69" s="9">
        <v>4.3591666666666667E-2</v>
      </c>
      <c r="J69" s="9">
        <v>2.7193393431477668</v>
      </c>
      <c r="K69" s="9">
        <v>4.3591666666666667E-2</v>
      </c>
      <c r="L69" s="9">
        <v>2.7193393431477668</v>
      </c>
      <c r="M69" s="9">
        <v>4.3591666666666667E-2</v>
      </c>
    </row>
    <row r="70" spans="1:13" x14ac:dyDescent="0.35">
      <c r="A70">
        <v>459</v>
      </c>
      <c r="B70" s="9">
        <v>2.719006474463562</v>
      </c>
      <c r="C70" s="9">
        <v>4.3556666666666667E-2</v>
      </c>
      <c r="D70" s="9">
        <v>1.9669567630059555</v>
      </c>
      <c r="E70" s="9">
        <v>4.3905537499999994E-2</v>
      </c>
      <c r="F70" s="9">
        <v>2.6428569070522361</v>
      </c>
      <c r="G70" s="9">
        <v>4.0996625096000001E-2</v>
      </c>
      <c r="H70" s="9">
        <v>2.719006474463562</v>
      </c>
      <c r="I70" s="9">
        <v>4.3556666666666667E-2</v>
      </c>
      <c r="J70" s="9">
        <v>2.719006474463562</v>
      </c>
      <c r="K70" s="9">
        <v>4.3556666666666667E-2</v>
      </c>
      <c r="L70" s="9">
        <v>2.719006474463562</v>
      </c>
      <c r="M70" s="9">
        <v>4.3556666666666667E-2</v>
      </c>
    </row>
    <row r="71" spans="1:13" x14ac:dyDescent="0.35">
      <c r="A71">
        <v>460</v>
      </c>
      <c r="B71" s="9">
        <v>2.7180529382816965</v>
      </c>
      <c r="C71" s="9">
        <v>4.3459999999999999E-2</v>
      </c>
      <c r="D71" s="9">
        <v>1.964762209761463</v>
      </c>
      <c r="E71" s="9">
        <v>4.3829624999999997E-2</v>
      </c>
      <c r="F71" s="9">
        <v>2.6427406373059998</v>
      </c>
      <c r="G71" s="9">
        <v>4.0963482000000002E-2</v>
      </c>
      <c r="H71" s="9">
        <v>2.7180529382816965</v>
      </c>
      <c r="I71" s="9">
        <v>4.3459999999999999E-2</v>
      </c>
      <c r="J71" s="9">
        <v>2.7180529382816965</v>
      </c>
      <c r="K71" s="9">
        <v>4.3459999999999999E-2</v>
      </c>
      <c r="L71" s="9">
        <v>2.7180529382816965</v>
      </c>
      <c r="M71" s="9">
        <v>4.3459999999999999E-2</v>
      </c>
    </row>
    <row r="72" spans="1:13" x14ac:dyDescent="0.35">
      <c r="A72">
        <v>461</v>
      </c>
      <c r="B72" s="9">
        <v>2.7203686378462355</v>
      </c>
      <c r="C72" s="9">
        <v>4.3158333333333326E-2</v>
      </c>
      <c r="D72" s="9">
        <v>1.9632942674958469</v>
      </c>
      <c r="E72" s="9">
        <v>4.3560062500000003E-2</v>
      </c>
      <c r="F72" s="9">
        <v>2.6428251887912841</v>
      </c>
      <c r="G72" s="9">
        <v>4.1009534328000002E-2</v>
      </c>
      <c r="H72" s="9">
        <v>2.7203686378462355</v>
      </c>
      <c r="I72" s="9">
        <v>4.3158333333333326E-2</v>
      </c>
      <c r="J72" s="9">
        <v>2.7203686378462355</v>
      </c>
      <c r="K72" s="9">
        <v>4.3158333333333326E-2</v>
      </c>
      <c r="L72" s="9">
        <v>2.7203686378462355</v>
      </c>
      <c r="M72" s="9">
        <v>4.3158333333333326E-2</v>
      </c>
    </row>
    <row r="73" spans="1:13" x14ac:dyDescent="0.35">
      <c r="A73">
        <v>462</v>
      </c>
      <c r="B73" s="9">
        <v>2.7273370318911714</v>
      </c>
      <c r="C73" s="9">
        <v>4.3106666666666668E-2</v>
      </c>
      <c r="D73" s="9">
        <v>1.960674983509924</v>
      </c>
      <c r="E73" s="9">
        <v>4.3599187500000004E-2</v>
      </c>
      <c r="F73" s="9">
        <v>2.6430546856799118</v>
      </c>
      <c r="G73" s="9">
        <v>4.1134533504000002E-2</v>
      </c>
      <c r="H73" s="9">
        <v>2.7273370318911714</v>
      </c>
      <c r="I73" s="9">
        <v>4.3106666666666668E-2</v>
      </c>
      <c r="J73" s="9">
        <v>2.7273370318911714</v>
      </c>
      <c r="K73" s="9">
        <v>4.3106666666666668E-2</v>
      </c>
      <c r="L73" s="9">
        <v>2.7273370318911714</v>
      </c>
      <c r="M73" s="9">
        <v>4.3106666666666668E-2</v>
      </c>
    </row>
    <row r="74" spans="1:13" x14ac:dyDescent="0.35">
      <c r="A74">
        <v>463</v>
      </c>
      <c r="B74" s="9">
        <v>2.7308613020210863</v>
      </c>
      <c r="C74" s="9">
        <v>4.3116666666666664E-2</v>
      </c>
      <c r="D74" s="9">
        <v>1.9560309011497912</v>
      </c>
      <c r="E74" s="9">
        <v>4.3773175000000004E-2</v>
      </c>
      <c r="F74" s="9">
        <v>2.6433928916210481</v>
      </c>
      <c r="G74" s="9">
        <v>4.1318742816000002E-2</v>
      </c>
      <c r="H74" s="9">
        <v>2.7308613020210863</v>
      </c>
      <c r="I74" s="9">
        <v>4.3116666666666664E-2</v>
      </c>
      <c r="J74" s="9">
        <v>2.7308613020210863</v>
      </c>
      <c r="K74" s="9">
        <v>4.3116666666666664E-2</v>
      </c>
      <c r="L74" s="9">
        <v>2.7308613020210863</v>
      </c>
      <c r="M74" s="9">
        <v>4.3116666666666664E-2</v>
      </c>
    </row>
    <row r="75" spans="1:13" x14ac:dyDescent="0.35">
      <c r="A75">
        <v>464</v>
      </c>
      <c r="B75" s="9">
        <v>2.7301441363364676</v>
      </c>
      <c r="C75" s="9">
        <v>4.3013333333333327E-2</v>
      </c>
      <c r="D75" s="9">
        <v>1.953420627823713</v>
      </c>
      <c r="E75" s="9">
        <v>4.3726237500000008E-2</v>
      </c>
      <c r="F75" s="9">
        <v>2.6438035702638558</v>
      </c>
      <c r="G75" s="9">
        <v>4.1542425552000002E-2</v>
      </c>
      <c r="H75" s="9">
        <v>2.7301441363364676</v>
      </c>
      <c r="I75" s="9">
        <v>4.3013333333333327E-2</v>
      </c>
      <c r="J75" s="9">
        <v>2.7301441363364676</v>
      </c>
      <c r="K75" s="9">
        <v>4.3013333333333327E-2</v>
      </c>
      <c r="L75" s="9">
        <v>2.7301441363364676</v>
      </c>
      <c r="M75" s="9">
        <v>4.3013333333333327E-2</v>
      </c>
    </row>
    <row r="76" spans="1:13" x14ac:dyDescent="0.35">
      <c r="A76">
        <v>465</v>
      </c>
      <c r="B76" s="9">
        <v>2.7331464659008242</v>
      </c>
      <c r="C76" s="9">
        <v>4.3148333333333337E-2</v>
      </c>
      <c r="D76" s="9">
        <v>1.9538022686005436</v>
      </c>
      <c r="E76" s="9">
        <v>4.3478824999999999E-2</v>
      </c>
      <c r="F76" s="9">
        <v>2.6442504852574999</v>
      </c>
      <c r="G76" s="9">
        <v>4.1785845000000002E-2</v>
      </c>
      <c r="H76" s="9">
        <v>2.7331464659008242</v>
      </c>
      <c r="I76" s="9">
        <v>4.3148333333333337E-2</v>
      </c>
      <c r="J76" s="9">
        <v>2.7331464659008242</v>
      </c>
      <c r="K76" s="9">
        <v>4.3148333333333337E-2</v>
      </c>
      <c r="L76" s="9">
        <v>2.7331464659008242</v>
      </c>
      <c r="M76" s="9">
        <v>4.3148333333333337E-2</v>
      </c>
    </row>
    <row r="77" spans="1:13" x14ac:dyDescent="0.35">
      <c r="A77">
        <v>466</v>
      </c>
      <c r="B77" s="9">
        <v>2.7363880448633306</v>
      </c>
      <c r="C77" s="9">
        <v>4.3508333333333329E-2</v>
      </c>
      <c r="D77" s="9">
        <v>1.9531903996890536</v>
      </c>
      <c r="E77" s="9">
        <v>4.3256287499999997E-2</v>
      </c>
      <c r="F77" s="9">
        <v>2.6446974002511441</v>
      </c>
      <c r="G77" s="9">
        <v>4.2029264448000002E-2</v>
      </c>
      <c r="H77" s="9">
        <v>2.7363880448633306</v>
      </c>
      <c r="I77" s="9">
        <v>4.3508333333333329E-2</v>
      </c>
      <c r="J77" s="9">
        <v>2.7363880448633306</v>
      </c>
      <c r="K77" s="9">
        <v>4.3508333333333329E-2</v>
      </c>
      <c r="L77" s="9">
        <v>2.7363880448633306</v>
      </c>
      <c r="M77" s="9">
        <v>4.3508333333333329E-2</v>
      </c>
    </row>
    <row r="78" spans="1:13" x14ac:dyDescent="0.35">
      <c r="A78">
        <v>467</v>
      </c>
      <c r="B78" s="9">
        <v>2.7349762958668382</v>
      </c>
      <c r="C78" s="9">
        <v>4.3440000000000006E-2</v>
      </c>
      <c r="D78" s="9">
        <v>1.9508809652123555</v>
      </c>
      <c r="E78" s="9">
        <v>4.3305200000000002E-2</v>
      </c>
      <c r="F78" s="9">
        <v>2.6451080788939523</v>
      </c>
      <c r="G78" s="9">
        <v>4.2252947184000002E-2</v>
      </c>
      <c r="H78" s="9">
        <v>2.7349762958668382</v>
      </c>
      <c r="I78" s="9">
        <v>4.3440000000000006E-2</v>
      </c>
      <c r="J78" s="9">
        <v>2.7349762958668382</v>
      </c>
      <c r="K78" s="9">
        <v>4.3440000000000006E-2</v>
      </c>
      <c r="L78" s="9">
        <v>2.7349762958668382</v>
      </c>
      <c r="M78" s="9">
        <v>4.3440000000000006E-2</v>
      </c>
    </row>
    <row r="79" spans="1:13" x14ac:dyDescent="0.35">
      <c r="A79">
        <v>468</v>
      </c>
      <c r="B79" s="9">
        <v>2.7357999226784848</v>
      </c>
      <c r="C79" s="9">
        <v>4.2999999999999997E-2</v>
      </c>
      <c r="D79" s="9">
        <v>1.9496325133999299</v>
      </c>
      <c r="E79" s="9">
        <v>4.3261324999999996E-2</v>
      </c>
      <c r="F79" s="9">
        <v>2.6454462848350877</v>
      </c>
      <c r="G79" s="9">
        <v>4.2437156496000002E-2</v>
      </c>
      <c r="H79" s="9">
        <v>2.7357999226784848</v>
      </c>
      <c r="I79" s="9">
        <v>4.2999999999999997E-2</v>
      </c>
      <c r="J79" s="9">
        <v>2.7357999226784848</v>
      </c>
      <c r="K79" s="9">
        <v>4.2999999999999997E-2</v>
      </c>
      <c r="L79" s="9">
        <v>2.7357999226784848</v>
      </c>
      <c r="M79" s="9">
        <v>4.2999999999999997E-2</v>
      </c>
    </row>
    <row r="80" spans="1:13" x14ac:dyDescent="0.35">
      <c r="A80">
        <v>469</v>
      </c>
      <c r="B80" s="9">
        <v>2.7361968579184124</v>
      </c>
      <c r="C80" s="9">
        <v>4.3073333333333332E-2</v>
      </c>
      <c r="D80" s="9">
        <v>1.9481803774794619</v>
      </c>
      <c r="E80" s="9">
        <v>4.3285512500000005E-2</v>
      </c>
      <c r="F80" s="9">
        <v>2.6456757817237158</v>
      </c>
      <c r="G80" s="9">
        <v>4.2562155672000002E-2</v>
      </c>
      <c r="H80" s="9">
        <v>2.7361968579184124</v>
      </c>
      <c r="I80" s="9">
        <v>4.3073333333333332E-2</v>
      </c>
      <c r="J80" s="9">
        <v>2.7361968579184124</v>
      </c>
      <c r="K80" s="9">
        <v>4.3073333333333332E-2</v>
      </c>
      <c r="L80" s="9">
        <v>2.7361968579184124</v>
      </c>
      <c r="M80" s="9">
        <v>4.3073333333333332E-2</v>
      </c>
    </row>
    <row r="81" spans="1:13" x14ac:dyDescent="0.35">
      <c r="A81">
        <v>470</v>
      </c>
      <c r="B81" s="9">
        <v>2.7374947135292649</v>
      </c>
      <c r="C81" s="9">
        <v>4.2904999999999999E-2</v>
      </c>
      <c r="D81" s="9">
        <v>1.9472132570456628</v>
      </c>
      <c r="E81" s="9">
        <v>4.3222862500000001E-2</v>
      </c>
      <c r="F81" s="9">
        <v>2.6457603332089996</v>
      </c>
      <c r="G81" s="9">
        <v>4.2608208000000002E-2</v>
      </c>
      <c r="H81" s="9">
        <v>2.7374947135292649</v>
      </c>
      <c r="I81" s="9">
        <v>4.2904999999999999E-2</v>
      </c>
      <c r="J81" s="9">
        <v>2.7374947135292649</v>
      </c>
      <c r="K81" s="9">
        <v>4.2904999999999999E-2</v>
      </c>
      <c r="L81" s="9">
        <v>2.7374947135292649</v>
      </c>
      <c r="M81" s="9">
        <v>4.2904999999999999E-2</v>
      </c>
    </row>
    <row r="82" spans="1:13" x14ac:dyDescent="0.35">
      <c r="A82">
        <v>471</v>
      </c>
      <c r="B82" s="9">
        <v>2.7399843287019001</v>
      </c>
      <c r="C82" s="9">
        <v>4.2750000000000003E-2</v>
      </c>
      <c r="D82" s="9">
        <v>1.9460381191654175</v>
      </c>
      <c r="E82" s="9">
        <v>4.3032837500000004E-2</v>
      </c>
      <c r="F82" s="9">
        <v>2.6457516455011132</v>
      </c>
      <c r="G82" s="9">
        <v>4.2586767419999998E-2</v>
      </c>
      <c r="H82" s="9">
        <v>2.7399843287019001</v>
      </c>
      <c r="I82" s="9">
        <v>4.2750000000000003E-2</v>
      </c>
      <c r="J82" s="9">
        <v>2.7399843287019001</v>
      </c>
      <c r="K82" s="9">
        <v>4.2750000000000003E-2</v>
      </c>
      <c r="L82" s="9">
        <v>2.7399843287019001</v>
      </c>
      <c r="M82" s="9">
        <v>4.2750000000000003E-2</v>
      </c>
    </row>
    <row r="83" spans="1:13" x14ac:dyDescent="0.35">
      <c r="A83">
        <v>472</v>
      </c>
      <c r="B83" s="9">
        <v>2.7397412622884119</v>
      </c>
      <c r="C83" s="9">
        <v>4.293166666666666E-2</v>
      </c>
      <c r="D83" s="9">
        <v>1.9429198336495288</v>
      </c>
      <c r="E83" s="9">
        <v>4.3145762499999997E-2</v>
      </c>
      <c r="F83" s="9">
        <v>2.6457260782940741</v>
      </c>
      <c r="G83" s="9">
        <v>4.2528571559999999E-2</v>
      </c>
      <c r="H83" s="9">
        <v>2.7397412622884119</v>
      </c>
      <c r="I83" s="9">
        <v>4.293166666666666E-2</v>
      </c>
      <c r="J83" s="9">
        <v>2.7397412622884119</v>
      </c>
      <c r="K83" s="9">
        <v>4.293166666666666E-2</v>
      </c>
      <c r="L83" s="9">
        <v>2.7397412622884119</v>
      </c>
      <c r="M83" s="9">
        <v>4.293166666666666E-2</v>
      </c>
    </row>
    <row r="84" spans="1:13" x14ac:dyDescent="0.35">
      <c r="A84">
        <v>473</v>
      </c>
      <c r="B84" s="9">
        <v>2.7380541898782234</v>
      </c>
      <c r="C84" s="9">
        <v>4.2703333333333336E-2</v>
      </c>
      <c r="D84" s="9">
        <v>1.9414265650891769</v>
      </c>
      <c r="E84" s="9">
        <v>4.3050549999999993E-2</v>
      </c>
      <c r="F84" s="9">
        <v>2.645684375462777</v>
      </c>
      <c r="G84" s="9">
        <v>4.2442809239999997E-2</v>
      </c>
      <c r="H84" s="9">
        <v>2.7380541898782234</v>
      </c>
      <c r="I84" s="9">
        <v>4.2703333333333336E-2</v>
      </c>
      <c r="J84" s="9">
        <v>2.7380541898782234</v>
      </c>
      <c r="K84" s="9">
        <v>4.2703333333333336E-2</v>
      </c>
      <c r="L84" s="9">
        <v>2.7380541898782234</v>
      </c>
      <c r="M84" s="9">
        <v>4.2703333333333336E-2</v>
      </c>
    </row>
    <row r="85" spans="1:13" x14ac:dyDescent="0.35">
      <c r="A85">
        <v>474</v>
      </c>
      <c r="B85" s="9">
        <v>2.7360936926100892</v>
      </c>
      <c r="C85" s="9">
        <v>4.2709999999999998E-2</v>
      </c>
      <c r="D85" s="9">
        <v>1.940576936740144</v>
      </c>
      <c r="E85" s="9">
        <v>4.2823337499999996E-2</v>
      </c>
      <c r="F85" s="9">
        <v>2.6456272808821422</v>
      </c>
      <c r="G85" s="9">
        <v>4.2338669279999998E-2</v>
      </c>
      <c r="H85" s="9">
        <v>2.7360936926100892</v>
      </c>
      <c r="I85" s="9">
        <v>4.2709999999999998E-2</v>
      </c>
      <c r="J85" s="9">
        <v>2.7360936926100892</v>
      </c>
      <c r="K85" s="9">
        <v>4.2709999999999998E-2</v>
      </c>
      <c r="L85" s="9">
        <v>2.7360936926100892</v>
      </c>
      <c r="M85" s="9">
        <v>4.2709999999999998E-2</v>
      </c>
    </row>
    <row r="86" spans="1:13" x14ac:dyDescent="0.35">
      <c r="A86">
        <v>475</v>
      </c>
      <c r="B86" s="9">
        <v>2.7338859273076599</v>
      </c>
      <c r="C86" s="9">
        <v>4.2843333333333337E-2</v>
      </c>
      <c r="D86" s="9">
        <v>1.9359893372038772</v>
      </c>
      <c r="E86" s="9">
        <v>4.2991600000000005E-2</v>
      </c>
      <c r="F86" s="9">
        <v>2.6455555384270868</v>
      </c>
      <c r="G86" s="9">
        <v>4.22253405E-2</v>
      </c>
      <c r="H86" s="9">
        <v>2.7338859273076599</v>
      </c>
      <c r="I86" s="9">
        <v>4.2843333333333337E-2</v>
      </c>
      <c r="J86" s="9">
        <v>2.7338859273076599</v>
      </c>
      <c r="K86" s="9">
        <v>4.2843333333333337E-2</v>
      </c>
      <c r="L86" s="9">
        <v>2.7338859273076599</v>
      </c>
      <c r="M86" s="9">
        <v>4.2843333333333337E-2</v>
      </c>
    </row>
    <row r="87" spans="1:13" x14ac:dyDescent="0.35">
      <c r="A87">
        <v>476</v>
      </c>
      <c r="B87" s="9">
        <v>2.7326068434697008</v>
      </c>
      <c r="C87" s="9">
        <v>4.2681666666666666E-2</v>
      </c>
      <c r="D87" s="9">
        <v>1.9315273053102049</v>
      </c>
      <c r="E87" s="9">
        <v>4.3183350000000002E-2</v>
      </c>
      <c r="F87" s="9">
        <v>2.6454698919724846</v>
      </c>
      <c r="G87" s="9">
        <v>4.2112011720000002E-2</v>
      </c>
      <c r="H87" s="9">
        <v>2.7326068434697008</v>
      </c>
      <c r="I87" s="9">
        <v>4.2681666666666666E-2</v>
      </c>
      <c r="J87" s="9">
        <v>2.7326068434697008</v>
      </c>
      <c r="K87" s="9">
        <v>4.2681666666666666E-2</v>
      </c>
      <c r="L87" s="9">
        <v>2.7326068434697008</v>
      </c>
      <c r="M87" s="9">
        <v>4.2681666666666666E-2</v>
      </c>
    </row>
    <row r="88" spans="1:13" x14ac:dyDescent="0.35">
      <c r="A88">
        <v>477</v>
      </c>
      <c r="B88" s="9">
        <v>2.7296015007886258</v>
      </c>
      <c r="C88" s="9">
        <v>4.2693333333333333E-2</v>
      </c>
      <c r="D88" s="9">
        <v>1.9300861370226601</v>
      </c>
      <c r="E88" s="9">
        <v>4.3109937500000001E-2</v>
      </c>
      <c r="F88" s="9">
        <v>2.6453710853932764</v>
      </c>
      <c r="G88" s="9">
        <v>4.2007871760000003E-2</v>
      </c>
      <c r="H88" s="9">
        <v>2.7296015007886258</v>
      </c>
      <c r="I88" s="9">
        <v>4.2693333333333333E-2</v>
      </c>
      <c r="J88" s="9">
        <v>2.7296015007886258</v>
      </c>
      <c r="K88" s="9">
        <v>4.2693333333333333E-2</v>
      </c>
      <c r="L88" s="9">
        <v>2.7296015007886258</v>
      </c>
      <c r="M88" s="9">
        <v>4.2693333333333333E-2</v>
      </c>
    </row>
    <row r="89" spans="1:13" x14ac:dyDescent="0.35">
      <c r="A89">
        <v>478</v>
      </c>
      <c r="B89" s="9">
        <v>2.7239012705234451</v>
      </c>
      <c r="C89" s="9">
        <v>4.2724999999999999E-2</v>
      </c>
      <c r="D89" s="9">
        <v>1.9290534243598465</v>
      </c>
      <c r="E89" s="9">
        <v>4.2926387500000003E-2</v>
      </c>
      <c r="F89" s="9">
        <v>2.6452598625643358</v>
      </c>
      <c r="G89" s="9">
        <v>4.1922109440000001E-2</v>
      </c>
      <c r="H89" s="9">
        <v>2.7239012705234451</v>
      </c>
      <c r="I89" s="9">
        <v>4.2724999999999999E-2</v>
      </c>
      <c r="J89" s="9">
        <v>2.7239012705234451</v>
      </c>
      <c r="K89" s="9">
        <v>4.2724999999999999E-2</v>
      </c>
      <c r="L89" s="9">
        <v>2.7239012705234451</v>
      </c>
      <c r="M89" s="9">
        <v>4.2724999999999999E-2</v>
      </c>
    </row>
    <row r="90" spans="1:13" x14ac:dyDescent="0.35">
      <c r="A90">
        <v>479</v>
      </c>
      <c r="B90" s="9">
        <v>2.7203837679837259</v>
      </c>
      <c r="C90" s="9">
        <v>4.2403333333333328E-2</v>
      </c>
      <c r="D90" s="9">
        <v>1.9271626143025107</v>
      </c>
      <c r="E90" s="9">
        <v>4.2819837499999999E-2</v>
      </c>
      <c r="F90" s="9">
        <v>2.6451369673606271</v>
      </c>
      <c r="G90" s="9">
        <v>4.1863913580000002E-2</v>
      </c>
      <c r="H90" s="9">
        <v>2.7203837679837259</v>
      </c>
      <c r="I90" s="9">
        <v>4.2403333333333328E-2</v>
      </c>
      <c r="J90" s="9">
        <v>2.7203837679837259</v>
      </c>
      <c r="K90" s="9">
        <v>4.2403333333333328E-2</v>
      </c>
      <c r="L90" s="9">
        <v>2.7203837679837259</v>
      </c>
      <c r="M90" s="9">
        <v>4.2403333333333328E-2</v>
      </c>
    </row>
    <row r="91" spans="1:13" x14ac:dyDescent="0.35">
      <c r="A91">
        <v>480</v>
      </c>
      <c r="B91" s="9">
        <v>2.7213349887105238</v>
      </c>
      <c r="C91" s="9">
        <v>4.2339999999999989E-2</v>
      </c>
      <c r="D91" s="9">
        <v>1.9237506067067833</v>
      </c>
      <c r="E91" s="9">
        <v>4.2889762500000012E-2</v>
      </c>
      <c r="F91" s="9">
        <v>2.6450031436570001</v>
      </c>
      <c r="G91" s="9">
        <v>4.1842472999999998E-2</v>
      </c>
      <c r="H91" s="9">
        <v>2.7213349887105238</v>
      </c>
      <c r="I91" s="9">
        <v>4.2339999999999989E-2</v>
      </c>
      <c r="J91" s="9">
        <v>2.7213349887105238</v>
      </c>
      <c r="K91" s="9">
        <v>4.2339999999999989E-2</v>
      </c>
      <c r="L91" s="9">
        <v>2.7213349887105238</v>
      </c>
      <c r="M91" s="9">
        <v>4.2339999999999989E-2</v>
      </c>
    </row>
    <row r="92" spans="1:13" x14ac:dyDescent="0.35">
      <c r="A92">
        <v>481</v>
      </c>
      <c r="B92" s="9">
        <v>2.7180332250763986</v>
      </c>
      <c r="C92" s="9">
        <v>4.2428333333333332E-2</v>
      </c>
      <c r="D92" s="9">
        <v>1.920293050963946</v>
      </c>
      <c r="E92" s="9">
        <v>4.3007212500000003E-2</v>
      </c>
      <c r="F92" s="9">
        <v>2.6447708803010217</v>
      </c>
      <c r="G92" s="9">
        <v>4.1846029910655801E-2</v>
      </c>
      <c r="H92" s="9">
        <v>2.7180332250763986</v>
      </c>
      <c r="I92" s="9">
        <v>4.2428333333333332E-2</v>
      </c>
      <c r="J92" s="9">
        <v>2.7180332250763986</v>
      </c>
      <c r="K92" s="9">
        <v>4.2428333333333332E-2</v>
      </c>
      <c r="L92" s="9">
        <v>2.7180332250763986</v>
      </c>
      <c r="M92" s="9">
        <v>4.2428333333333332E-2</v>
      </c>
    </row>
    <row r="93" spans="1:13" x14ac:dyDescent="0.35">
      <c r="A93">
        <v>482</v>
      </c>
      <c r="B93" s="9">
        <v>2.7132514674146537</v>
      </c>
      <c r="C93" s="9">
        <v>4.2314999999999998E-2</v>
      </c>
      <c r="D93" s="9">
        <v>1.9172203163588224</v>
      </c>
      <c r="E93" s="9">
        <v>4.292472499999999E-2</v>
      </c>
      <c r="F93" s="9">
        <v>2.6443620414031082</v>
      </c>
      <c r="G93" s="9">
        <v>4.1856377460109603E-2</v>
      </c>
      <c r="H93" s="9">
        <v>2.7132514674146537</v>
      </c>
      <c r="I93" s="9">
        <v>4.2314999999999998E-2</v>
      </c>
      <c r="J93" s="9">
        <v>2.7132514674146537</v>
      </c>
      <c r="K93" s="9">
        <v>4.2314999999999998E-2</v>
      </c>
      <c r="L93" s="9">
        <v>2.7132514674146537</v>
      </c>
      <c r="M93" s="9">
        <v>4.2314999999999998E-2</v>
      </c>
    </row>
    <row r="94" spans="1:13" x14ac:dyDescent="0.35">
      <c r="A94">
        <v>483</v>
      </c>
      <c r="B94" s="9">
        <v>2.7123595492252175</v>
      </c>
      <c r="C94" s="9">
        <v>4.2115E-2</v>
      </c>
      <c r="D94" s="9">
        <v>1.91300694291984</v>
      </c>
      <c r="E94" s="9">
        <v>4.2965337499999999E-2</v>
      </c>
      <c r="F94" s="9">
        <v>2.6437914337326114</v>
      </c>
      <c r="G94" s="9">
        <v>4.1873030874590898E-2</v>
      </c>
      <c r="H94" s="9">
        <v>2.7123595492252175</v>
      </c>
      <c r="I94" s="9">
        <v>4.2115E-2</v>
      </c>
      <c r="J94" s="9">
        <v>2.7123595492252175</v>
      </c>
      <c r="K94" s="9">
        <v>4.2115E-2</v>
      </c>
      <c r="L94" s="9">
        <v>2.7123595492252175</v>
      </c>
      <c r="M94" s="9">
        <v>4.2115E-2</v>
      </c>
    </row>
    <row r="95" spans="1:13" x14ac:dyDescent="0.35">
      <c r="A95">
        <v>484</v>
      </c>
      <c r="B95" s="9">
        <v>2.7091774169021692</v>
      </c>
      <c r="C95" s="9">
        <v>4.219333333333334E-2</v>
      </c>
      <c r="D95" s="9">
        <v>1.9071271822139115</v>
      </c>
      <c r="E95" s="9">
        <v>4.3284512500000004E-2</v>
      </c>
      <c r="F95" s="9">
        <v>2.6430738640588136</v>
      </c>
      <c r="G95" s="9">
        <v>4.18955053803289E-2</v>
      </c>
      <c r="H95" s="9">
        <v>2.7091774169021692</v>
      </c>
      <c r="I95" s="9">
        <v>4.219333333333334E-2</v>
      </c>
      <c r="J95" s="9">
        <v>2.7091774169021692</v>
      </c>
      <c r="K95" s="9">
        <v>4.219333333333334E-2</v>
      </c>
      <c r="L95" s="9">
        <v>2.7091774169021692</v>
      </c>
      <c r="M95" s="9">
        <v>4.219333333333334E-2</v>
      </c>
    </row>
    <row r="96" spans="1:13" x14ac:dyDescent="0.35">
      <c r="A96">
        <v>485</v>
      </c>
      <c r="B96" s="9">
        <v>2.7022297187563327</v>
      </c>
      <c r="C96" s="9">
        <v>4.2513333333333334E-2</v>
      </c>
      <c r="D96" s="9">
        <v>1.9008195498942371</v>
      </c>
      <c r="E96" s="9">
        <v>4.3364912499999998E-2</v>
      </c>
      <c r="F96" s="9">
        <v>2.642224139151045</v>
      </c>
      <c r="G96" s="9">
        <v>4.1923316203553301E-2</v>
      </c>
      <c r="H96" s="9">
        <v>2.7022297187563327</v>
      </c>
      <c r="I96" s="9">
        <v>4.2513333333333334E-2</v>
      </c>
      <c r="J96" s="9">
        <v>2.7022297187563327</v>
      </c>
      <c r="K96" s="9">
        <v>4.2513333333333334E-2</v>
      </c>
      <c r="L96" s="9">
        <v>2.7022297187563327</v>
      </c>
      <c r="M96" s="9">
        <v>4.2513333333333334E-2</v>
      </c>
    </row>
    <row r="97" spans="1:13" x14ac:dyDescent="0.35">
      <c r="A97">
        <v>486</v>
      </c>
      <c r="B97" s="9">
        <v>2.6976764696455868</v>
      </c>
      <c r="C97" s="9">
        <v>4.246666666666666E-2</v>
      </c>
      <c r="D97" s="9">
        <v>1.8946923951017534</v>
      </c>
      <c r="E97" s="9">
        <v>4.3290712499999995E-2</v>
      </c>
      <c r="F97" s="9">
        <v>2.6412570657785648</v>
      </c>
      <c r="G97" s="9">
        <v>4.19559785704934E-2</v>
      </c>
      <c r="H97" s="9">
        <v>2.6976764696455868</v>
      </c>
      <c r="I97" s="9">
        <v>4.246666666666666E-2</v>
      </c>
      <c r="J97" s="9">
        <v>2.6976764696455868</v>
      </c>
      <c r="K97" s="9">
        <v>4.246666666666666E-2</v>
      </c>
      <c r="L97" s="9">
        <v>2.6976764696455868</v>
      </c>
      <c r="M97" s="9">
        <v>4.246666666666666E-2</v>
      </c>
    </row>
    <row r="98" spans="1:13" x14ac:dyDescent="0.35">
      <c r="A98">
        <v>487</v>
      </c>
      <c r="B98" s="9">
        <v>2.6927069417647425</v>
      </c>
      <c r="C98" s="9">
        <v>4.2220000000000008E-2</v>
      </c>
      <c r="D98" s="9">
        <v>1.8877031298269311</v>
      </c>
      <c r="E98" s="9">
        <v>4.3363100000000002E-2</v>
      </c>
      <c r="F98" s="9">
        <v>2.6401874507107261</v>
      </c>
      <c r="G98" s="9">
        <v>4.1993007707378703E-2</v>
      </c>
      <c r="H98" s="9">
        <v>2.6927069417647425</v>
      </c>
      <c r="I98" s="9">
        <v>4.2220000000000008E-2</v>
      </c>
      <c r="J98" s="9">
        <v>2.6927069417647425</v>
      </c>
      <c r="K98" s="9">
        <v>4.2220000000000008E-2</v>
      </c>
      <c r="L98" s="9">
        <v>2.6927069417647425</v>
      </c>
      <c r="M98" s="9">
        <v>4.2220000000000008E-2</v>
      </c>
    </row>
    <row r="99" spans="1:13" x14ac:dyDescent="0.35">
      <c r="A99">
        <v>488</v>
      </c>
      <c r="B99" s="9">
        <v>2.6818710436750295</v>
      </c>
      <c r="C99" s="9">
        <v>4.2084999999999997E-2</v>
      </c>
      <c r="D99" s="9">
        <v>1.8781974250247673</v>
      </c>
      <c r="E99" s="9">
        <v>4.3620750000000007E-2</v>
      </c>
      <c r="F99" s="9">
        <v>2.6390301007168109</v>
      </c>
      <c r="G99" s="9">
        <v>4.2033918840438597E-2</v>
      </c>
      <c r="H99" s="9">
        <v>2.6818710436750295</v>
      </c>
      <c r="I99" s="9">
        <v>4.2084999999999997E-2</v>
      </c>
      <c r="J99" s="9">
        <v>2.6818710436750295</v>
      </c>
      <c r="K99" s="9">
        <v>4.2084999999999997E-2</v>
      </c>
      <c r="L99" s="9">
        <v>2.6818710436750295</v>
      </c>
      <c r="M99" s="9">
        <v>4.2084999999999997E-2</v>
      </c>
    </row>
    <row r="100" spans="1:13" x14ac:dyDescent="0.35">
      <c r="A100">
        <v>489</v>
      </c>
      <c r="B100" s="9">
        <v>2.6739544919870224</v>
      </c>
      <c r="C100" s="9">
        <v>4.2120000000000005E-2</v>
      </c>
      <c r="D100" s="9">
        <v>1.8673627238423307</v>
      </c>
      <c r="E100" s="9">
        <v>4.3677899999999992E-2</v>
      </c>
      <c r="F100" s="9">
        <v>2.6377998225661261</v>
      </c>
      <c r="G100" s="9">
        <v>4.2078227195902498E-2</v>
      </c>
      <c r="H100" s="9">
        <v>2.6739544919870224</v>
      </c>
      <c r="I100" s="9">
        <v>4.2120000000000005E-2</v>
      </c>
      <c r="J100" s="9">
        <v>2.6739544919870224</v>
      </c>
      <c r="K100" s="9">
        <v>4.2120000000000005E-2</v>
      </c>
      <c r="L100" s="9">
        <v>2.6739544919870224</v>
      </c>
      <c r="M100" s="9">
        <v>4.2120000000000005E-2</v>
      </c>
    </row>
    <row r="101" spans="1:13" x14ac:dyDescent="0.35">
      <c r="A101">
        <v>490</v>
      </c>
      <c r="B101" s="9">
        <v>2.6631780009545349</v>
      </c>
      <c r="C101" s="9">
        <v>4.2186666666666664E-2</v>
      </c>
      <c r="D101" s="9">
        <v>1.8562016660144087</v>
      </c>
      <c r="E101" s="9">
        <v>4.3570487499999998E-2</v>
      </c>
      <c r="F101" s="9">
        <v>2.6365114230279998</v>
      </c>
      <c r="G101" s="9">
        <v>4.2125448000000003E-2</v>
      </c>
      <c r="H101" s="9">
        <v>2.6631780009545349</v>
      </c>
      <c r="I101" s="9">
        <v>4.2186666666666664E-2</v>
      </c>
      <c r="J101" s="9">
        <v>2.6631780009545349</v>
      </c>
      <c r="K101" s="9">
        <v>4.2186666666666664E-2</v>
      </c>
      <c r="L101" s="9">
        <v>2.6631780009545349</v>
      </c>
      <c r="M101" s="9">
        <v>4.2186666666666664E-2</v>
      </c>
    </row>
    <row r="102" spans="1:13" x14ac:dyDescent="0.35">
      <c r="A102">
        <v>491</v>
      </c>
      <c r="B102" s="9">
        <v>2.6462037135125231</v>
      </c>
      <c r="C102" s="9">
        <v>4.2249999999999996E-2</v>
      </c>
      <c r="D102" s="9">
        <v>1.8431536933420574</v>
      </c>
      <c r="E102" s="9">
        <v>4.3803337500000004E-2</v>
      </c>
      <c r="F102" s="9">
        <v>2.6350443281925586</v>
      </c>
      <c r="G102" s="9">
        <v>4.2189755724645402E-2</v>
      </c>
      <c r="H102" s="9">
        <v>2.6462037135125231</v>
      </c>
      <c r="I102" s="9">
        <v>4.2249999999999996E-2</v>
      </c>
      <c r="J102" s="9">
        <v>2.6462037135125231</v>
      </c>
      <c r="K102" s="9">
        <v>4.2249999999999996E-2</v>
      </c>
      <c r="L102" s="9">
        <v>2.6462037135125231</v>
      </c>
      <c r="M102" s="9">
        <v>4.2249999999999996E-2</v>
      </c>
    </row>
    <row r="103" spans="1:13" x14ac:dyDescent="0.35">
      <c r="A103">
        <v>492</v>
      </c>
      <c r="B103" s="9">
        <v>2.6276698486209806</v>
      </c>
      <c r="C103" s="9">
        <v>4.2369999999999991E-2</v>
      </c>
      <c r="D103" s="9">
        <v>1.8275722355360249</v>
      </c>
      <c r="E103" s="9">
        <v>4.4196150000000003E-2</v>
      </c>
      <c r="F103" s="9">
        <v>2.6332667336984747</v>
      </c>
      <c r="G103" s="9">
        <v>4.2284024912620899E-2</v>
      </c>
      <c r="H103" s="9">
        <v>2.6276698486209806</v>
      </c>
      <c r="I103" s="9">
        <v>4.2369999999999991E-2</v>
      </c>
      <c r="J103" s="9">
        <v>2.6276698486209806</v>
      </c>
      <c r="K103" s="9">
        <v>4.2369999999999991E-2</v>
      </c>
      <c r="L103" s="9">
        <v>2.6276698486209806</v>
      </c>
      <c r="M103" s="9">
        <v>4.2369999999999991E-2</v>
      </c>
    </row>
    <row r="104" spans="1:13" x14ac:dyDescent="0.35">
      <c r="A104">
        <v>493</v>
      </c>
      <c r="B104" s="9">
        <v>2.6068413755045956</v>
      </c>
      <c r="C104" s="9">
        <v>4.2368333333333334E-2</v>
      </c>
      <c r="D104" s="9">
        <v>1.8114477309394943</v>
      </c>
      <c r="E104" s="9">
        <v>4.4376299999999994E-2</v>
      </c>
      <c r="F104" s="9">
        <v>2.6311766006377599</v>
      </c>
      <c r="G104" s="9">
        <v>4.24058208964571E-2</v>
      </c>
      <c r="H104" s="9">
        <v>2.6068413755045956</v>
      </c>
      <c r="I104" s="9">
        <v>4.2368333333333334E-2</v>
      </c>
      <c r="J104" s="9">
        <v>2.6068413755045956</v>
      </c>
      <c r="K104" s="9">
        <v>4.2368333333333334E-2</v>
      </c>
      <c r="L104" s="9">
        <v>2.6068413755045956</v>
      </c>
      <c r="M104" s="9">
        <v>4.2368333333333334E-2</v>
      </c>
    </row>
    <row r="105" spans="1:13" x14ac:dyDescent="0.35">
      <c r="A105">
        <v>494</v>
      </c>
      <c r="B105" s="9">
        <v>2.5859798957919264</v>
      </c>
      <c r="C105" s="9">
        <v>4.2058333333333336E-2</v>
      </c>
      <c r="D105" s="9">
        <v>1.7949167202543324</v>
      </c>
      <c r="E105" s="9">
        <v>4.4591775E-2</v>
      </c>
      <c r="F105" s="9">
        <v>2.6287718901024704</v>
      </c>
      <c r="G105" s="9">
        <v>4.2552709008684901E-2</v>
      </c>
      <c r="H105" s="9">
        <v>2.5859798957919264</v>
      </c>
      <c r="I105" s="9">
        <v>4.2058333333333336E-2</v>
      </c>
      <c r="J105" s="9">
        <v>2.5859798957919264</v>
      </c>
      <c r="K105" s="9">
        <v>4.2058333333333336E-2</v>
      </c>
      <c r="L105" s="9">
        <v>2.5859798957919264</v>
      </c>
      <c r="M105" s="9">
        <v>4.2058333333333336E-2</v>
      </c>
    </row>
    <row r="106" spans="1:13" x14ac:dyDescent="0.35">
      <c r="A106">
        <v>495</v>
      </c>
      <c r="B106" s="9">
        <v>2.5620256715555167</v>
      </c>
      <c r="C106" s="9">
        <v>4.1828333333333328E-2</v>
      </c>
      <c r="D106" s="9">
        <v>1.7747072035309615</v>
      </c>
      <c r="E106" s="9">
        <v>4.5019312499999999E-2</v>
      </c>
      <c r="F106" s="9">
        <v>2.6260505631846636</v>
      </c>
      <c r="G106" s="9">
        <v>4.2722254581835102E-2</v>
      </c>
      <c r="H106" s="9">
        <v>2.5620256715555167</v>
      </c>
      <c r="I106" s="9">
        <v>4.1828333333333328E-2</v>
      </c>
      <c r="J106" s="9">
        <v>2.5620256715555167</v>
      </c>
      <c r="K106" s="9">
        <v>4.1828333333333328E-2</v>
      </c>
      <c r="L106" s="9">
        <v>2.5620256715555167</v>
      </c>
      <c r="M106" s="9">
        <v>4.1828333333333328E-2</v>
      </c>
    </row>
    <row r="107" spans="1:13" x14ac:dyDescent="0.35">
      <c r="A107">
        <v>496</v>
      </c>
      <c r="B107" s="9">
        <v>2.5332799575526113</v>
      </c>
      <c r="C107" s="9">
        <v>4.1996666666666661E-2</v>
      </c>
      <c r="D107" s="9">
        <v>1.7522231836618882</v>
      </c>
      <c r="E107" s="9">
        <v>4.5474125000000004E-2</v>
      </c>
      <c r="F107" s="9">
        <v>2.6230105809763513</v>
      </c>
      <c r="G107" s="9">
        <v>4.2912022948438502E-2</v>
      </c>
      <c r="H107" s="9">
        <v>2.5332799575526113</v>
      </c>
      <c r="I107" s="9">
        <v>4.1996666666666661E-2</v>
      </c>
      <c r="J107" s="9">
        <v>2.5332799575526113</v>
      </c>
      <c r="K107" s="9">
        <v>4.1996666666666661E-2</v>
      </c>
      <c r="L107" s="9">
        <v>2.5332799575526113</v>
      </c>
      <c r="M107" s="9">
        <v>4.1996666666666661E-2</v>
      </c>
    </row>
    <row r="108" spans="1:13" x14ac:dyDescent="0.35">
      <c r="A108">
        <v>497</v>
      </c>
      <c r="B108" s="9">
        <v>2.4995581914465337</v>
      </c>
      <c r="C108" s="9">
        <v>4.2096666666666664E-2</v>
      </c>
      <c r="D108" s="9">
        <v>1.730574648961285</v>
      </c>
      <c r="E108" s="9">
        <v>4.5830612499999999E-2</v>
      </c>
      <c r="F108" s="9">
        <v>2.6196499045695667</v>
      </c>
      <c r="G108" s="9">
        <v>4.3119579441025797E-2</v>
      </c>
      <c r="H108" s="9">
        <v>2.4995581914465337</v>
      </c>
      <c r="I108" s="9">
        <v>4.2096666666666664E-2</v>
      </c>
      <c r="J108" s="9">
        <v>2.4995581914465337</v>
      </c>
      <c r="K108" s="9">
        <v>4.2096666666666664E-2</v>
      </c>
      <c r="L108" s="9">
        <v>2.4995581914465337</v>
      </c>
      <c r="M108" s="9">
        <v>4.2096666666666664E-2</v>
      </c>
    </row>
    <row r="109" spans="1:13" x14ac:dyDescent="0.35">
      <c r="A109">
        <v>498</v>
      </c>
      <c r="B109" s="9">
        <v>2.4627733068623439</v>
      </c>
      <c r="C109" s="9">
        <v>4.2059999999999993E-2</v>
      </c>
      <c r="D109" s="9">
        <v>1.7080028832832503</v>
      </c>
      <c r="E109" s="9">
        <v>4.6199362499999994E-2</v>
      </c>
      <c r="F109" s="9">
        <v>2.6159664950564134</v>
      </c>
      <c r="G109" s="9">
        <v>4.3342489392128002E-2</v>
      </c>
      <c r="H109" s="9">
        <v>2.4627733068623439</v>
      </c>
      <c r="I109" s="9">
        <v>4.2059999999999993E-2</v>
      </c>
      <c r="J109" s="9">
        <v>2.4627733068623439</v>
      </c>
      <c r="K109" s="9">
        <v>4.2059999999999993E-2</v>
      </c>
      <c r="L109" s="9">
        <v>2.4627733068623439</v>
      </c>
      <c r="M109" s="9">
        <v>4.2059999999999993E-2</v>
      </c>
    </row>
    <row r="110" spans="1:13" x14ac:dyDescent="0.35">
      <c r="A110">
        <v>499</v>
      </c>
      <c r="B110" s="9">
        <v>2.4246179508096954</v>
      </c>
      <c r="C110" s="9">
        <v>4.2133333333333335E-2</v>
      </c>
      <c r="D110" s="9">
        <v>1.6835529121922765</v>
      </c>
      <c r="E110" s="9">
        <v>4.6814299999999996E-2</v>
      </c>
      <c r="F110" s="9">
        <v>2.6119583135288571</v>
      </c>
      <c r="G110" s="9">
        <v>4.3578318134275797E-2</v>
      </c>
      <c r="H110" s="9">
        <v>2.4246179508096954</v>
      </c>
      <c r="I110" s="9">
        <v>4.2133333333333335E-2</v>
      </c>
      <c r="J110" s="9">
        <v>2.4246179508096954</v>
      </c>
      <c r="K110" s="9">
        <v>4.2133333333333335E-2</v>
      </c>
      <c r="L110" s="9">
        <v>2.4246179508096954</v>
      </c>
      <c r="M110" s="9">
        <v>4.2133333333333335E-2</v>
      </c>
    </row>
    <row r="111" spans="1:13" x14ac:dyDescent="0.35">
      <c r="A111">
        <v>500</v>
      </c>
      <c r="B111" s="9">
        <v>2.3834180781718963</v>
      </c>
      <c r="C111" s="9">
        <v>4.2109999999999995E-2</v>
      </c>
      <c r="D111" s="9">
        <v>1.6588230100307313</v>
      </c>
      <c r="E111" s="9">
        <v>4.7285887499999998E-2</v>
      </c>
      <c r="F111" s="9">
        <v>2.6076233210790001</v>
      </c>
      <c r="G111" s="9">
        <v>4.3824631000000003E-2</v>
      </c>
      <c r="H111" s="9">
        <v>2.3834180781718963</v>
      </c>
      <c r="I111" s="9">
        <v>4.2109999999999995E-2</v>
      </c>
      <c r="J111" s="9">
        <v>2.3834180781718963</v>
      </c>
      <c r="K111" s="9">
        <v>4.2109999999999995E-2</v>
      </c>
      <c r="L111" s="9">
        <v>2.3834180781718963</v>
      </c>
      <c r="M111" s="9">
        <v>4.2109999999999995E-2</v>
      </c>
    </row>
    <row r="112" spans="1:13" x14ac:dyDescent="0.35">
      <c r="A112">
        <v>501</v>
      </c>
      <c r="B112" s="9">
        <v>2.3391908686238314</v>
      </c>
      <c r="C112" s="9">
        <v>4.2228333333333333E-2</v>
      </c>
      <c r="D112" s="9">
        <v>1.6317671224618409</v>
      </c>
      <c r="E112" s="9">
        <v>4.7809249999999998E-2</v>
      </c>
      <c r="F112" s="9">
        <v>2.6023434374643739</v>
      </c>
      <c r="G112" s="9">
        <v>4.4104668175983699E-2</v>
      </c>
      <c r="H112" s="9">
        <v>2.3391908686238314</v>
      </c>
      <c r="I112" s="9">
        <v>4.2228333333333333E-2</v>
      </c>
      <c r="J112" s="9">
        <v>2.3391908686238314</v>
      </c>
      <c r="K112" s="9">
        <v>4.2228333333333333E-2</v>
      </c>
      <c r="L112" s="9">
        <v>2.3391908686238314</v>
      </c>
      <c r="M112" s="9">
        <v>4.2228333333333333E-2</v>
      </c>
    </row>
    <row r="113" spans="1:13" x14ac:dyDescent="0.35">
      <c r="A113">
        <v>502</v>
      </c>
      <c r="B113" s="9">
        <v>2.2962469719551151</v>
      </c>
      <c r="C113" s="9">
        <v>4.2683333333333337E-2</v>
      </c>
      <c r="D113" s="9">
        <v>1.6028196710608951</v>
      </c>
      <c r="E113" s="9">
        <v>4.8685550000000008E-2</v>
      </c>
      <c r="F113" s="9">
        <v>2.5955971272409255</v>
      </c>
      <c r="G113" s="9">
        <v>4.4440383426572298E-2</v>
      </c>
      <c r="H113" s="9">
        <v>2.2962469719551151</v>
      </c>
      <c r="I113" s="9">
        <v>4.2683333333333337E-2</v>
      </c>
      <c r="J113" s="9">
        <v>2.2962469719551151</v>
      </c>
      <c r="K113" s="9">
        <v>4.2683333333333337E-2</v>
      </c>
      <c r="L113" s="9">
        <v>2.2962469719551151</v>
      </c>
      <c r="M113" s="9">
        <v>4.2683333333333337E-2</v>
      </c>
    </row>
    <row r="114" spans="1:13" x14ac:dyDescent="0.35">
      <c r="A114">
        <v>503</v>
      </c>
      <c r="B114" s="9">
        <v>2.2490619777733434</v>
      </c>
      <c r="C114" s="9">
        <v>4.3091666666666667E-2</v>
      </c>
      <c r="D114" s="9">
        <v>1.5743348847017766</v>
      </c>
      <c r="E114" s="9">
        <v>4.9376087499999999E-2</v>
      </c>
      <c r="F114" s="9">
        <v>2.587527168698327</v>
      </c>
      <c r="G114" s="9">
        <v>4.4827412450790402E-2</v>
      </c>
      <c r="H114" s="9">
        <v>2.2490619777733434</v>
      </c>
      <c r="I114" s="9">
        <v>4.3091666666666667E-2</v>
      </c>
      <c r="J114" s="9">
        <v>2.2490619777733434</v>
      </c>
      <c r="K114" s="9">
        <v>4.3091666666666667E-2</v>
      </c>
      <c r="L114" s="9">
        <v>2.2490619777733434</v>
      </c>
      <c r="M114" s="9">
        <v>4.3091666666666667E-2</v>
      </c>
    </row>
    <row r="115" spans="1:13" x14ac:dyDescent="0.35">
      <c r="A115">
        <v>504</v>
      </c>
      <c r="B115" s="9">
        <v>2.1953510632324047</v>
      </c>
      <c r="C115" s="9">
        <v>4.3226666666666663E-2</v>
      </c>
      <c r="D115" s="9">
        <v>1.5436232672787058</v>
      </c>
      <c r="E115" s="9">
        <v>5.0173024999999996E-2</v>
      </c>
      <c r="F115" s="9">
        <v>2.5782763401262034</v>
      </c>
      <c r="G115" s="9">
        <v>4.5261390947662503E-2</v>
      </c>
      <c r="H115" s="9">
        <v>2.1953510632324047</v>
      </c>
      <c r="I115" s="9">
        <v>4.3226666666666663E-2</v>
      </c>
      <c r="J115" s="9">
        <v>2.1953510632324047</v>
      </c>
      <c r="K115" s="9">
        <v>4.3226666666666663E-2</v>
      </c>
      <c r="L115" s="9">
        <v>2.1953510632324047</v>
      </c>
      <c r="M115" s="9">
        <v>4.3226666666666663E-2</v>
      </c>
    </row>
    <row r="116" spans="1:13" x14ac:dyDescent="0.35">
      <c r="A116">
        <v>505</v>
      </c>
      <c r="B116" s="9">
        <v>2.142395290938961</v>
      </c>
      <c r="C116" s="9">
        <v>4.3311666666666665E-2</v>
      </c>
      <c r="D116" s="9">
        <v>1.5125420602020458</v>
      </c>
      <c r="E116" s="9">
        <v>5.1185362499999998E-2</v>
      </c>
      <c r="F116" s="9">
        <v>2.5679874198142256</v>
      </c>
      <c r="G116" s="9">
        <v>4.5737954616213099E-2</v>
      </c>
      <c r="H116" s="9">
        <v>2.142395290938961</v>
      </c>
      <c r="I116" s="9">
        <v>4.3311666666666665E-2</v>
      </c>
      <c r="J116" s="9">
        <v>2.142395290938961</v>
      </c>
      <c r="K116" s="9">
        <v>4.3311666666666665E-2</v>
      </c>
      <c r="L116" s="9">
        <v>2.142395290938961</v>
      </c>
      <c r="M116" s="9">
        <v>4.3311666666666665E-2</v>
      </c>
    </row>
    <row r="117" spans="1:13" x14ac:dyDescent="0.35">
      <c r="A117">
        <v>506</v>
      </c>
      <c r="B117" s="9">
        <v>2.0881658798692753</v>
      </c>
      <c r="C117" s="9">
        <v>4.394E-2</v>
      </c>
      <c r="D117" s="9">
        <v>1.4822032846577837</v>
      </c>
      <c r="E117" s="9">
        <v>5.2037124999999997E-2</v>
      </c>
      <c r="F117" s="9">
        <v>2.5568031860520186</v>
      </c>
      <c r="G117" s="9">
        <v>4.6252739155466599E-2</v>
      </c>
      <c r="H117" s="9">
        <v>2.0881658798692753</v>
      </c>
      <c r="I117" s="9">
        <v>4.394E-2</v>
      </c>
      <c r="J117" s="9">
        <v>2.0881658798692753</v>
      </c>
      <c r="K117" s="9">
        <v>4.394E-2</v>
      </c>
      <c r="L117" s="9">
        <v>2.0881658798692753</v>
      </c>
      <c r="M117" s="9">
        <v>4.394E-2</v>
      </c>
    </row>
    <row r="118" spans="1:13" x14ac:dyDescent="0.35">
      <c r="A118">
        <v>507</v>
      </c>
      <c r="B118" s="9">
        <v>2.032786680760772</v>
      </c>
      <c r="C118" s="9">
        <v>4.4569999999999999E-2</v>
      </c>
      <c r="D118" s="9">
        <v>1.4498551205380066</v>
      </c>
      <c r="E118" s="9">
        <v>5.3109662500000002E-2</v>
      </c>
      <c r="F118" s="9">
        <v>2.5448664171292537</v>
      </c>
      <c r="G118" s="9">
        <v>4.6801380264447502E-2</v>
      </c>
      <c r="H118" s="9">
        <v>2.032786680760772</v>
      </c>
      <c r="I118" s="9">
        <v>4.4569999999999999E-2</v>
      </c>
      <c r="J118" s="9">
        <v>2.032786680760772</v>
      </c>
      <c r="K118" s="9">
        <v>4.4569999999999999E-2</v>
      </c>
      <c r="L118" s="9">
        <v>2.032786680760772</v>
      </c>
      <c r="M118" s="9">
        <v>4.4569999999999999E-2</v>
      </c>
    </row>
    <row r="119" spans="1:13" x14ac:dyDescent="0.35">
      <c r="A119">
        <v>508</v>
      </c>
      <c r="B119" s="9">
        <v>1.9778895111647907</v>
      </c>
      <c r="C119" s="9">
        <v>4.5058333333333332E-2</v>
      </c>
      <c r="D119" s="9">
        <v>1.4175668821953245</v>
      </c>
      <c r="E119" s="9">
        <v>5.4361324999999995E-2</v>
      </c>
      <c r="F119" s="9">
        <v>2.5323198913355554</v>
      </c>
      <c r="G119" s="9">
        <v>4.7379513642180397E-2</v>
      </c>
      <c r="H119" s="9">
        <v>1.9778895111647907</v>
      </c>
      <c r="I119" s="9">
        <v>4.5058333333333332E-2</v>
      </c>
      <c r="J119" s="9">
        <v>1.9778895111647907</v>
      </c>
      <c r="K119" s="9">
        <v>4.5058333333333332E-2</v>
      </c>
      <c r="L119" s="9">
        <v>1.9778895111647907</v>
      </c>
      <c r="M119" s="9">
        <v>4.5058333333333332E-2</v>
      </c>
    </row>
    <row r="120" spans="1:13" x14ac:dyDescent="0.35">
      <c r="A120">
        <v>509</v>
      </c>
      <c r="B120" s="9">
        <v>1.9216956878842355</v>
      </c>
      <c r="C120" s="9">
        <v>4.5591666666666662E-2</v>
      </c>
      <c r="D120" s="9">
        <v>1.3865198267696455</v>
      </c>
      <c r="E120" s="9">
        <v>5.5542537499999989E-2</v>
      </c>
      <c r="F120" s="9">
        <v>2.5193063869605958</v>
      </c>
      <c r="G120" s="9">
        <v>4.79827749876897E-2</v>
      </c>
      <c r="H120" s="9">
        <v>1.9216956878842355</v>
      </c>
      <c r="I120" s="9">
        <v>4.5591666666666662E-2</v>
      </c>
      <c r="J120" s="9">
        <v>1.9216956878842355</v>
      </c>
      <c r="K120" s="9">
        <v>4.5591666666666662E-2</v>
      </c>
      <c r="L120" s="9">
        <v>1.9216956878842355</v>
      </c>
      <c r="M120" s="9">
        <v>4.5591666666666662E-2</v>
      </c>
    </row>
    <row r="121" spans="1:13" x14ac:dyDescent="0.35">
      <c r="A121">
        <v>510</v>
      </c>
      <c r="B121" s="9">
        <v>1.8650820769469372</v>
      </c>
      <c r="C121" s="9">
        <v>4.6161666666666656E-2</v>
      </c>
      <c r="D121" s="9">
        <v>1.3556931116920989</v>
      </c>
      <c r="E121" s="9">
        <v>5.6731437499999995E-2</v>
      </c>
      <c r="F121" s="9">
        <v>2.5059686822940002</v>
      </c>
      <c r="G121" s="9">
        <v>4.8606799999999999E-2</v>
      </c>
      <c r="H121" s="9">
        <v>1.8650820769469372</v>
      </c>
      <c r="I121" s="9">
        <v>4.6161666666666656E-2</v>
      </c>
      <c r="J121" s="9">
        <v>1.8650820769469372</v>
      </c>
      <c r="K121" s="9">
        <v>4.6161666666666656E-2</v>
      </c>
      <c r="L121" s="9">
        <v>1.8650820769469372</v>
      </c>
      <c r="M121" s="9">
        <v>4.6161666666666656E-2</v>
      </c>
    </row>
    <row r="122" spans="1:13" x14ac:dyDescent="0.35">
      <c r="A122">
        <v>511</v>
      </c>
      <c r="B122" s="9">
        <v>1.8103423910463117</v>
      </c>
      <c r="C122" s="9">
        <v>4.6901666666666675E-2</v>
      </c>
      <c r="D122" s="9">
        <v>1.3248029754442892</v>
      </c>
      <c r="E122" s="9">
        <v>5.7936662500000013E-2</v>
      </c>
      <c r="F122" s="9">
        <v>2.4913549166933886</v>
      </c>
      <c r="G122" s="9">
        <v>4.9293011979026698E-2</v>
      </c>
      <c r="H122" s="9">
        <v>1.8103423910463117</v>
      </c>
      <c r="I122" s="9">
        <v>4.6901666666666675E-2</v>
      </c>
      <c r="J122" s="9">
        <v>1.8103423910463117</v>
      </c>
      <c r="K122" s="9">
        <v>4.6901666666666675E-2</v>
      </c>
      <c r="L122" s="9">
        <v>1.8103423910463117</v>
      </c>
      <c r="M122" s="9">
        <v>4.6901666666666675E-2</v>
      </c>
    </row>
    <row r="123" spans="1:13" x14ac:dyDescent="0.35">
      <c r="A123">
        <v>512</v>
      </c>
      <c r="B123" s="9">
        <v>1.7567035358883456</v>
      </c>
      <c r="C123" s="9">
        <v>4.777E-2</v>
      </c>
      <c r="D123" s="9">
        <v>1.293836473437314</v>
      </c>
      <c r="E123" s="9">
        <v>5.9277775000000005E-2</v>
      </c>
      <c r="F123" s="9">
        <v>2.4746486163155104</v>
      </c>
      <c r="G123" s="9">
        <v>5.0075529052811402E-2</v>
      </c>
      <c r="H123" s="9">
        <v>1.7567035358883456</v>
      </c>
      <c r="I123" s="9">
        <v>4.777E-2</v>
      </c>
      <c r="J123" s="9">
        <v>1.7567035358883456</v>
      </c>
      <c r="K123" s="9">
        <v>4.777E-2</v>
      </c>
      <c r="L123" s="9">
        <v>1.7567035358883456</v>
      </c>
      <c r="M123" s="9">
        <v>4.777E-2</v>
      </c>
    </row>
    <row r="124" spans="1:13" x14ac:dyDescent="0.35">
      <c r="A124">
        <v>513</v>
      </c>
      <c r="B124" s="9">
        <v>1.7034366244640324</v>
      </c>
      <c r="C124" s="9">
        <v>4.8671666666666669E-2</v>
      </c>
      <c r="D124" s="9">
        <v>1.2636932190703689</v>
      </c>
      <c r="E124" s="9">
        <v>6.0676074999999996E-2</v>
      </c>
      <c r="F124" s="9">
        <v>2.4561956396487714</v>
      </c>
      <c r="G124" s="9">
        <v>5.0939029162567602E-2</v>
      </c>
      <c r="H124" s="9">
        <v>1.7034366244640324</v>
      </c>
      <c r="I124" s="9">
        <v>4.8671666666666669E-2</v>
      </c>
      <c r="J124" s="9">
        <v>1.7034366244640324</v>
      </c>
      <c r="K124" s="9">
        <v>4.8671666666666669E-2</v>
      </c>
      <c r="L124" s="9">
        <v>1.7034366244640324</v>
      </c>
      <c r="M124" s="9">
        <v>4.8671666666666669E-2</v>
      </c>
    </row>
    <row r="125" spans="1:13" x14ac:dyDescent="0.35">
      <c r="A125">
        <v>514</v>
      </c>
      <c r="B125" s="9">
        <v>1.6529071631806675</v>
      </c>
      <c r="C125" s="9">
        <v>4.9381666666666664E-2</v>
      </c>
      <c r="D125" s="9">
        <v>1.2343815951442674</v>
      </c>
      <c r="E125" s="9">
        <v>6.2026712499999997E-2</v>
      </c>
      <c r="F125" s="9">
        <v>2.4363418451815795</v>
      </c>
      <c r="G125" s="9">
        <v>5.1868190249508901E-2</v>
      </c>
      <c r="H125" s="9">
        <v>1.6529071631806675</v>
      </c>
      <c r="I125" s="9">
        <v>4.9381666666666664E-2</v>
      </c>
      <c r="J125" s="9">
        <v>1.6529071631806675</v>
      </c>
      <c r="K125" s="9">
        <v>4.9381666666666664E-2</v>
      </c>
      <c r="L125" s="9">
        <v>1.6529071631806675</v>
      </c>
      <c r="M125" s="9">
        <v>4.9381666666666664E-2</v>
      </c>
    </row>
    <row r="126" spans="1:13" x14ac:dyDescent="0.35">
      <c r="A126">
        <v>515</v>
      </c>
      <c r="B126" s="9">
        <v>1.6045774993448918</v>
      </c>
      <c r="C126" s="9">
        <v>5.0186666666666664E-2</v>
      </c>
      <c r="D126" s="9">
        <v>1.2045762371199713</v>
      </c>
      <c r="E126" s="9">
        <v>6.3596537499999994E-2</v>
      </c>
      <c r="F126" s="9">
        <v>2.4154330914023174</v>
      </c>
      <c r="G126" s="9">
        <v>5.28476902548487E-2</v>
      </c>
      <c r="H126" s="9">
        <v>1.6045774993448918</v>
      </c>
      <c r="I126" s="9">
        <v>5.0186666666666664E-2</v>
      </c>
      <c r="J126" s="9">
        <v>1.6045774993448918</v>
      </c>
      <c r="K126" s="9">
        <v>5.0186666666666664E-2</v>
      </c>
      <c r="L126" s="9">
        <v>1.6045774993448918</v>
      </c>
      <c r="M126" s="9">
        <v>5.0186666666666664E-2</v>
      </c>
    </row>
    <row r="127" spans="1:13" x14ac:dyDescent="0.35">
      <c r="A127">
        <v>516</v>
      </c>
      <c r="B127" s="9">
        <v>1.5573533149737793</v>
      </c>
      <c r="C127" s="9">
        <v>5.1176666666666676E-2</v>
      </c>
      <c r="D127" s="9">
        <v>1.1756334784154818</v>
      </c>
      <c r="E127" s="9">
        <v>6.5168274999999998E-2</v>
      </c>
      <c r="F127" s="9">
        <v>2.3938152367993935</v>
      </c>
      <c r="G127" s="9">
        <v>5.3862207119800602E-2</v>
      </c>
      <c r="H127" s="9">
        <v>1.5573533149737793</v>
      </c>
      <c r="I127" s="9">
        <v>5.1176666666666676E-2</v>
      </c>
      <c r="J127" s="9">
        <v>1.5573533149737793</v>
      </c>
      <c r="K127" s="9">
        <v>5.1176666666666676E-2</v>
      </c>
      <c r="L127" s="9">
        <v>1.5573533149737793</v>
      </c>
      <c r="M127" s="9">
        <v>5.1176666666666676E-2</v>
      </c>
    </row>
    <row r="128" spans="1:13" x14ac:dyDescent="0.35">
      <c r="A128">
        <v>517</v>
      </c>
      <c r="B128" s="9">
        <v>1.5116331492922397</v>
      </c>
      <c r="C128" s="9">
        <v>5.2305000000000004E-2</v>
      </c>
      <c r="D128" s="9">
        <v>1.1484454953465713</v>
      </c>
      <c r="E128" s="9">
        <v>6.6803224999999994E-2</v>
      </c>
      <c r="F128" s="9">
        <v>2.3718341398612131</v>
      </c>
      <c r="G128" s="9">
        <v>5.4896418785578202E-2</v>
      </c>
      <c r="H128" s="9">
        <v>1.5116331492922397</v>
      </c>
      <c r="I128" s="9">
        <v>5.2305000000000004E-2</v>
      </c>
      <c r="J128" s="9">
        <v>1.5116331492922397</v>
      </c>
      <c r="K128" s="9">
        <v>5.2305000000000004E-2</v>
      </c>
      <c r="L128" s="9">
        <v>1.5116331492922397</v>
      </c>
      <c r="M128" s="9">
        <v>5.2305000000000004E-2</v>
      </c>
    </row>
    <row r="129" spans="1:13" x14ac:dyDescent="0.35">
      <c r="A129">
        <v>518</v>
      </c>
      <c r="B129" s="9">
        <v>1.4682985524974392</v>
      </c>
      <c r="C129" s="9">
        <v>5.3358333333333334E-2</v>
      </c>
      <c r="D129" s="9">
        <v>1.1216669203905136</v>
      </c>
      <c r="E129" s="9">
        <v>6.8516312500000009E-2</v>
      </c>
      <c r="F129" s="9">
        <v>2.3498356590761378</v>
      </c>
      <c r="G129" s="9">
        <v>5.5935003193394901E-2</v>
      </c>
      <c r="H129" s="9">
        <v>1.4682985524974392</v>
      </c>
      <c r="I129" s="9">
        <v>5.3358333333333334E-2</v>
      </c>
      <c r="J129" s="9">
        <v>1.4682985524974392</v>
      </c>
      <c r="K129" s="9">
        <v>5.3358333333333334E-2</v>
      </c>
      <c r="L129" s="9">
        <v>1.4682985524974392</v>
      </c>
      <c r="M129" s="9">
        <v>5.3358333333333334E-2</v>
      </c>
    </row>
    <row r="130" spans="1:13" x14ac:dyDescent="0.35">
      <c r="A130">
        <v>519</v>
      </c>
      <c r="B130" s="9">
        <v>1.4277423025719258</v>
      </c>
      <c r="C130" s="9">
        <v>5.4241666666666674E-2</v>
      </c>
      <c r="D130" s="9">
        <v>1.0963717481113147</v>
      </c>
      <c r="E130" s="9">
        <v>7.0107674999999994E-2</v>
      </c>
      <c r="F130" s="9">
        <v>2.3281656529326211</v>
      </c>
      <c r="G130" s="9">
        <v>5.6962638284464399E-2</v>
      </c>
      <c r="H130" s="9">
        <v>1.4277423025719258</v>
      </c>
      <c r="I130" s="9">
        <v>5.4241666666666674E-2</v>
      </c>
      <c r="J130" s="9">
        <v>1.4277423025719258</v>
      </c>
      <c r="K130" s="9">
        <v>5.4241666666666674E-2</v>
      </c>
      <c r="L130" s="9">
        <v>1.4277423025719258</v>
      </c>
      <c r="M130" s="9">
        <v>5.4241666666666674E-2</v>
      </c>
    </row>
    <row r="131" spans="1:13" x14ac:dyDescent="0.35">
      <c r="A131">
        <v>520</v>
      </c>
      <c r="B131" s="9">
        <v>1.3882372005289931</v>
      </c>
      <c r="C131" s="9">
        <v>5.5216666666666671E-2</v>
      </c>
      <c r="D131" s="9">
        <v>1.0724061630405826</v>
      </c>
      <c r="E131" s="9">
        <v>7.166235E-2</v>
      </c>
      <c r="F131" s="9">
        <v>2.3071699799190002</v>
      </c>
      <c r="G131" s="9">
        <v>5.7964002000000001E-2</v>
      </c>
      <c r="H131" s="9">
        <v>1.3882372005289931</v>
      </c>
      <c r="I131" s="9">
        <v>5.5216666666666671E-2</v>
      </c>
      <c r="J131" s="9">
        <v>1.3882372005289931</v>
      </c>
      <c r="K131" s="9">
        <v>5.5216666666666671E-2</v>
      </c>
      <c r="L131" s="9">
        <v>1.3882372005289931</v>
      </c>
      <c r="M131" s="9">
        <v>5.5216666666666671E-2</v>
      </c>
    </row>
    <row r="132" spans="1:13" x14ac:dyDescent="0.35">
      <c r="A132">
        <v>521</v>
      </c>
      <c r="B132" s="9">
        <v>1.3509906986689202</v>
      </c>
      <c r="C132" s="9">
        <v>5.6178333333333337E-2</v>
      </c>
      <c r="D132" s="9">
        <v>1.0480708510750891</v>
      </c>
      <c r="E132" s="9">
        <v>7.3215962500000009E-2</v>
      </c>
      <c r="F132" s="9">
        <v>2.2857724658236531</v>
      </c>
      <c r="G132" s="9">
        <v>5.8996513514274797E-2</v>
      </c>
      <c r="H132" s="9">
        <v>1.3509906986689202</v>
      </c>
      <c r="I132" s="9">
        <v>5.6178333333333337E-2</v>
      </c>
      <c r="J132" s="9">
        <v>1.3509906986689202</v>
      </c>
      <c r="K132" s="9">
        <v>5.6178333333333337E-2</v>
      </c>
      <c r="L132" s="9">
        <v>1.3509906986689202</v>
      </c>
      <c r="M132" s="9">
        <v>5.6178333333333337E-2</v>
      </c>
    </row>
    <row r="133" spans="1:13" x14ac:dyDescent="0.35">
      <c r="A133">
        <v>522</v>
      </c>
      <c r="B133" s="9">
        <v>1.3173395122260225</v>
      </c>
      <c r="C133" s="9">
        <v>5.7256666666666664E-2</v>
      </c>
      <c r="D133" s="9">
        <v>1.0241863599399785</v>
      </c>
      <c r="E133" s="9">
        <v>7.4991012499999996E-2</v>
      </c>
      <c r="F133" s="9">
        <v>2.2630145325827011</v>
      </c>
      <c r="G133" s="9">
        <v>6.01081867354556E-2</v>
      </c>
      <c r="H133" s="9">
        <v>1.3173395122260225</v>
      </c>
      <c r="I133" s="9">
        <v>5.7256666666666664E-2</v>
      </c>
      <c r="J133" s="9">
        <v>1.3173395122260225</v>
      </c>
      <c r="K133" s="9">
        <v>5.7256666666666664E-2</v>
      </c>
      <c r="L133" s="9">
        <v>1.3173395122260225</v>
      </c>
      <c r="M133" s="9">
        <v>5.7256666666666664E-2</v>
      </c>
    </row>
    <row r="134" spans="1:13" x14ac:dyDescent="0.35">
      <c r="A134">
        <v>523</v>
      </c>
      <c r="B134" s="9">
        <v>1.2861736527431487</v>
      </c>
      <c r="C134" s="9">
        <v>5.8288333333333331E-2</v>
      </c>
      <c r="D134" s="9">
        <v>1.002513081371857</v>
      </c>
      <c r="E134" s="9">
        <v>7.6633537500000001E-2</v>
      </c>
      <c r="F134" s="9">
        <v>2.239418432906227</v>
      </c>
      <c r="G134" s="9">
        <v>6.1269591705596198E-2</v>
      </c>
      <c r="H134" s="9">
        <v>1.2861736527431487</v>
      </c>
      <c r="I134" s="9">
        <v>5.8288333333333331E-2</v>
      </c>
      <c r="J134" s="9">
        <v>1.2861736527431487</v>
      </c>
      <c r="K134" s="9">
        <v>5.8288333333333331E-2</v>
      </c>
      <c r="L134" s="9">
        <v>1.2861736527431487</v>
      </c>
      <c r="M134" s="9">
        <v>5.8288333333333331E-2</v>
      </c>
    </row>
    <row r="135" spans="1:13" x14ac:dyDescent="0.35">
      <c r="A135">
        <v>524</v>
      </c>
      <c r="B135" s="9">
        <v>1.2581893587133841</v>
      </c>
      <c r="C135" s="9">
        <v>5.9308333333333331E-2</v>
      </c>
      <c r="D135" s="9">
        <v>0.98239619384817045</v>
      </c>
      <c r="E135" s="9">
        <v>7.8042012500000008E-2</v>
      </c>
      <c r="F135" s="9">
        <v>2.2155064195043059</v>
      </c>
      <c r="G135" s="9">
        <v>6.2451298466750897E-2</v>
      </c>
      <c r="H135" s="9">
        <v>1.2581893587133841</v>
      </c>
      <c r="I135" s="9">
        <v>5.9308333333333331E-2</v>
      </c>
      <c r="J135" s="9">
        <v>1.2581893587133841</v>
      </c>
      <c r="K135" s="9">
        <v>5.9308333333333331E-2</v>
      </c>
      <c r="L135" s="9">
        <v>1.2581893587133841</v>
      </c>
      <c r="M135" s="9">
        <v>5.9308333333333331E-2</v>
      </c>
    </row>
    <row r="136" spans="1:13" x14ac:dyDescent="0.35">
      <c r="A136">
        <v>525</v>
      </c>
      <c r="B136" s="9">
        <v>1.2330021332543977</v>
      </c>
      <c r="C136" s="9">
        <v>6.0283333333333335E-2</v>
      </c>
      <c r="D136" s="9">
        <v>0.963635473999639</v>
      </c>
      <c r="E136" s="9">
        <v>7.9435012500000013E-2</v>
      </c>
      <c r="F136" s="9">
        <v>2.1918007450870243</v>
      </c>
      <c r="G136" s="9">
        <v>6.3623877060973597E-2</v>
      </c>
      <c r="H136" s="9">
        <v>1.2330021332543977</v>
      </c>
      <c r="I136" s="9">
        <v>6.0283333333333335E-2</v>
      </c>
      <c r="J136" s="9">
        <v>1.2330021332543977</v>
      </c>
      <c r="K136" s="9">
        <v>6.0283333333333335E-2</v>
      </c>
      <c r="L136" s="9">
        <v>1.2330021332543977</v>
      </c>
      <c r="M136" s="9">
        <v>6.0283333333333335E-2</v>
      </c>
    </row>
    <row r="137" spans="1:13" x14ac:dyDescent="0.35">
      <c r="A137">
        <v>526</v>
      </c>
      <c r="B137" s="9">
        <v>1.2090924144237809</v>
      </c>
      <c r="C137" s="9">
        <v>6.0955000000000002E-2</v>
      </c>
      <c r="D137" s="9">
        <v>0.94749310996632408</v>
      </c>
      <c r="E137" s="9">
        <v>8.0672237500000007E-2</v>
      </c>
      <c r="F137" s="9">
        <v>2.1688236623644608</v>
      </c>
      <c r="G137" s="9">
        <v>6.4757897530318395E-2</v>
      </c>
      <c r="H137" s="9">
        <v>1.2090924144237809</v>
      </c>
      <c r="I137" s="9">
        <v>6.0955000000000002E-2</v>
      </c>
      <c r="J137" s="9">
        <v>1.2090924144237809</v>
      </c>
      <c r="K137" s="9">
        <v>6.0955000000000002E-2</v>
      </c>
      <c r="L137" s="9">
        <v>1.2090924144237809</v>
      </c>
      <c r="M137" s="9">
        <v>6.0955000000000002E-2</v>
      </c>
    </row>
    <row r="138" spans="1:13" x14ac:dyDescent="0.35">
      <c r="A138">
        <v>527</v>
      </c>
      <c r="B138" s="9">
        <v>1.1873280479889774</v>
      </c>
      <c r="C138" s="9">
        <v>6.1483333333333334E-2</v>
      </c>
      <c r="D138" s="9">
        <v>0.93214636665781558</v>
      </c>
      <c r="E138" s="9">
        <v>8.2065750000000007E-2</v>
      </c>
      <c r="F138" s="9">
        <v>2.1470974240466942</v>
      </c>
      <c r="G138" s="9">
        <v>6.5823929916839399E-2</v>
      </c>
      <c r="H138" s="9">
        <v>1.1873280479889774</v>
      </c>
      <c r="I138" s="9">
        <v>6.1483333333333334E-2</v>
      </c>
      <c r="J138" s="9">
        <v>1.1873280479889774</v>
      </c>
      <c r="K138" s="9">
        <v>6.1483333333333334E-2</v>
      </c>
      <c r="L138" s="9">
        <v>1.1873280479889774</v>
      </c>
      <c r="M138" s="9">
        <v>6.1483333333333334E-2</v>
      </c>
    </row>
    <row r="139" spans="1:13" x14ac:dyDescent="0.35">
      <c r="A139">
        <v>528</v>
      </c>
      <c r="B139" s="9">
        <v>1.1682432535315037</v>
      </c>
      <c r="C139" s="9">
        <v>6.2264999999999987E-2</v>
      </c>
      <c r="D139" s="9">
        <v>0.91790733613171349</v>
      </c>
      <c r="E139" s="9">
        <v>8.3358425E-2</v>
      </c>
      <c r="F139" s="9">
        <v>2.1271442828438087</v>
      </c>
      <c r="G139" s="9">
        <v>6.6792544262590597E-2</v>
      </c>
      <c r="H139" s="9">
        <v>1.1682432535315037</v>
      </c>
      <c r="I139" s="9">
        <v>6.2264999999999987E-2</v>
      </c>
      <c r="J139" s="9">
        <v>1.1682432535315037</v>
      </c>
      <c r="K139" s="9">
        <v>6.2264999999999987E-2</v>
      </c>
      <c r="L139" s="9">
        <v>1.1682432535315037</v>
      </c>
      <c r="M139" s="9">
        <v>6.2264999999999987E-2</v>
      </c>
    </row>
    <row r="140" spans="1:13" x14ac:dyDescent="0.35">
      <c r="A140">
        <v>529</v>
      </c>
      <c r="B140" s="9">
        <v>1.1504674533219468</v>
      </c>
      <c r="C140" s="9">
        <v>6.3094999999999998E-2</v>
      </c>
      <c r="D140" s="9">
        <v>0.90451786156094582</v>
      </c>
      <c r="E140" s="9">
        <v>8.4427024999999989E-2</v>
      </c>
      <c r="F140" s="9">
        <v>2.1094864914658848</v>
      </c>
      <c r="G140" s="9">
        <v>6.7634310609626103E-2</v>
      </c>
      <c r="H140" s="9">
        <v>1.1504674533219468</v>
      </c>
      <c r="I140" s="9">
        <v>6.3094999999999998E-2</v>
      </c>
      <c r="J140" s="9">
        <v>1.1504674533219468</v>
      </c>
      <c r="K140" s="9">
        <v>6.3094999999999998E-2</v>
      </c>
      <c r="L140" s="9">
        <v>1.1504674533219468</v>
      </c>
      <c r="M140" s="9">
        <v>6.3094999999999998E-2</v>
      </c>
    </row>
    <row r="141" spans="1:13" x14ac:dyDescent="0.35">
      <c r="A141">
        <v>530</v>
      </c>
      <c r="B141" s="9">
        <v>1.1352323569310461</v>
      </c>
      <c r="C141" s="9">
        <v>6.3511666666666675E-2</v>
      </c>
      <c r="D141" s="9">
        <v>0.89201568704191925</v>
      </c>
      <c r="E141" s="9">
        <v>8.5374737500000006E-2</v>
      </c>
      <c r="F141" s="9">
        <v>2.094646302623</v>
      </c>
      <c r="G141" s="9">
        <v>6.8319799E-2</v>
      </c>
      <c r="H141" s="9">
        <v>1.1352323569310461</v>
      </c>
      <c r="I141" s="9">
        <v>6.3511666666666675E-2</v>
      </c>
      <c r="J141" s="9">
        <v>1.1352323569310461</v>
      </c>
      <c r="K141" s="9">
        <v>6.3511666666666675E-2</v>
      </c>
      <c r="L141" s="9">
        <v>1.1352323569310461</v>
      </c>
      <c r="M141" s="9">
        <v>6.3511666666666675E-2</v>
      </c>
    </row>
    <row r="142" spans="1:13" x14ac:dyDescent="0.35">
      <c r="A142">
        <v>531</v>
      </c>
      <c r="B142" s="9">
        <v>1.1252648824707847</v>
      </c>
      <c r="C142" s="9">
        <v>6.3954999999999998E-2</v>
      </c>
      <c r="D142" s="9">
        <v>0.88292683331736366</v>
      </c>
      <c r="E142" s="9">
        <v>8.5990025000000012E-2</v>
      </c>
      <c r="F142" s="9">
        <v>2.0817278816107971</v>
      </c>
      <c r="G142" s="9">
        <v>6.8921383003109501E-2</v>
      </c>
      <c r="H142" s="9">
        <v>1.1252648824707847</v>
      </c>
      <c r="I142" s="9">
        <v>6.3954999999999998E-2</v>
      </c>
      <c r="J142" s="9">
        <v>1.1252648824707847</v>
      </c>
      <c r="K142" s="9">
        <v>6.3954999999999998E-2</v>
      </c>
      <c r="L142" s="9">
        <v>1.1252648824707847</v>
      </c>
      <c r="M142" s="9">
        <v>6.3954999999999998E-2</v>
      </c>
    </row>
    <row r="143" spans="1:13" x14ac:dyDescent="0.35">
      <c r="A143">
        <v>532</v>
      </c>
      <c r="B143" s="9">
        <v>1.1146897778423734</v>
      </c>
      <c r="C143" s="9">
        <v>6.4478333333333346E-2</v>
      </c>
      <c r="D143" s="9">
        <v>0.87178870121123564</v>
      </c>
      <c r="E143" s="9">
        <v>8.7003737500000011E-2</v>
      </c>
      <c r="F143" s="9">
        <v>2.0694976780065062</v>
      </c>
      <c r="G143" s="9">
        <v>6.9521364289358206E-2</v>
      </c>
      <c r="H143" s="9">
        <v>1.1146897778423734</v>
      </c>
      <c r="I143" s="9">
        <v>6.4478333333333346E-2</v>
      </c>
      <c r="J143" s="9">
        <v>1.1146897778423734</v>
      </c>
      <c r="K143" s="9">
        <v>6.4478333333333346E-2</v>
      </c>
      <c r="L143" s="9">
        <v>1.1146897778423734</v>
      </c>
      <c r="M143" s="9">
        <v>6.4478333333333346E-2</v>
      </c>
    </row>
    <row r="144" spans="1:13" x14ac:dyDescent="0.35">
      <c r="A144">
        <v>533</v>
      </c>
      <c r="B144" s="9">
        <v>1.1032742582244657</v>
      </c>
      <c r="C144" s="9">
        <v>6.5021666666666672E-2</v>
      </c>
      <c r="D144" s="9">
        <v>0.85960863958964184</v>
      </c>
      <c r="E144" s="9">
        <v>8.820417500000001E-2</v>
      </c>
      <c r="F144" s="9">
        <v>2.0579713709426053</v>
      </c>
      <c r="G144" s="9">
        <v>7.0105205052309799E-2</v>
      </c>
      <c r="H144" s="9">
        <v>1.1032742582244657</v>
      </c>
      <c r="I144" s="9">
        <v>6.5021666666666672E-2</v>
      </c>
      <c r="J144" s="9">
        <v>1.1032742582244657</v>
      </c>
      <c r="K144" s="9">
        <v>6.5021666666666672E-2</v>
      </c>
      <c r="L144" s="9">
        <v>1.1032742582244657</v>
      </c>
      <c r="M144" s="9">
        <v>6.5021666666666672E-2</v>
      </c>
    </row>
    <row r="145" spans="1:13" x14ac:dyDescent="0.35">
      <c r="A145">
        <v>534</v>
      </c>
      <c r="B145" s="9">
        <v>1.0960089719426132</v>
      </c>
      <c r="C145" s="9">
        <v>6.5288333333333323E-2</v>
      </c>
      <c r="D145" s="9">
        <v>0.85109058752747924</v>
      </c>
      <c r="E145" s="9">
        <v>8.89902375E-2</v>
      </c>
      <c r="F145" s="9">
        <v>2.0471646395515695</v>
      </c>
      <c r="G145" s="9">
        <v>7.0658367485527895E-2</v>
      </c>
      <c r="H145" s="9">
        <v>1.0960089719426132</v>
      </c>
      <c r="I145" s="9">
        <v>6.5288333333333323E-2</v>
      </c>
      <c r="J145" s="9">
        <v>1.0960089719426132</v>
      </c>
      <c r="K145" s="9">
        <v>6.5288333333333323E-2</v>
      </c>
      <c r="L145" s="9">
        <v>1.0960089719426132</v>
      </c>
      <c r="M145" s="9">
        <v>6.5288333333333323E-2</v>
      </c>
    </row>
    <row r="146" spans="1:13" x14ac:dyDescent="0.35">
      <c r="A146">
        <v>535</v>
      </c>
      <c r="B146" s="9">
        <v>1.0892515982207933</v>
      </c>
      <c r="C146" s="9">
        <v>6.5471666666666664E-2</v>
      </c>
      <c r="D146" s="9">
        <v>0.84367571763348259</v>
      </c>
      <c r="E146" s="9">
        <v>8.9509625000000009E-2</v>
      </c>
      <c r="F146" s="9">
        <v>2.0370931629658671</v>
      </c>
      <c r="G146" s="9">
        <v>7.1166313782576304E-2</v>
      </c>
      <c r="H146" s="9">
        <v>1.0892515982207933</v>
      </c>
      <c r="I146" s="9">
        <v>6.5471666666666664E-2</v>
      </c>
      <c r="J146" s="9">
        <v>1.0892515982207933</v>
      </c>
      <c r="K146" s="9">
        <v>6.5471666666666664E-2</v>
      </c>
      <c r="L146" s="9">
        <v>1.0892515982207933</v>
      </c>
      <c r="M146" s="9">
        <v>6.5471666666666664E-2</v>
      </c>
    </row>
    <row r="147" spans="1:13" x14ac:dyDescent="0.35">
      <c r="A147">
        <v>536</v>
      </c>
      <c r="B147" s="9">
        <v>1.081815036054409</v>
      </c>
      <c r="C147" s="9">
        <v>6.5793333333333329E-2</v>
      </c>
      <c r="D147" s="9">
        <v>0.8376452251306481</v>
      </c>
      <c r="E147" s="9">
        <v>8.976546249999999E-2</v>
      </c>
      <c r="F147" s="9">
        <v>2.0277726203179758</v>
      </c>
      <c r="G147" s="9">
        <v>7.1614506137018599E-2</v>
      </c>
      <c r="H147" s="9">
        <v>1.081815036054409</v>
      </c>
      <c r="I147" s="9">
        <v>6.5793333333333329E-2</v>
      </c>
      <c r="J147" s="9">
        <v>1.081815036054409</v>
      </c>
      <c r="K147" s="9">
        <v>6.5793333333333329E-2</v>
      </c>
      <c r="L147" s="9">
        <v>1.081815036054409</v>
      </c>
      <c r="M147" s="9">
        <v>6.5793333333333329E-2</v>
      </c>
    </row>
    <row r="148" spans="1:13" x14ac:dyDescent="0.35">
      <c r="A148">
        <v>537</v>
      </c>
      <c r="B148" s="9">
        <v>1.07673116508495</v>
      </c>
      <c r="C148" s="9">
        <v>6.5850000000000006E-2</v>
      </c>
      <c r="D148" s="9">
        <v>0.83274056313966638</v>
      </c>
      <c r="E148" s="9">
        <v>9.0233587500000004E-2</v>
      </c>
      <c r="F148" s="9">
        <v>2.0192186907403711</v>
      </c>
      <c r="G148" s="9">
        <v>7.1988406742418506E-2</v>
      </c>
      <c r="H148" s="9">
        <v>1.07673116508495</v>
      </c>
      <c r="I148" s="9">
        <v>6.5850000000000006E-2</v>
      </c>
      <c r="J148" s="9">
        <v>1.07673116508495</v>
      </c>
      <c r="K148" s="9">
        <v>6.5850000000000006E-2</v>
      </c>
      <c r="L148" s="9">
        <v>1.07673116508495</v>
      </c>
      <c r="M148" s="9">
        <v>6.5850000000000006E-2</v>
      </c>
    </row>
    <row r="149" spans="1:13" x14ac:dyDescent="0.35">
      <c r="A149">
        <v>538</v>
      </c>
      <c r="B149" s="9">
        <v>1.0717200581853727</v>
      </c>
      <c r="C149" s="9">
        <v>6.5911666666666674E-2</v>
      </c>
      <c r="D149" s="9">
        <v>0.82725048198511375</v>
      </c>
      <c r="E149" s="9">
        <v>9.0880062499999997E-2</v>
      </c>
      <c r="F149" s="9">
        <v>2.0114470533655235</v>
      </c>
      <c r="G149" s="9">
        <v>7.2273477792339502E-2</v>
      </c>
      <c r="H149" s="9">
        <v>1.0717200581853727</v>
      </c>
      <c r="I149" s="9">
        <v>6.5911666666666674E-2</v>
      </c>
      <c r="J149" s="9">
        <v>1.0717200581853727</v>
      </c>
      <c r="K149" s="9">
        <v>6.5911666666666674E-2</v>
      </c>
      <c r="L149" s="9">
        <v>1.0717200581853727</v>
      </c>
      <c r="M149" s="9">
        <v>6.5911666666666674E-2</v>
      </c>
    </row>
    <row r="150" spans="1:13" x14ac:dyDescent="0.35">
      <c r="A150">
        <v>539</v>
      </c>
      <c r="B150" s="9">
        <v>1.066459913050041</v>
      </c>
      <c r="C150" s="9">
        <v>6.6125000000000003E-2</v>
      </c>
      <c r="D150" s="9">
        <v>0.82125803066958136</v>
      </c>
      <c r="E150" s="9">
        <v>9.1463800000000012E-2</v>
      </c>
      <c r="F150" s="9">
        <v>2.0044733873259091</v>
      </c>
      <c r="G150" s="9">
        <v>7.2455181480345507E-2</v>
      </c>
      <c r="H150" s="9">
        <v>1.066459913050041</v>
      </c>
      <c r="I150" s="9">
        <v>6.6125000000000003E-2</v>
      </c>
      <c r="J150" s="9">
        <v>1.066459913050041</v>
      </c>
      <c r="K150" s="9">
        <v>6.6125000000000003E-2</v>
      </c>
      <c r="L150" s="9">
        <v>1.066459913050041</v>
      </c>
      <c r="M150" s="9">
        <v>6.6125000000000003E-2</v>
      </c>
    </row>
    <row r="151" spans="1:13" x14ac:dyDescent="0.35">
      <c r="A151">
        <v>540</v>
      </c>
      <c r="B151" s="9">
        <v>1.0639535154183162</v>
      </c>
      <c r="C151" s="9">
        <v>6.6454999999999986E-2</v>
      </c>
      <c r="D151" s="9">
        <v>0.81631890991020351</v>
      </c>
      <c r="E151" s="9">
        <v>9.1743999999999992E-2</v>
      </c>
      <c r="F151" s="9">
        <v>1.998313371754</v>
      </c>
      <c r="G151" s="9">
        <v>7.2518979999999997E-2</v>
      </c>
      <c r="H151" s="9">
        <v>1.0639535154183162</v>
      </c>
      <c r="I151" s="9">
        <v>6.6454999999999986E-2</v>
      </c>
      <c r="J151" s="9">
        <v>1.0639535154183162</v>
      </c>
      <c r="K151" s="9">
        <v>6.6454999999999986E-2</v>
      </c>
      <c r="L151" s="9">
        <v>1.0639535154183162</v>
      </c>
      <c r="M151" s="9">
        <v>6.6454999999999986E-2</v>
      </c>
    </row>
    <row r="152" spans="1:13" x14ac:dyDescent="0.35">
      <c r="A152">
        <v>541</v>
      </c>
      <c r="B152" s="9">
        <v>1.061682552540276</v>
      </c>
      <c r="C152" s="9">
        <v>6.654166666666668E-2</v>
      </c>
      <c r="D152" s="9">
        <v>0.81167973689422623</v>
      </c>
      <c r="E152" s="9">
        <v>9.1972799999999993E-2</v>
      </c>
      <c r="F152" s="9">
        <v>1.9925106503720589</v>
      </c>
      <c r="G152" s="9">
        <v>7.2514815963278897E-2</v>
      </c>
      <c r="H152" s="9">
        <v>1.061682552540276</v>
      </c>
      <c r="I152" s="9">
        <v>6.654166666666668E-2</v>
      </c>
      <c r="J152" s="9">
        <v>1.061682552540276</v>
      </c>
      <c r="K152" s="9">
        <v>6.654166666666668E-2</v>
      </c>
      <c r="L152" s="9">
        <v>1.061682552540276</v>
      </c>
      <c r="M152" s="9">
        <v>6.654166666666668E-2</v>
      </c>
    </row>
    <row r="153" spans="1:13" x14ac:dyDescent="0.35">
      <c r="A153">
        <v>542</v>
      </c>
      <c r="B153" s="9">
        <v>1.0576192353269194</v>
      </c>
      <c r="C153" s="9">
        <v>6.622833333333332E-2</v>
      </c>
      <c r="D153" s="9">
        <v>0.80740835006888867</v>
      </c>
      <c r="E153" s="9">
        <v>9.237132499999999E-2</v>
      </c>
      <c r="F153" s="9">
        <v>1.9866961728957655</v>
      </c>
      <c r="G153" s="9">
        <v>7.2502756509436106E-2</v>
      </c>
      <c r="H153" s="9">
        <v>1.0576192353269194</v>
      </c>
      <c r="I153" s="9">
        <v>6.622833333333332E-2</v>
      </c>
      <c r="J153" s="9">
        <v>1.0576192353269194</v>
      </c>
      <c r="K153" s="9">
        <v>6.622833333333332E-2</v>
      </c>
      <c r="L153" s="9">
        <v>1.0576192353269194</v>
      </c>
      <c r="M153" s="9">
        <v>6.622833333333332E-2</v>
      </c>
    </row>
    <row r="154" spans="1:13" x14ac:dyDescent="0.35">
      <c r="A154">
        <v>543</v>
      </c>
      <c r="B154" s="9">
        <v>1.0539553212557533</v>
      </c>
      <c r="C154" s="9">
        <v>6.6229999999999997E-2</v>
      </c>
      <c r="D154" s="9">
        <v>0.80389066076063631</v>
      </c>
      <c r="E154" s="9">
        <v>9.259163749999999E-2</v>
      </c>
      <c r="F154" s="9">
        <v>1.9810165774477237</v>
      </c>
      <c r="G154" s="9">
        <v>7.2483450622952306E-2</v>
      </c>
      <c r="H154" s="9">
        <v>1.0539553212557533</v>
      </c>
      <c r="I154" s="9">
        <v>6.6229999999999997E-2</v>
      </c>
      <c r="J154" s="9">
        <v>1.0539553212557533</v>
      </c>
      <c r="K154" s="9">
        <v>6.6229999999999997E-2</v>
      </c>
      <c r="L154" s="9">
        <v>1.0539553212557533</v>
      </c>
      <c r="M154" s="9">
        <v>6.6229999999999997E-2</v>
      </c>
    </row>
    <row r="155" spans="1:13" x14ac:dyDescent="0.35">
      <c r="A155">
        <v>544</v>
      </c>
      <c r="B155" s="9">
        <v>1.0517831156770141</v>
      </c>
      <c r="C155" s="9">
        <v>6.6449999999999995E-2</v>
      </c>
      <c r="D155" s="9">
        <v>0.80006161969052381</v>
      </c>
      <c r="E155" s="9">
        <v>9.2793312500000003E-2</v>
      </c>
      <c r="F155" s="9">
        <v>1.9756185021505319</v>
      </c>
      <c r="G155" s="9">
        <v>7.2457547288308194E-2</v>
      </c>
      <c r="H155" s="9">
        <v>1.0517831156770141</v>
      </c>
      <c r="I155" s="9">
        <v>6.6449999999999995E-2</v>
      </c>
      <c r="J155" s="9">
        <v>1.0517831156770141</v>
      </c>
      <c r="K155" s="9">
        <v>6.6449999999999995E-2</v>
      </c>
      <c r="L155" s="9">
        <v>1.0517831156770141</v>
      </c>
      <c r="M155" s="9">
        <v>6.6449999999999995E-2</v>
      </c>
    </row>
    <row r="156" spans="1:13" x14ac:dyDescent="0.35">
      <c r="A156">
        <v>545</v>
      </c>
      <c r="B156" s="9">
        <v>1.0490118588138984</v>
      </c>
      <c r="C156" s="9">
        <v>6.6566666666666663E-2</v>
      </c>
      <c r="D156" s="9">
        <v>0.79623923196125124</v>
      </c>
      <c r="E156" s="9">
        <v>9.3219112499999993E-2</v>
      </c>
      <c r="F156" s="9">
        <v>1.9706485851267954</v>
      </c>
      <c r="G156" s="9">
        <v>7.2425695489984704E-2</v>
      </c>
      <c r="H156" s="9">
        <v>1.0490118588138984</v>
      </c>
      <c r="I156" s="9">
        <v>6.6566666666666663E-2</v>
      </c>
      <c r="J156" s="9">
        <v>1.0490118588138984</v>
      </c>
      <c r="K156" s="9">
        <v>6.6566666666666663E-2</v>
      </c>
      <c r="L156" s="9">
        <v>1.0490118588138984</v>
      </c>
      <c r="M156" s="9">
        <v>6.6566666666666663E-2</v>
      </c>
    </row>
    <row r="157" spans="1:13" x14ac:dyDescent="0.35">
      <c r="A157">
        <v>546</v>
      </c>
      <c r="B157" s="9">
        <v>1.0459960391686731</v>
      </c>
      <c r="C157" s="9">
        <v>6.6610000000000003E-2</v>
      </c>
      <c r="D157" s="9">
        <v>0.79316625063906632</v>
      </c>
      <c r="E157" s="9">
        <v>9.3541799999999994E-2</v>
      </c>
      <c r="F157" s="9">
        <v>1.9662534644991145</v>
      </c>
      <c r="G157" s="9">
        <v>7.2388544212462297E-2</v>
      </c>
      <c r="H157" s="9">
        <v>1.0459960391686731</v>
      </c>
      <c r="I157" s="9">
        <v>6.6610000000000003E-2</v>
      </c>
      <c r="J157" s="9">
        <v>1.0459960391686731</v>
      </c>
      <c r="K157" s="9">
        <v>6.6610000000000003E-2</v>
      </c>
      <c r="L157" s="9">
        <v>1.0459960391686731</v>
      </c>
      <c r="M157" s="9">
        <v>6.6610000000000003E-2</v>
      </c>
    </row>
    <row r="158" spans="1:13" x14ac:dyDescent="0.35">
      <c r="A158">
        <v>547</v>
      </c>
      <c r="B158" s="9">
        <v>1.0441276119268079</v>
      </c>
      <c r="C158" s="9">
        <v>6.6733333333333325E-2</v>
      </c>
      <c r="D158" s="9">
        <v>0.79006551019463023</v>
      </c>
      <c r="E158" s="9">
        <v>9.3678762499999998E-2</v>
      </c>
      <c r="F158" s="9">
        <v>1.9625797783900931</v>
      </c>
      <c r="G158" s="9">
        <v>7.2346742440222003E-2</v>
      </c>
      <c r="H158" s="9">
        <v>1.0441276119268079</v>
      </c>
      <c r="I158" s="9">
        <v>6.6733333333333325E-2</v>
      </c>
      <c r="J158" s="9">
        <v>1.0441276119268079</v>
      </c>
      <c r="K158" s="9">
        <v>6.6733333333333325E-2</v>
      </c>
      <c r="L158" s="9">
        <v>1.0441276119268079</v>
      </c>
      <c r="M158" s="9">
        <v>6.6733333333333325E-2</v>
      </c>
    </row>
    <row r="159" spans="1:13" x14ac:dyDescent="0.35">
      <c r="A159">
        <v>548</v>
      </c>
      <c r="B159" s="9">
        <v>1.0427367068582987</v>
      </c>
      <c r="C159" s="9">
        <v>6.6854999999999998E-2</v>
      </c>
      <c r="D159" s="9">
        <v>0.78641566192788848</v>
      </c>
      <c r="E159" s="9">
        <v>9.4017300000000012E-2</v>
      </c>
      <c r="F159" s="9">
        <v>1.9597741649223306</v>
      </c>
      <c r="G159" s="9">
        <v>7.2300939157744298E-2</v>
      </c>
      <c r="H159" s="9">
        <v>1.0427367068582987</v>
      </c>
      <c r="I159" s="9">
        <v>6.6854999999999998E-2</v>
      </c>
      <c r="J159" s="9">
        <v>1.0427367068582987</v>
      </c>
      <c r="K159" s="9">
        <v>6.6854999999999998E-2</v>
      </c>
      <c r="L159" s="9">
        <v>1.0427367068582987</v>
      </c>
      <c r="M159" s="9">
        <v>6.6854999999999998E-2</v>
      </c>
    </row>
    <row r="160" spans="1:13" x14ac:dyDescent="0.35">
      <c r="A160">
        <v>549</v>
      </c>
      <c r="B160" s="9">
        <v>1.0418618009150293</v>
      </c>
      <c r="C160" s="9">
        <v>6.6698333333333332E-2</v>
      </c>
      <c r="D160" s="9">
        <v>0.7837235057433376</v>
      </c>
      <c r="E160" s="9">
        <v>9.4234575000000015E-2</v>
      </c>
      <c r="F160" s="9">
        <v>1.9579832622184339</v>
      </c>
      <c r="G160" s="9">
        <v>7.2251783349510101E-2</v>
      </c>
      <c r="H160" s="9">
        <v>1.0418618009150293</v>
      </c>
      <c r="I160" s="9">
        <v>6.6698333333333332E-2</v>
      </c>
      <c r="J160" s="9">
        <v>1.0418618009150293</v>
      </c>
      <c r="K160" s="9">
        <v>6.6698333333333332E-2</v>
      </c>
      <c r="L160" s="9">
        <v>1.0418618009150293</v>
      </c>
      <c r="M160" s="9">
        <v>6.6698333333333332E-2</v>
      </c>
    </row>
    <row r="161" spans="1:13" x14ac:dyDescent="0.35">
      <c r="A161">
        <v>550</v>
      </c>
      <c r="B161" s="9">
        <v>1.0400945119429588</v>
      </c>
      <c r="C161" s="9">
        <v>6.6583333333333328E-2</v>
      </c>
      <c r="D161" s="9">
        <v>0.78155285794194906</v>
      </c>
      <c r="E161" s="9">
        <v>9.416881249999999E-2</v>
      </c>
      <c r="F161" s="9">
        <v>1.957353708401</v>
      </c>
      <c r="G161" s="9">
        <v>7.2199923999999999E-2</v>
      </c>
      <c r="H161" s="9">
        <v>1.0400945119429588</v>
      </c>
      <c r="I161" s="9">
        <v>6.6583333333333328E-2</v>
      </c>
      <c r="J161" s="9">
        <v>1.0400945119429588</v>
      </c>
      <c r="K161" s="9">
        <v>6.6583333333333328E-2</v>
      </c>
      <c r="L161" s="9">
        <v>1.0400945119429588</v>
      </c>
      <c r="M161" s="9">
        <v>6.6583333333333328E-2</v>
      </c>
    </row>
    <row r="162" spans="1:13" x14ac:dyDescent="0.35">
      <c r="A162">
        <v>551</v>
      </c>
      <c r="B162" s="9">
        <v>1.0382943606429902</v>
      </c>
      <c r="C162" s="9">
        <v>6.6659999999999997E-2</v>
      </c>
      <c r="D162" s="9">
        <v>0.77874824318602331</v>
      </c>
      <c r="E162" s="9">
        <v>9.4275999999999999E-2</v>
      </c>
      <c r="F162" s="9">
        <v>1.9573838101666028</v>
      </c>
      <c r="G162" s="9">
        <v>7.2134634873682102E-2</v>
      </c>
      <c r="H162" s="9">
        <v>1.0382943606429902</v>
      </c>
      <c r="I162" s="9">
        <v>6.6659999999999997E-2</v>
      </c>
      <c r="J162" s="9">
        <v>1.0382943606429902</v>
      </c>
      <c r="K162" s="9">
        <v>6.6659999999999997E-2</v>
      </c>
      <c r="L162" s="9">
        <v>1.0382943606429902</v>
      </c>
      <c r="M162" s="9">
        <v>6.6659999999999997E-2</v>
      </c>
    </row>
    <row r="163" spans="1:13" x14ac:dyDescent="0.35">
      <c r="A163">
        <v>552</v>
      </c>
      <c r="B163" s="9">
        <v>1.0381944872050639</v>
      </c>
      <c r="C163" s="9">
        <v>6.6546666666666671E-2</v>
      </c>
      <c r="D163" s="9">
        <v>0.77672939734902835</v>
      </c>
      <c r="E163" s="9">
        <v>9.4295025000000005E-2</v>
      </c>
      <c r="F163" s="9">
        <v>1.9574734809147836</v>
      </c>
      <c r="G163" s="9">
        <v>7.2045628955827695E-2</v>
      </c>
      <c r="H163" s="9">
        <v>1.0381944872050639</v>
      </c>
      <c r="I163" s="9">
        <v>6.6546666666666671E-2</v>
      </c>
      <c r="J163" s="9">
        <v>1.0381944872050639</v>
      </c>
      <c r="K163" s="9">
        <v>6.6546666666666671E-2</v>
      </c>
      <c r="L163" s="9">
        <v>1.0381944872050639</v>
      </c>
      <c r="M163" s="9">
        <v>6.6546666666666671E-2</v>
      </c>
    </row>
    <row r="164" spans="1:13" x14ac:dyDescent="0.35">
      <c r="A164">
        <v>553</v>
      </c>
      <c r="B164" s="9">
        <v>1.0355586069610261</v>
      </c>
      <c r="C164" s="9">
        <v>6.6523333333333337E-2</v>
      </c>
      <c r="D164" s="9">
        <v>0.77515174058162684</v>
      </c>
      <c r="E164" s="9">
        <v>9.4279824999999984E-2</v>
      </c>
      <c r="F164" s="9">
        <v>1.9576217688225996</v>
      </c>
      <c r="G164" s="9">
        <v>7.1934214062122803E-2</v>
      </c>
      <c r="H164" s="9">
        <v>1.0355586069610261</v>
      </c>
      <c r="I164" s="9">
        <v>6.6523333333333337E-2</v>
      </c>
      <c r="J164" s="9">
        <v>1.0355586069610261</v>
      </c>
      <c r="K164" s="9">
        <v>6.6523333333333337E-2</v>
      </c>
      <c r="L164" s="9">
        <v>1.0355586069610261</v>
      </c>
      <c r="M164" s="9">
        <v>6.6523333333333337E-2</v>
      </c>
    </row>
    <row r="165" spans="1:13" x14ac:dyDescent="0.35">
      <c r="A165">
        <v>554</v>
      </c>
      <c r="B165" s="9">
        <v>1.0342267835247463</v>
      </c>
      <c r="C165" s="9">
        <v>6.6563333333333335E-2</v>
      </c>
      <c r="D165" s="9">
        <v>0.77299943482296163</v>
      </c>
      <c r="E165" s="9">
        <v>9.4435425000000017E-2</v>
      </c>
      <c r="F165" s="9">
        <v>1.9578277220671105</v>
      </c>
      <c r="G165" s="9">
        <v>7.1801698008253506E-2</v>
      </c>
      <c r="H165" s="9">
        <v>1.0342267835247463</v>
      </c>
      <c r="I165" s="9">
        <v>6.6563333333333335E-2</v>
      </c>
      <c r="J165" s="9">
        <v>1.0342267835247463</v>
      </c>
      <c r="K165" s="9">
        <v>6.6563333333333335E-2</v>
      </c>
      <c r="L165" s="9">
        <v>1.0342267835247463</v>
      </c>
      <c r="M165" s="9">
        <v>6.6563333333333335E-2</v>
      </c>
    </row>
    <row r="166" spans="1:13" x14ac:dyDescent="0.35">
      <c r="A166">
        <v>555</v>
      </c>
      <c r="B166" s="9">
        <v>1.0358167032645789</v>
      </c>
      <c r="C166" s="9">
        <v>6.6411666666666674E-2</v>
      </c>
      <c r="D166" s="9">
        <v>0.77151171041021915</v>
      </c>
      <c r="E166" s="9">
        <v>9.449421249999998E-2</v>
      </c>
      <c r="F166" s="9">
        <v>1.9580903888253716</v>
      </c>
      <c r="G166" s="9">
        <v>7.1649388609905801E-2</v>
      </c>
      <c r="H166" s="9">
        <v>1.0358167032645789</v>
      </c>
      <c r="I166" s="9">
        <v>6.6411666666666674E-2</v>
      </c>
      <c r="J166" s="9">
        <v>1.0358167032645789</v>
      </c>
      <c r="K166" s="9">
        <v>6.6411666666666674E-2</v>
      </c>
      <c r="L166" s="9">
        <v>1.0358167032645789</v>
      </c>
      <c r="M166" s="9">
        <v>6.6411666666666674E-2</v>
      </c>
    </row>
    <row r="167" spans="1:13" x14ac:dyDescent="0.35">
      <c r="A167">
        <v>556</v>
      </c>
      <c r="B167" s="9">
        <v>1.0373406880671439</v>
      </c>
      <c r="C167" s="9">
        <v>6.6133333333333336E-2</v>
      </c>
      <c r="D167" s="9">
        <v>0.77196681997478667</v>
      </c>
      <c r="E167" s="9">
        <v>9.4366737500000006E-2</v>
      </c>
      <c r="F167" s="9">
        <v>1.9584088172744449</v>
      </c>
      <c r="G167" s="9">
        <v>7.1478593682765601E-2</v>
      </c>
      <c r="H167" s="9">
        <v>1.0373406880671439</v>
      </c>
      <c r="I167" s="9">
        <v>6.6133333333333336E-2</v>
      </c>
      <c r="J167" s="9">
        <v>1.0373406880671439</v>
      </c>
      <c r="K167" s="9">
        <v>6.6133333333333336E-2</v>
      </c>
      <c r="L167" s="9">
        <v>1.0373406880671439</v>
      </c>
      <c r="M167" s="9">
        <v>6.6133333333333336E-2</v>
      </c>
    </row>
    <row r="168" spans="1:13" x14ac:dyDescent="0.35">
      <c r="A168">
        <v>557</v>
      </c>
      <c r="B168" s="9">
        <v>1.0399792236150491</v>
      </c>
      <c r="C168" s="9">
        <v>6.5941666666666662E-2</v>
      </c>
      <c r="D168" s="9">
        <v>0.77358409963422448</v>
      </c>
      <c r="E168" s="9">
        <v>9.3964775000000014E-2</v>
      </c>
      <c r="F168" s="9">
        <v>1.9587820555913851</v>
      </c>
      <c r="G168" s="9">
        <v>7.1290621042518904E-2</v>
      </c>
      <c r="H168" s="9">
        <v>1.0399792236150491</v>
      </c>
      <c r="I168" s="9">
        <v>6.5941666666666662E-2</v>
      </c>
      <c r="J168" s="9">
        <v>1.0399792236150491</v>
      </c>
      <c r="K168" s="9">
        <v>6.5941666666666662E-2</v>
      </c>
      <c r="L168" s="9">
        <v>1.0399792236150491</v>
      </c>
      <c r="M168" s="9">
        <v>6.5941666666666662E-2</v>
      </c>
    </row>
    <row r="169" spans="1:13" x14ac:dyDescent="0.35">
      <c r="A169">
        <v>558</v>
      </c>
      <c r="B169" s="9">
        <v>1.0430030501132841</v>
      </c>
      <c r="C169" s="9">
        <v>6.594333333333334E-2</v>
      </c>
      <c r="D169" s="9">
        <v>0.77482121174737084</v>
      </c>
      <c r="E169" s="9">
        <v>9.3626225000000007E-2</v>
      </c>
      <c r="F169" s="9">
        <v>1.959209151953252</v>
      </c>
      <c r="G169" s="9">
        <v>7.1086778504851802E-2</v>
      </c>
      <c r="H169" s="9">
        <v>1.0430030501132841</v>
      </c>
      <c r="I169" s="9">
        <v>6.594333333333334E-2</v>
      </c>
      <c r="J169" s="9">
        <v>1.0430030501132841</v>
      </c>
      <c r="K169" s="9">
        <v>6.594333333333334E-2</v>
      </c>
      <c r="L169" s="9">
        <v>1.0430030501132841</v>
      </c>
      <c r="M169" s="9">
        <v>6.594333333333334E-2</v>
      </c>
    </row>
    <row r="170" spans="1:13" x14ac:dyDescent="0.35">
      <c r="A170">
        <v>559</v>
      </c>
      <c r="B170" s="9">
        <v>1.0462604172663339</v>
      </c>
      <c r="C170" s="9">
        <v>6.5663333333333324E-2</v>
      </c>
      <c r="D170" s="9">
        <v>0.77526965870406461</v>
      </c>
      <c r="E170" s="9">
        <v>9.3493175000000012E-2</v>
      </c>
      <c r="F170" s="9">
        <v>1.9596891545371051</v>
      </c>
      <c r="G170" s="9">
        <v>7.0868373885450101E-2</v>
      </c>
      <c r="H170" s="9">
        <v>1.0462604172663339</v>
      </c>
      <c r="I170" s="9">
        <v>6.5663333333333324E-2</v>
      </c>
      <c r="J170" s="9">
        <v>1.0462604172663339</v>
      </c>
      <c r="K170" s="9">
        <v>6.5663333333333324E-2</v>
      </c>
      <c r="L170" s="9">
        <v>1.0462604172663339</v>
      </c>
      <c r="M170" s="9">
        <v>6.5663333333333324E-2</v>
      </c>
    </row>
    <row r="171" spans="1:13" x14ac:dyDescent="0.35">
      <c r="A171">
        <v>560</v>
      </c>
      <c r="B171" s="9">
        <v>1.0496779555964535</v>
      </c>
      <c r="C171" s="9">
        <v>6.5406666666666669E-2</v>
      </c>
      <c r="D171" s="9">
        <v>0.77657415308843769</v>
      </c>
      <c r="E171" s="9">
        <v>9.3015437500000006E-2</v>
      </c>
      <c r="F171" s="9">
        <v>1.9602211115199999</v>
      </c>
      <c r="G171" s="9">
        <v>7.0636715000000003E-2</v>
      </c>
      <c r="H171" s="9">
        <v>1.0496779555964535</v>
      </c>
      <c r="I171" s="9">
        <v>6.5406666666666669E-2</v>
      </c>
      <c r="J171" s="9">
        <v>1.0496779555964535</v>
      </c>
      <c r="K171" s="9">
        <v>6.5406666666666669E-2</v>
      </c>
      <c r="L171" s="9">
        <v>1.0496779555964535</v>
      </c>
      <c r="M171" s="9">
        <v>6.5406666666666669E-2</v>
      </c>
    </row>
    <row r="172" spans="1:13" x14ac:dyDescent="0.35">
      <c r="A172">
        <v>561</v>
      </c>
      <c r="B172" s="9">
        <v>1.0532877028722649</v>
      </c>
      <c r="C172" s="9">
        <v>6.5148333333333322E-2</v>
      </c>
      <c r="D172" s="9">
        <v>0.7789164531861611</v>
      </c>
      <c r="E172" s="9">
        <v>9.2482137499999992E-2</v>
      </c>
      <c r="F172" s="9">
        <v>1.9625139215347862</v>
      </c>
      <c r="G172" s="9">
        <v>7.0353517664003606E-2</v>
      </c>
      <c r="H172" s="9">
        <v>1.0532877028722649</v>
      </c>
      <c r="I172" s="9">
        <v>6.5148333333333322E-2</v>
      </c>
      <c r="J172" s="9">
        <v>1.0532877028722649</v>
      </c>
      <c r="K172" s="9">
        <v>6.5148333333333322E-2</v>
      </c>
      <c r="L172" s="9">
        <v>1.0532877028722649</v>
      </c>
      <c r="M172" s="9">
        <v>6.5148333333333322E-2</v>
      </c>
    </row>
    <row r="173" spans="1:13" x14ac:dyDescent="0.35">
      <c r="A173">
        <v>562</v>
      </c>
      <c r="B173" s="9">
        <v>1.0592277951754494</v>
      </c>
      <c r="C173" s="9">
        <v>6.4831666666666662E-2</v>
      </c>
      <c r="D173" s="9">
        <v>0.78119514642862165</v>
      </c>
      <c r="E173" s="9">
        <v>9.2127675000000006E-2</v>
      </c>
      <c r="F173" s="9">
        <v>1.9679290958056816</v>
      </c>
      <c r="G173" s="9">
        <v>6.9988256759872497E-2</v>
      </c>
      <c r="H173" s="9">
        <v>1.0592277951754494</v>
      </c>
      <c r="I173" s="9">
        <v>6.4831666666666662E-2</v>
      </c>
      <c r="J173" s="9">
        <v>1.0592277951754494</v>
      </c>
      <c r="K173" s="9">
        <v>6.4831666666666662E-2</v>
      </c>
      <c r="L173" s="9">
        <v>1.0592277951754494</v>
      </c>
      <c r="M173" s="9">
        <v>6.4831666666666662E-2</v>
      </c>
    </row>
    <row r="174" spans="1:13" x14ac:dyDescent="0.35">
      <c r="A174">
        <v>563</v>
      </c>
      <c r="B174" s="9">
        <v>1.06595104521392</v>
      </c>
      <c r="C174" s="9">
        <v>6.4263333333333325E-2</v>
      </c>
      <c r="D174" s="9">
        <v>0.78392016493225147</v>
      </c>
      <c r="E174" s="9">
        <v>9.1601087500000011E-2</v>
      </c>
      <c r="F174" s="9">
        <v>1.9759446013968058</v>
      </c>
      <c r="G174" s="9">
        <v>6.9553878703656896E-2</v>
      </c>
      <c r="H174" s="9">
        <v>1.06595104521392</v>
      </c>
      <c r="I174" s="9">
        <v>6.4263333333333325E-2</v>
      </c>
      <c r="J174" s="9">
        <v>1.06595104521392</v>
      </c>
      <c r="K174" s="9">
        <v>6.4263333333333325E-2</v>
      </c>
      <c r="L174" s="9">
        <v>1.06595104521392</v>
      </c>
      <c r="M174" s="9">
        <v>6.4263333333333325E-2</v>
      </c>
    </row>
    <row r="175" spans="1:13" x14ac:dyDescent="0.35">
      <c r="A175">
        <v>564</v>
      </c>
      <c r="B175" s="9">
        <v>1.073711025740931</v>
      </c>
      <c r="C175" s="9">
        <v>6.3551666666666659E-2</v>
      </c>
      <c r="D175" s="9">
        <v>0.78731810415115233</v>
      </c>
      <c r="E175" s="9">
        <v>9.0970724999999988E-2</v>
      </c>
      <c r="F175" s="9">
        <v>1.9860384053722759</v>
      </c>
      <c r="G175" s="9">
        <v>6.9063329911407095E-2</v>
      </c>
      <c r="H175" s="9">
        <v>1.073711025740931</v>
      </c>
      <c r="I175" s="9">
        <v>6.3551666666666659E-2</v>
      </c>
      <c r="J175" s="9">
        <v>1.073711025740931</v>
      </c>
      <c r="K175" s="9">
        <v>6.3551666666666659E-2</v>
      </c>
      <c r="L175" s="9">
        <v>1.073711025740931</v>
      </c>
      <c r="M175" s="9">
        <v>6.3551666666666659E-2</v>
      </c>
    </row>
    <row r="176" spans="1:13" x14ac:dyDescent="0.35">
      <c r="A176">
        <v>565</v>
      </c>
      <c r="B176" s="9">
        <v>1.0835167903957155</v>
      </c>
      <c r="C176" s="9">
        <v>6.3105000000000008E-2</v>
      </c>
      <c r="D176" s="9">
        <v>0.79147933969155115</v>
      </c>
      <c r="E176" s="9">
        <v>9.0438012500000012E-2</v>
      </c>
      <c r="F176" s="9">
        <v>1.9976884747962114</v>
      </c>
      <c r="G176" s="9">
        <v>6.8529556799173205E-2</v>
      </c>
      <c r="H176" s="9">
        <v>1.0835167903957155</v>
      </c>
      <c r="I176" s="9">
        <v>6.3105000000000008E-2</v>
      </c>
      <c r="J176" s="9">
        <v>1.0835167903957155</v>
      </c>
      <c r="K176" s="9">
        <v>6.3105000000000008E-2</v>
      </c>
      <c r="L176" s="9">
        <v>1.0835167903957155</v>
      </c>
      <c r="M176" s="9">
        <v>6.3105000000000008E-2</v>
      </c>
    </row>
    <row r="177" spans="1:13" x14ac:dyDescent="0.35">
      <c r="A177">
        <v>566</v>
      </c>
      <c r="B177" s="9">
        <v>1.0930861748647327</v>
      </c>
      <c r="C177" s="9">
        <v>6.2455000000000011E-2</v>
      </c>
      <c r="D177" s="9">
        <v>0.79675031367647597</v>
      </c>
      <c r="E177" s="9">
        <v>8.9727237500000001E-2</v>
      </c>
      <c r="F177" s="9">
        <v>2.0103727767327317</v>
      </c>
      <c r="G177" s="9">
        <v>6.7965505783005503E-2</v>
      </c>
      <c r="H177" s="9">
        <v>1.0930861748647327</v>
      </c>
      <c r="I177" s="9">
        <v>6.2455000000000011E-2</v>
      </c>
      <c r="J177" s="9">
        <v>1.0930861748647327</v>
      </c>
      <c r="K177" s="9">
        <v>6.2455000000000011E-2</v>
      </c>
      <c r="L177" s="9">
        <v>1.0930861748647327</v>
      </c>
      <c r="M177" s="9">
        <v>6.2455000000000011E-2</v>
      </c>
    </row>
    <row r="178" spans="1:13" x14ac:dyDescent="0.35">
      <c r="A178">
        <v>567</v>
      </c>
      <c r="B178" s="9">
        <v>1.1043640057011639</v>
      </c>
      <c r="C178" s="9">
        <v>6.1844999999999997E-2</v>
      </c>
      <c r="D178" s="9">
        <v>0.80202155918237328</v>
      </c>
      <c r="E178" s="9">
        <v>8.8819574999999984E-2</v>
      </c>
      <c r="F178" s="9">
        <v>2.0235692782459518</v>
      </c>
      <c r="G178" s="9">
        <v>6.73841232789541E-2</v>
      </c>
      <c r="H178" s="9">
        <v>1.1043640057011639</v>
      </c>
      <c r="I178" s="9">
        <v>6.1844999999999997E-2</v>
      </c>
      <c r="J178" s="9">
        <v>1.1043640057011639</v>
      </c>
      <c r="K178" s="9">
        <v>6.1844999999999997E-2</v>
      </c>
      <c r="L178" s="9">
        <v>1.1043640057011639</v>
      </c>
      <c r="M178" s="9">
        <v>6.1844999999999997E-2</v>
      </c>
    </row>
    <row r="179" spans="1:13" x14ac:dyDescent="0.35">
      <c r="A179">
        <v>568</v>
      </c>
      <c r="B179" s="9">
        <v>1.1164788365230933</v>
      </c>
      <c r="C179" s="9">
        <v>6.1366666666666667E-2</v>
      </c>
      <c r="D179" s="9">
        <v>0.80734948859029598</v>
      </c>
      <c r="E179" s="9">
        <v>8.7906537499999993E-2</v>
      </c>
      <c r="F179" s="9">
        <v>2.0367559463999911</v>
      </c>
      <c r="G179" s="9">
        <v>6.6798355703069204E-2</v>
      </c>
      <c r="H179" s="9">
        <v>1.1164788365230933</v>
      </c>
      <c r="I179" s="9">
        <v>6.1366666666666667E-2</v>
      </c>
      <c r="J179" s="9">
        <v>1.1164788365230933</v>
      </c>
      <c r="K179" s="9">
        <v>6.1366666666666667E-2</v>
      </c>
      <c r="L179" s="9">
        <v>1.1164788365230933</v>
      </c>
      <c r="M179" s="9">
        <v>6.1366666666666667E-2</v>
      </c>
    </row>
    <row r="180" spans="1:13" x14ac:dyDescent="0.35">
      <c r="A180">
        <v>569</v>
      </c>
      <c r="B180" s="9">
        <v>1.1289467625946925</v>
      </c>
      <c r="C180" s="9">
        <v>6.1058333333333339E-2</v>
      </c>
      <c r="D180" s="9">
        <v>0.81391216635347008</v>
      </c>
      <c r="E180" s="9">
        <v>8.7019324999999995E-2</v>
      </c>
      <c r="F180" s="9">
        <v>2.049410748258969</v>
      </c>
      <c r="G180" s="9">
        <v>6.6221149471401106E-2</v>
      </c>
      <c r="H180" s="9">
        <v>1.1289467625946925</v>
      </c>
      <c r="I180" s="9">
        <v>6.1058333333333339E-2</v>
      </c>
      <c r="J180" s="9">
        <v>1.1289467625946925</v>
      </c>
      <c r="K180" s="9">
        <v>6.1058333333333339E-2</v>
      </c>
      <c r="L180" s="9">
        <v>1.1289467625946925</v>
      </c>
      <c r="M180" s="9">
        <v>6.1058333333333339E-2</v>
      </c>
    </row>
    <row r="181" spans="1:13" x14ac:dyDescent="0.35">
      <c r="A181">
        <v>570</v>
      </c>
      <c r="B181" s="9">
        <v>1.1424739547057823</v>
      </c>
      <c r="C181" s="9">
        <v>6.0475000000000001E-2</v>
      </c>
      <c r="D181" s="9">
        <v>0.82048949315036035</v>
      </c>
      <c r="E181" s="9">
        <v>8.6292287499999995E-2</v>
      </c>
      <c r="F181" s="9">
        <v>2.061011650887</v>
      </c>
      <c r="G181" s="9">
        <v>6.5665451E-2</v>
      </c>
      <c r="H181" s="9">
        <v>1.1424739547057823</v>
      </c>
      <c r="I181" s="9">
        <v>6.0475000000000001E-2</v>
      </c>
      <c r="J181" s="9">
        <v>1.1424739547057823</v>
      </c>
      <c r="K181" s="9">
        <v>6.0475000000000001E-2</v>
      </c>
      <c r="L181" s="9">
        <v>1.1424739547057823</v>
      </c>
      <c r="M181" s="9">
        <v>6.0475000000000001E-2</v>
      </c>
    </row>
    <row r="182" spans="1:13" x14ac:dyDescent="0.35">
      <c r="A182">
        <v>571</v>
      </c>
      <c r="B182" s="9">
        <v>1.1550189945073697</v>
      </c>
      <c r="C182" s="9">
        <v>5.9723333333333344E-2</v>
      </c>
      <c r="D182" s="9">
        <v>0.82787578284772911</v>
      </c>
      <c r="E182" s="9">
        <v>8.5442975000000004E-2</v>
      </c>
      <c r="F182" s="9">
        <v>2.0723530092511244</v>
      </c>
      <c r="G182" s="9">
        <v>6.5095488925603406E-2</v>
      </c>
      <c r="H182" s="9">
        <v>1.1550189945073697</v>
      </c>
      <c r="I182" s="9">
        <v>5.9723333333333344E-2</v>
      </c>
      <c r="J182" s="9">
        <v>1.1550189945073697</v>
      </c>
      <c r="K182" s="9">
        <v>5.9723333333333344E-2</v>
      </c>
      <c r="L182" s="9">
        <v>1.1550189945073697</v>
      </c>
      <c r="M182" s="9">
        <v>5.9723333333333344E-2</v>
      </c>
    </row>
    <row r="183" spans="1:13" x14ac:dyDescent="0.35">
      <c r="A183">
        <v>572</v>
      </c>
      <c r="B183" s="9">
        <v>1.1677612791411196</v>
      </c>
      <c r="C183" s="9">
        <v>5.9025000000000001E-2</v>
      </c>
      <c r="D183" s="9">
        <v>0.83535841908525721</v>
      </c>
      <c r="E183" s="9">
        <v>8.45256375E-2</v>
      </c>
      <c r="F183" s="9">
        <v>2.0844239689492134</v>
      </c>
      <c r="G183" s="9">
        <v>6.4477593517391393E-2</v>
      </c>
      <c r="H183" s="9">
        <v>1.1677612791411196</v>
      </c>
      <c r="I183" s="9">
        <v>5.9025000000000001E-2</v>
      </c>
      <c r="J183" s="9">
        <v>1.1677612791411196</v>
      </c>
      <c r="K183" s="9">
        <v>5.9025000000000001E-2</v>
      </c>
      <c r="L183" s="9">
        <v>1.1677612791411196</v>
      </c>
      <c r="M183" s="9">
        <v>5.9025000000000001E-2</v>
      </c>
    </row>
    <row r="184" spans="1:13" x14ac:dyDescent="0.35">
      <c r="A184">
        <v>573</v>
      </c>
      <c r="B184" s="9">
        <v>1.1808616277454096</v>
      </c>
      <c r="C184" s="9">
        <v>5.8470000000000001E-2</v>
      </c>
      <c r="D184" s="9">
        <v>0.84173501703379494</v>
      </c>
      <c r="E184" s="9">
        <v>8.3798412500000002E-2</v>
      </c>
      <c r="F184" s="9">
        <v>2.0969946829916366</v>
      </c>
      <c r="G184" s="9">
        <v>6.3827863640077698E-2</v>
      </c>
      <c r="H184" s="9">
        <v>1.1808616277454096</v>
      </c>
      <c r="I184" s="9">
        <v>5.8470000000000001E-2</v>
      </c>
      <c r="J184" s="9">
        <v>1.1808616277454096</v>
      </c>
      <c r="K184" s="9">
        <v>5.8470000000000001E-2</v>
      </c>
      <c r="L184" s="9">
        <v>1.1808616277454096</v>
      </c>
      <c r="M184" s="9">
        <v>5.8470000000000001E-2</v>
      </c>
    </row>
    <row r="185" spans="1:13" x14ac:dyDescent="0.35">
      <c r="A185">
        <v>574</v>
      </c>
      <c r="B185" s="9">
        <v>1.1934875231534887</v>
      </c>
      <c r="C185" s="9">
        <v>5.7923333333333327E-2</v>
      </c>
      <c r="D185" s="9">
        <v>0.84872407985333143</v>
      </c>
      <c r="E185" s="9">
        <v>8.3025550000000004E-2</v>
      </c>
      <c r="F185" s="9">
        <v>2.1098353043887648</v>
      </c>
      <c r="G185" s="9">
        <v>6.3162398158376307E-2</v>
      </c>
      <c r="H185" s="9">
        <v>1.1934875231534887</v>
      </c>
      <c r="I185" s="9">
        <v>5.7923333333333327E-2</v>
      </c>
      <c r="J185" s="9">
        <v>1.1934875231534887</v>
      </c>
      <c r="K185" s="9">
        <v>5.7923333333333327E-2</v>
      </c>
      <c r="L185" s="9">
        <v>1.1934875231534887</v>
      </c>
      <c r="M185" s="9">
        <v>5.7923333333333327E-2</v>
      </c>
    </row>
    <row r="186" spans="1:13" x14ac:dyDescent="0.35">
      <c r="A186">
        <v>575</v>
      </c>
      <c r="B186" s="9">
        <v>1.2065401945485641</v>
      </c>
      <c r="C186" s="9">
        <v>5.7195000000000003E-2</v>
      </c>
      <c r="D186" s="9">
        <v>0.85556064130815224</v>
      </c>
      <c r="E186" s="9">
        <v>8.2354537500000019E-2</v>
      </c>
      <c r="F186" s="9">
        <v>2.1227159861509644</v>
      </c>
      <c r="G186" s="9">
        <v>6.2497295937000902E-2</v>
      </c>
      <c r="H186" s="9">
        <v>1.2065401945485641</v>
      </c>
      <c r="I186" s="9">
        <v>5.7195000000000003E-2</v>
      </c>
      <c r="J186" s="9">
        <v>1.2065401945485641</v>
      </c>
      <c r="K186" s="9">
        <v>5.7195000000000003E-2</v>
      </c>
      <c r="L186" s="9">
        <v>1.2065401945485641</v>
      </c>
      <c r="M186" s="9">
        <v>5.7195000000000003E-2</v>
      </c>
    </row>
    <row r="187" spans="1:13" x14ac:dyDescent="0.35">
      <c r="A187">
        <v>576</v>
      </c>
      <c r="B187" s="9">
        <v>1.2201845184714859</v>
      </c>
      <c r="C187" s="9">
        <v>5.6898333333333335E-2</v>
      </c>
      <c r="D187" s="9">
        <v>0.86115377414239225</v>
      </c>
      <c r="E187" s="9">
        <v>8.1792125000000007E-2</v>
      </c>
      <c r="F187" s="9">
        <v>2.1354068812886071</v>
      </c>
      <c r="G187" s="9">
        <v>6.1848655840665498E-2</v>
      </c>
      <c r="H187" s="9">
        <v>1.2201845184714859</v>
      </c>
      <c r="I187" s="9">
        <v>5.6898333333333335E-2</v>
      </c>
      <c r="J187" s="9">
        <v>1.2201845184714859</v>
      </c>
      <c r="K187" s="9">
        <v>5.6898333333333335E-2</v>
      </c>
      <c r="L187" s="9">
        <v>1.2201845184714859</v>
      </c>
      <c r="M187" s="9">
        <v>5.6898333333333335E-2</v>
      </c>
    </row>
    <row r="188" spans="1:13" x14ac:dyDescent="0.35">
      <c r="A188">
        <v>577</v>
      </c>
      <c r="B188" s="9">
        <v>1.2324581458057777</v>
      </c>
      <c r="C188" s="9">
        <v>5.6536666666666659E-2</v>
      </c>
      <c r="D188" s="9">
        <v>0.86767476821979694</v>
      </c>
      <c r="E188" s="9">
        <v>8.1093450000000011E-2</v>
      </c>
      <c r="F188" s="9">
        <v>2.1476781428120626</v>
      </c>
      <c r="G188" s="9">
        <v>6.1232576734083902E-2</v>
      </c>
      <c r="H188" s="9">
        <v>1.2324581458057777</v>
      </c>
      <c r="I188" s="9">
        <v>5.6536666666666659E-2</v>
      </c>
      <c r="J188" s="9">
        <v>1.2324581458057777</v>
      </c>
      <c r="K188" s="9">
        <v>5.6536666666666659E-2</v>
      </c>
      <c r="L188" s="9">
        <v>1.2324581458057777</v>
      </c>
      <c r="M188" s="9">
        <v>5.6536666666666659E-2</v>
      </c>
    </row>
    <row r="189" spans="1:13" x14ac:dyDescent="0.35">
      <c r="A189">
        <v>578</v>
      </c>
      <c r="B189" s="9">
        <v>1.2432523674211122</v>
      </c>
      <c r="C189" s="9">
        <v>5.6011666666666668E-2</v>
      </c>
      <c r="D189" s="9">
        <v>0.87495599666809964</v>
      </c>
      <c r="E189" s="9">
        <v>8.0515862499999993E-2</v>
      </c>
      <c r="F189" s="9">
        <v>2.1592999237316994</v>
      </c>
      <c r="G189" s="9">
        <v>6.0665157481969899E-2</v>
      </c>
      <c r="H189" s="9">
        <v>1.2432523674211122</v>
      </c>
      <c r="I189" s="9">
        <v>5.6011666666666668E-2</v>
      </c>
      <c r="J189" s="9">
        <v>1.2432523674211122</v>
      </c>
      <c r="K189" s="9">
        <v>5.6011666666666668E-2</v>
      </c>
      <c r="L189" s="9">
        <v>1.2432523674211122</v>
      </c>
      <c r="M189" s="9">
        <v>5.6011666666666668E-2</v>
      </c>
    </row>
    <row r="190" spans="1:13" x14ac:dyDescent="0.35">
      <c r="A190">
        <v>579</v>
      </c>
      <c r="B190" s="9">
        <v>1.2534466368953041</v>
      </c>
      <c r="C190" s="9">
        <v>5.5711666666666666E-2</v>
      </c>
      <c r="D190" s="9">
        <v>0.88097379040789336</v>
      </c>
      <c r="E190" s="9">
        <v>7.9733462499999991E-2</v>
      </c>
      <c r="F190" s="9">
        <v>2.1700423770578885</v>
      </c>
      <c r="G190" s="9">
        <v>6.0162496949037303E-2</v>
      </c>
      <c r="H190" s="9">
        <v>1.2534466368953041</v>
      </c>
      <c r="I190" s="9">
        <v>5.5711666666666666E-2</v>
      </c>
      <c r="J190" s="9">
        <v>1.2534466368953041</v>
      </c>
      <c r="K190" s="9">
        <v>5.5711666666666666E-2</v>
      </c>
      <c r="L190" s="9">
        <v>1.2534466368953041</v>
      </c>
      <c r="M190" s="9">
        <v>5.5711666666666666E-2</v>
      </c>
    </row>
    <row r="191" spans="1:13" x14ac:dyDescent="0.35">
      <c r="A191">
        <v>580</v>
      </c>
      <c r="B191" s="9">
        <v>1.2636313690137517</v>
      </c>
      <c r="C191" s="9">
        <v>5.5336666666666659E-2</v>
      </c>
      <c r="D191" s="9">
        <v>0.8851798170022257</v>
      </c>
      <c r="E191" s="9">
        <v>7.8978162500000004E-2</v>
      </c>
      <c r="F191" s="9">
        <v>2.1796756558009998</v>
      </c>
      <c r="G191" s="9">
        <v>5.9740693999999997E-2</v>
      </c>
      <c r="H191" s="9">
        <v>1.2636313690137517</v>
      </c>
      <c r="I191" s="9">
        <v>5.5336666666666659E-2</v>
      </c>
      <c r="J191" s="9">
        <v>1.2636313690137517</v>
      </c>
      <c r="K191" s="9">
        <v>5.5336666666666659E-2</v>
      </c>
      <c r="L191" s="9">
        <v>1.2636313690137517</v>
      </c>
      <c r="M191" s="9">
        <v>5.5336666666666659E-2</v>
      </c>
    </row>
    <row r="192" spans="1:13" x14ac:dyDescent="0.35">
      <c r="A192">
        <v>581</v>
      </c>
      <c r="B192" s="9">
        <v>1.2762103842882901</v>
      </c>
      <c r="C192" s="9">
        <v>5.4913333333333335E-2</v>
      </c>
      <c r="D192" s="9">
        <v>0.88854447840552753</v>
      </c>
      <c r="E192" s="9">
        <v>7.86662375E-2</v>
      </c>
      <c r="F192" s="9">
        <v>2.1885143482250911</v>
      </c>
      <c r="G192" s="9">
        <v>5.9386492066758403E-2</v>
      </c>
      <c r="H192" s="9">
        <v>1.2762103842882901</v>
      </c>
      <c r="I192" s="9">
        <v>5.4913333333333335E-2</v>
      </c>
      <c r="J192" s="9">
        <v>1.2762103842882901</v>
      </c>
      <c r="K192" s="9">
        <v>5.4913333333333335E-2</v>
      </c>
      <c r="L192" s="9">
        <v>1.2762103842882901</v>
      </c>
      <c r="M192" s="9">
        <v>5.4913333333333335E-2</v>
      </c>
    </row>
    <row r="193" spans="1:13" x14ac:dyDescent="0.35">
      <c r="A193">
        <v>582</v>
      </c>
      <c r="B193" s="9">
        <v>1.2888122090422527</v>
      </c>
      <c r="C193" s="9">
        <v>5.4351666666666666E-2</v>
      </c>
      <c r="D193" s="9">
        <v>0.89360027988468538</v>
      </c>
      <c r="E193" s="9">
        <v>7.8228737499999992E-2</v>
      </c>
      <c r="F193" s="9">
        <v>2.1970210925700733</v>
      </c>
      <c r="G193" s="9">
        <v>5.9070682351970202E-2</v>
      </c>
      <c r="H193" s="9">
        <v>1.2888122090422527</v>
      </c>
      <c r="I193" s="9">
        <v>5.4351666666666666E-2</v>
      </c>
      <c r="J193" s="9">
        <v>1.2888122090422527</v>
      </c>
      <c r="K193" s="9">
        <v>5.4351666666666666E-2</v>
      </c>
      <c r="L193" s="9">
        <v>1.2888122090422527</v>
      </c>
      <c r="M193" s="9">
        <v>5.4351666666666666E-2</v>
      </c>
    </row>
    <row r="194" spans="1:13" x14ac:dyDescent="0.35">
      <c r="A194">
        <v>583</v>
      </c>
      <c r="B194" s="9">
        <v>1.2995301043542646</v>
      </c>
      <c r="C194" s="9">
        <v>5.3976666666666666E-2</v>
      </c>
      <c r="D194" s="9">
        <v>0.89853323764541226</v>
      </c>
      <c r="E194" s="9">
        <v>7.7870974999999995E-2</v>
      </c>
      <c r="F194" s="9">
        <v>2.2051881168101004</v>
      </c>
      <c r="G194" s="9">
        <v>5.8785435376485597E-2</v>
      </c>
      <c r="H194" s="9">
        <v>1.2995301043542646</v>
      </c>
      <c r="I194" s="9">
        <v>5.3976666666666666E-2</v>
      </c>
      <c r="J194" s="9">
        <v>1.2995301043542646</v>
      </c>
      <c r="K194" s="9">
        <v>5.3976666666666666E-2</v>
      </c>
      <c r="L194" s="9">
        <v>1.2995301043542646</v>
      </c>
      <c r="M194" s="9">
        <v>5.3976666666666666E-2</v>
      </c>
    </row>
    <row r="195" spans="1:13" x14ac:dyDescent="0.35">
      <c r="A195">
        <v>584</v>
      </c>
      <c r="B195" s="9">
        <v>1.3083158967735902</v>
      </c>
      <c r="C195" s="9">
        <v>5.3891666666666671E-2</v>
      </c>
      <c r="D195" s="9">
        <v>0.90219757112163568</v>
      </c>
      <c r="E195" s="9">
        <v>7.7648424999999993E-2</v>
      </c>
      <c r="F195" s="9">
        <v>2.2130076489193153</v>
      </c>
      <c r="G195" s="9">
        <v>5.8522921661154602E-2</v>
      </c>
      <c r="H195" s="9">
        <v>1.3083158967735902</v>
      </c>
      <c r="I195" s="9">
        <v>5.3891666666666671E-2</v>
      </c>
      <c r="J195" s="9">
        <v>1.3083158967735902</v>
      </c>
      <c r="K195" s="9">
        <v>5.3891666666666671E-2</v>
      </c>
      <c r="L195" s="9">
        <v>1.3083158967735902</v>
      </c>
      <c r="M195" s="9">
        <v>5.3891666666666671E-2</v>
      </c>
    </row>
    <row r="196" spans="1:13" x14ac:dyDescent="0.35">
      <c r="A196">
        <v>585</v>
      </c>
      <c r="B196" s="9">
        <v>1.3174012915833799</v>
      </c>
      <c r="C196" s="9">
        <v>5.3681666666666669E-2</v>
      </c>
      <c r="D196" s="9">
        <v>0.90698114153375475</v>
      </c>
      <c r="E196" s="9">
        <v>7.7119475000000007E-2</v>
      </c>
      <c r="F196" s="9">
        <v>2.2204719168718716</v>
      </c>
      <c r="G196" s="9">
        <v>5.8275311726827303E-2</v>
      </c>
      <c r="H196" s="9">
        <v>1.3174012915833799</v>
      </c>
      <c r="I196" s="9">
        <v>5.3681666666666669E-2</v>
      </c>
      <c r="J196" s="9">
        <v>1.3174012915833799</v>
      </c>
      <c r="K196" s="9">
        <v>5.3681666666666669E-2</v>
      </c>
      <c r="L196" s="9">
        <v>1.3174012915833799</v>
      </c>
      <c r="M196" s="9">
        <v>5.3681666666666669E-2</v>
      </c>
    </row>
    <row r="197" spans="1:13" x14ac:dyDescent="0.35">
      <c r="A197">
        <v>586</v>
      </c>
      <c r="B197" s="9">
        <v>1.3266630902433678</v>
      </c>
      <c r="C197" s="9">
        <v>5.3331666666666659E-2</v>
      </c>
      <c r="D197" s="9">
        <v>0.91208242879748902</v>
      </c>
      <c r="E197" s="9">
        <v>7.6572487499999994E-2</v>
      </c>
      <c r="F197" s="9">
        <v>2.2275731486419184</v>
      </c>
      <c r="G197" s="9">
        <v>5.8034776094353903E-2</v>
      </c>
      <c r="H197" s="9">
        <v>1.3266630902433678</v>
      </c>
      <c r="I197" s="9">
        <v>5.3331666666666659E-2</v>
      </c>
      <c r="J197" s="9">
        <v>1.3266630902433678</v>
      </c>
      <c r="K197" s="9">
        <v>5.3331666666666659E-2</v>
      </c>
      <c r="L197" s="9">
        <v>1.3266630902433678</v>
      </c>
      <c r="M197" s="9">
        <v>5.3331666666666659E-2</v>
      </c>
    </row>
    <row r="198" spans="1:13" x14ac:dyDescent="0.35">
      <c r="A198">
        <v>587</v>
      </c>
      <c r="B198" s="9">
        <v>1.3352278610939348</v>
      </c>
      <c r="C198" s="9">
        <v>5.2839999999999998E-2</v>
      </c>
      <c r="D198" s="9">
        <v>0.91631892313158347</v>
      </c>
      <c r="E198" s="9">
        <v>7.6179812499999999E-2</v>
      </c>
      <c r="F198" s="9">
        <v>2.2343035722036029</v>
      </c>
      <c r="G198" s="9">
        <v>5.7793485284584403E-2</v>
      </c>
      <c r="H198" s="9">
        <v>1.3352278610939348</v>
      </c>
      <c r="I198" s="9">
        <v>5.2839999999999998E-2</v>
      </c>
      <c r="J198" s="9">
        <v>1.3352278610939348</v>
      </c>
      <c r="K198" s="9">
        <v>5.2839999999999998E-2</v>
      </c>
      <c r="L198" s="9">
        <v>1.3352278610939348</v>
      </c>
      <c r="M198" s="9">
        <v>5.2839999999999998E-2</v>
      </c>
    </row>
    <row r="199" spans="1:13" x14ac:dyDescent="0.35">
      <c r="A199">
        <v>588</v>
      </c>
      <c r="B199" s="9">
        <v>1.3440718817361108</v>
      </c>
      <c r="C199" s="9">
        <v>5.2385000000000001E-2</v>
      </c>
      <c r="D199" s="9">
        <v>0.92024006882534626</v>
      </c>
      <c r="E199" s="9">
        <v>7.5778100000000001E-2</v>
      </c>
      <c r="F199" s="9">
        <v>2.2406554155310792</v>
      </c>
      <c r="G199" s="9">
        <v>5.7543609818368799E-2</v>
      </c>
      <c r="H199" s="9">
        <v>1.3440718817361108</v>
      </c>
      <c r="I199" s="9">
        <v>5.2385000000000001E-2</v>
      </c>
      <c r="J199" s="9">
        <v>1.3440718817361108</v>
      </c>
      <c r="K199" s="9">
        <v>5.2385000000000001E-2</v>
      </c>
      <c r="L199" s="9">
        <v>1.3440718817361108</v>
      </c>
      <c r="M199" s="9">
        <v>5.2385000000000001E-2</v>
      </c>
    </row>
    <row r="200" spans="1:13" x14ac:dyDescent="0.35">
      <c r="A200">
        <v>589</v>
      </c>
      <c r="B200" s="9">
        <v>1.351478079864723</v>
      </c>
      <c r="C200" s="9">
        <v>5.212E-2</v>
      </c>
      <c r="D200" s="9">
        <v>0.92328340539310605</v>
      </c>
      <c r="E200" s="9">
        <v>7.5513437499999989E-2</v>
      </c>
      <c r="F200" s="9">
        <v>2.2466209065984954</v>
      </c>
      <c r="G200" s="9">
        <v>5.7277320216557299E-2</v>
      </c>
      <c r="H200" s="9">
        <v>1.351478079864723</v>
      </c>
      <c r="I200" s="9">
        <v>5.212E-2</v>
      </c>
      <c r="J200" s="9">
        <v>1.351478079864723</v>
      </c>
      <c r="K200" s="9">
        <v>5.212E-2</v>
      </c>
      <c r="L200" s="9">
        <v>1.351478079864723</v>
      </c>
      <c r="M200" s="9">
        <v>5.212E-2</v>
      </c>
    </row>
    <row r="201" spans="1:13" x14ac:dyDescent="0.35">
      <c r="A201">
        <v>590</v>
      </c>
      <c r="B201" s="9">
        <v>1.3592777887183873</v>
      </c>
      <c r="C201" s="9">
        <v>5.1914999999999996E-2</v>
      </c>
      <c r="D201" s="9">
        <v>0.92566545709607551</v>
      </c>
      <c r="E201" s="9">
        <v>7.5203087500000002E-2</v>
      </c>
      <c r="F201" s="9">
        <v>2.2521922733799999</v>
      </c>
      <c r="G201" s="9">
        <v>5.6986786999999997E-2</v>
      </c>
      <c r="H201" s="9">
        <v>1.3592777887183873</v>
      </c>
      <c r="I201" s="9">
        <v>5.1914999999999996E-2</v>
      </c>
      <c r="J201" s="9">
        <v>1.3592777887183873</v>
      </c>
      <c r="K201" s="9">
        <v>5.1914999999999996E-2</v>
      </c>
      <c r="L201" s="9">
        <v>1.3592777887183873</v>
      </c>
      <c r="M201" s="9">
        <v>5.1914999999999996E-2</v>
      </c>
    </row>
    <row r="202" spans="1:13" x14ac:dyDescent="0.35">
      <c r="A202">
        <v>591</v>
      </c>
      <c r="B202" s="9">
        <v>1.3675332269287102</v>
      </c>
      <c r="C202" s="9">
        <v>5.1650000000000001E-2</v>
      </c>
      <c r="D202" s="9">
        <v>0.92782552534815044</v>
      </c>
      <c r="E202" s="9">
        <v>7.4973375000000009E-2</v>
      </c>
      <c r="F202" s="9">
        <v>2.2573509151236797</v>
      </c>
      <c r="G202" s="9">
        <v>5.6668446578004898E-2</v>
      </c>
      <c r="H202" s="9">
        <v>1.3675332269287102</v>
      </c>
      <c r="I202" s="9">
        <v>5.1650000000000001E-2</v>
      </c>
      <c r="J202" s="9">
        <v>1.3675332269287102</v>
      </c>
      <c r="K202" s="9">
        <v>5.1650000000000001E-2</v>
      </c>
      <c r="L202" s="9">
        <v>1.3675332269287102</v>
      </c>
      <c r="M202" s="9">
        <v>5.1650000000000001E-2</v>
      </c>
    </row>
    <row r="203" spans="1:13" x14ac:dyDescent="0.35">
      <c r="A203">
        <v>592</v>
      </c>
      <c r="B203" s="9">
        <v>1.3751624792345509</v>
      </c>
      <c r="C203" s="9">
        <v>5.1561666666666665E-2</v>
      </c>
      <c r="D203" s="9">
        <v>0.93007057867131027</v>
      </c>
      <c r="E203" s="9">
        <v>7.4771399999999988E-2</v>
      </c>
      <c r="F203" s="9">
        <v>2.2621289605932868</v>
      </c>
      <c r="G203" s="9">
        <v>5.6328115522296898E-2</v>
      </c>
      <c r="H203" s="9">
        <v>1.3751624792345509</v>
      </c>
      <c r="I203" s="9">
        <v>5.1561666666666665E-2</v>
      </c>
      <c r="J203" s="9">
        <v>1.3751624792345509</v>
      </c>
      <c r="K203" s="9">
        <v>5.1561666666666665E-2</v>
      </c>
      <c r="L203" s="9">
        <v>1.3751624792345509</v>
      </c>
      <c r="M203" s="9">
        <v>5.1561666666666665E-2</v>
      </c>
    </row>
    <row r="204" spans="1:13" x14ac:dyDescent="0.35">
      <c r="A204">
        <v>593</v>
      </c>
      <c r="B204" s="9">
        <v>1.381475171162136</v>
      </c>
      <c r="C204" s="9">
        <v>5.1419999999999993E-2</v>
      </c>
      <c r="D204" s="9">
        <v>0.93234144569201405</v>
      </c>
      <c r="E204" s="9">
        <v>7.4427437499999999E-2</v>
      </c>
      <c r="F204" s="9">
        <v>2.2665947320364674</v>
      </c>
      <c r="G204" s="9">
        <v>5.5972034597351297E-2</v>
      </c>
      <c r="H204" s="9">
        <v>1.381475171162136</v>
      </c>
      <c r="I204" s="9">
        <v>5.1419999999999993E-2</v>
      </c>
      <c r="J204" s="9">
        <v>1.381475171162136</v>
      </c>
      <c r="K204" s="9">
        <v>5.1419999999999993E-2</v>
      </c>
      <c r="L204" s="9">
        <v>1.381475171162136</v>
      </c>
      <c r="M204" s="9">
        <v>5.1419999999999993E-2</v>
      </c>
    </row>
    <row r="205" spans="1:13" x14ac:dyDescent="0.35">
      <c r="A205">
        <v>594</v>
      </c>
      <c r="B205" s="9">
        <v>1.3875117359870481</v>
      </c>
      <c r="C205" s="9">
        <v>5.1133333333333322E-2</v>
      </c>
      <c r="D205" s="9">
        <v>0.93391766950881827</v>
      </c>
      <c r="E205" s="9">
        <v>7.4324399999999985E-2</v>
      </c>
      <c r="F205" s="9">
        <v>2.2708165517008649</v>
      </c>
      <c r="G205" s="9">
        <v>5.5606444567643298E-2</v>
      </c>
      <c r="H205" s="9">
        <v>1.3875117359870481</v>
      </c>
      <c r="I205" s="9">
        <v>5.1133333333333322E-2</v>
      </c>
      <c r="J205" s="9">
        <v>1.3875117359870481</v>
      </c>
      <c r="K205" s="9">
        <v>5.1133333333333322E-2</v>
      </c>
      <c r="L205" s="9">
        <v>1.3875117359870481</v>
      </c>
      <c r="M205" s="9">
        <v>5.1133333333333322E-2</v>
      </c>
    </row>
    <row r="206" spans="1:13" x14ac:dyDescent="0.35">
      <c r="A206">
        <v>595</v>
      </c>
      <c r="B206" s="9">
        <v>1.394058991396202</v>
      </c>
      <c r="C206" s="9">
        <v>5.0918333333333336E-2</v>
      </c>
      <c r="D206" s="9">
        <v>0.93564339541850317</v>
      </c>
      <c r="E206" s="9">
        <v>7.4262825000000005E-2</v>
      </c>
      <c r="F206" s="9">
        <v>2.2748627418341267</v>
      </c>
      <c r="G206" s="9">
        <v>5.5237586197648202E-2</v>
      </c>
      <c r="H206" s="9">
        <v>1.394058991396202</v>
      </c>
      <c r="I206" s="9">
        <v>5.0918333333333336E-2</v>
      </c>
      <c r="J206" s="9">
        <v>1.394058991396202</v>
      </c>
      <c r="K206" s="9">
        <v>5.0918333333333336E-2</v>
      </c>
      <c r="L206" s="9">
        <v>1.394058991396202</v>
      </c>
      <c r="M206" s="9">
        <v>5.0918333333333336E-2</v>
      </c>
    </row>
    <row r="207" spans="1:13" x14ac:dyDescent="0.35">
      <c r="A207">
        <v>596</v>
      </c>
      <c r="B207" s="9">
        <v>1.4007963142490336</v>
      </c>
      <c r="C207" s="9">
        <v>5.0784999999999997E-2</v>
      </c>
      <c r="D207" s="9">
        <v>0.93785839805754989</v>
      </c>
      <c r="E207" s="9">
        <v>7.4069162500000008E-2</v>
      </c>
      <c r="F207" s="9">
        <v>2.2788016246838989</v>
      </c>
      <c r="G207" s="9">
        <v>5.4871700251841203E-2</v>
      </c>
      <c r="H207" s="9">
        <v>1.4007963142490336</v>
      </c>
      <c r="I207" s="9">
        <v>5.0784999999999997E-2</v>
      </c>
      <c r="J207" s="9">
        <v>1.4007963142490336</v>
      </c>
      <c r="K207" s="9">
        <v>5.0784999999999997E-2</v>
      </c>
      <c r="L207" s="9">
        <v>1.4007963142490336</v>
      </c>
      <c r="M207" s="9">
        <v>5.0784999999999997E-2</v>
      </c>
    </row>
    <row r="208" spans="1:13" x14ac:dyDescent="0.35">
      <c r="A208">
        <v>597</v>
      </c>
      <c r="B208" s="9">
        <v>1.4060902617003042</v>
      </c>
      <c r="C208" s="9">
        <v>5.0608333333333338E-2</v>
      </c>
      <c r="D208" s="9">
        <v>0.93935539389069178</v>
      </c>
      <c r="E208" s="9">
        <v>7.3829887499999997E-2</v>
      </c>
      <c r="F208" s="9">
        <v>2.2827015224978275</v>
      </c>
      <c r="G208" s="9">
        <v>5.45150274946977E-2</v>
      </c>
      <c r="H208" s="9">
        <v>1.4060902617003042</v>
      </c>
      <c r="I208" s="9">
        <v>5.0608333333333338E-2</v>
      </c>
      <c r="J208" s="9">
        <v>1.4060902617003042</v>
      </c>
      <c r="K208" s="9">
        <v>5.0608333333333338E-2</v>
      </c>
      <c r="L208" s="9">
        <v>1.4060902617003042</v>
      </c>
      <c r="M208" s="9">
        <v>5.0608333333333338E-2</v>
      </c>
    </row>
    <row r="209" spans="1:13" x14ac:dyDescent="0.35">
      <c r="A209">
        <v>598</v>
      </c>
      <c r="B209" s="9">
        <v>1.4101027849687213</v>
      </c>
      <c r="C209" s="9">
        <v>5.0566666666666669E-2</v>
      </c>
      <c r="D209" s="9">
        <v>0.93931902753362662</v>
      </c>
      <c r="E209" s="9">
        <v>7.3831950000000007E-2</v>
      </c>
      <c r="F209" s="9">
        <v>2.2866307575235565</v>
      </c>
      <c r="G209" s="9">
        <v>5.4173808690692798E-2</v>
      </c>
      <c r="H209" s="9">
        <v>1.4101027849687213</v>
      </c>
      <c r="I209" s="9">
        <v>5.0566666666666669E-2</v>
      </c>
      <c r="J209" s="9">
        <v>1.4101027849687213</v>
      </c>
      <c r="K209" s="9">
        <v>5.0566666666666669E-2</v>
      </c>
      <c r="L209" s="9">
        <v>1.4101027849687213</v>
      </c>
      <c r="M209" s="9">
        <v>5.0566666666666669E-2</v>
      </c>
    </row>
    <row r="210" spans="1:13" x14ac:dyDescent="0.35">
      <c r="A210">
        <v>599</v>
      </c>
      <c r="B210" s="9">
        <v>1.414426809159596</v>
      </c>
      <c r="C210" s="9">
        <v>5.0545E-2</v>
      </c>
      <c r="D210" s="9">
        <v>0.93997786210358647</v>
      </c>
      <c r="E210" s="9">
        <v>7.379703750000001E-2</v>
      </c>
      <c r="F210" s="9">
        <v>2.2906576520087327</v>
      </c>
      <c r="G210" s="9">
        <v>5.3854284604301798E-2</v>
      </c>
      <c r="H210" s="9">
        <v>1.414426809159596</v>
      </c>
      <c r="I210" s="9">
        <v>5.0545E-2</v>
      </c>
      <c r="J210" s="9">
        <v>1.414426809159596</v>
      </c>
      <c r="K210" s="9">
        <v>5.0545E-2</v>
      </c>
      <c r="L210" s="9">
        <v>1.414426809159596</v>
      </c>
      <c r="M210" s="9">
        <v>5.0545E-2</v>
      </c>
    </row>
    <row r="211" spans="1:13" x14ac:dyDescent="0.35">
      <c r="A211">
        <v>600</v>
      </c>
      <c r="B211" s="9">
        <v>1.4195011778531739</v>
      </c>
      <c r="C211" s="9">
        <v>5.0313333333333328E-2</v>
      </c>
      <c r="D211" s="9">
        <v>0.94249283654866178</v>
      </c>
      <c r="E211" s="9">
        <v>7.3542999999999997E-2</v>
      </c>
      <c r="F211" s="9">
        <v>2.2948505282010001</v>
      </c>
      <c r="G211" s="9">
        <v>5.3562696E-2</v>
      </c>
      <c r="H211" s="9">
        <v>1.4195011778531739</v>
      </c>
      <c r="I211" s="9">
        <v>5.0313333333333328E-2</v>
      </c>
      <c r="J211" s="9">
        <v>1.4195011778531739</v>
      </c>
      <c r="K211" s="9">
        <v>5.0313333333333328E-2</v>
      </c>
      <c r="L211" s="9">
        <v>1.4195011778531739</v>
      </c>
      <c r="M211" s="9">
        <v>5.0313333333333328E-2</v>
      </c>
    </row>
    <row r="212" spans="1:13" x14ac:dyDescent="0.35">
      <c r="A212">
        <v>601</v>
      </c>
      <c r="B212" s="9">
        <v>1.4240842959029238</v>
      </c>
      <c r="C212" s="9">
        <v>4.9971666666666664E-2</v>
      </c>
      <c r="D212" s="9">
        <v>0.94480426083975289</v>
      </c>
      <c r="E212" s="9">
        <v>7.3405437500000004E-2</v>
      </c>
      <c r="F212" s="9">
        <v>2.2991158527934643</v>
      </c>
      <c r="G212" s="9">
        <v>5.3294683356125402E-2</v>
      </c>
      <c r="H212" s="9">
        <v>1.4240842959029238</v>
      </c>
      <c r="I212" s="9">
        <v>4.9971666666666664E-2</v>
      </c>
      <c r="J212" s="9">
        <v>1.4240842959029238</v>
      </c>
      <c r="K212" s="9">
        <v>4.9971666666666664E-2</v>
      </c>
      <c r="L212" s="9">
        <v>1.4240842959029238</v>
      </c>
      <c r="M212" s="9">
        <v>4.9971666666666664E-2</v>
      </c>
    </row>
    <row r="213" spans="1:13" x14ac:dyDescent="0.35">
      <c r="A213">
        <v>602</v>
      </c>
      <c r="B213" s="9">
        <v>1.428208106684425</v>
      </c>
      <c r="C213" s="9">
        <v>4.9800000000000004E-2</v>
      </c>
      <c r="D213" s="9">
        <v>0.94703867987641388</v>
      </c>
      <c r="E213" s="9">
        <v>7.3228425E-2</v>
      </c>
      <c r="F213" s="9">
        <v>2.3033308327496766</v>
      </c>
      <c r="G213" s="9">
        <v>5.30403816930482E-2</v>
      </c>
      <c r="H213" s="9">
        <v>1.428208106684425</v>
      </c>
      <c r="I213" s="9">
        <v>4.9800000000000004E-2</v>
      </c>
      <c r="J213" s="9">
        <v>1.428208106684425</v>
      </c>
      <c r="K213" s="9">
        <v>4.9800000000000004E-2</v>
      </c>
      <c r="L213" s="9">
        <v>1.428208106684425</v>
      </c>
      <c r="M213" s="9">
        <v>4.9800000000000004E-2</v>
      </c>
    </row>
    <row r="214" spans="1:13" x14ac:dyDescent="0.35">
      <c r="A214">
        <v>603</v>
      </c>
      <c r="B214" s="9">
        <v>1.4327597609201836</v>
      </c>
      <c r="C214" s="9">
        <v>4.9560000000000007E-2</v>
      </c>
      <c r="D214" s="9">
        <v>0.94984316338224428</v>
      </c>
      <c r="E214" s="9">
        <v>7.3031262499999999E-2</v>
      </c>
      <c r="F214" s="9">
        <v>2.3075199007229972</v>
      </c>
      <c r="G214" s="9">
        <v>5.27977735882924E-2</v>
      </c>
      <c r="H214" s="9">
        <v>1.4327597609201836</v>
      </c>
      <c r="I214" s="9">
        <v>4.9560000000000007E-2</v>
      </c>
      <c r="J214" s="9">
        <v>1.4327597609201836</v>
      </c>
      <c r="K214" s="9">
        <v>4.9560000000000007E-2</v>
      </c>
      <c r="L214" s="9">
        <v>1.4327597609201836</v>
      </c>
      <c r="M214" s="9">
        <v>4.9560000000000007E-2</v>
      </c>
    </row>
    <row r="215" spans="1:13" x14ac:dyDescent="0.35">
      <c r="A215">
        <v>604</v>
      </c>
      <c r="B215" s="9">
        <v>1.4378002160050456</v>
      </c>
      <c r="C215" s="9">
        <v>4.9346666666666671E-2</v>
      </c>
      <c r="D215" s="9">
        <v>0.95232648876870685</v>
      </c>
      <c r="E215" s="9">
        <v>7.2830337499999995E-2</v>
      </c>
      <c r="F215" s="9">
        <v>2.3117074893667549</v>
      </c>
      <c r="G215" s="9">
        <v>5.25648416193817E-2</v>
      </c>
      <c r="H215" s="9">
        <v>1.4378002160050456</v>
      </c>
      <c r="I215" s="9">
        <v>4.9346666666666671E-2</v>
      </c>
      <c r="J215" s="9">
        <v>1.4378002160050456</v>
      </c>
      <c r="K215" s="9">
        <v>4.9346666666666671E-2</v>
      </c>
      <c r="L215" s="9">
        <v>1.4378002160050456</v>
      </c>
      <c r="M215" s="9">
        <v>4.9346666666666671E-2</v>
      </c>
    </row>
    <row r="216" spans="1:13" x14ac:dyDescent="0.35">
      <c r="A216">
        <v>605</v>
      </c>
      <c r="B216" s="9">
        <v>1.4444639866569717</v>
      </c>
      <c r="C216" s="9">
        <v>4.9334999999999997E-2</v>
      </c>
      <c r="D216" s="9">
        <v>0.95528939215995812</v>
      </c>
      <c r="E216" s="9">
        <v>7.2311424999999999E-2</v>
      </c>
      <c r="F216" s="9">
        <v>2.3159180313342462</v>
      </c>
      <c r="G216" s="9">
        <v>5.2339568363840003E-2</v>
      </c>
      <c r="H216" s="9">
        <v>1.4444639866569717</v>
      </c>
      <c r="I216" s="9">
        <v>4.9334999999999997E-2</v>
      </c>
      <c r="J216" s="9">
        <v>1.4444639866569717</v>
      </c>
      <c r="K216" s="9">
        <v>4.9334999999999997E-2</v>
      </c>
      <c r="L216" s="9">
        <v>1.4444639866569717</v>
      </c>
      <c r="M216" s="9">
        <v>4.9334999999999997E-2</v>
      </c>
    </row>
    <row r="217" spans="1:13" x14ac:dyDescent="0.35">
      <c r="A217">
        <v>606</v>
      </c>
      <c r="B217" s="9">
        <v>1.4503180004151703</v>
      </c>
      <c r="C217" s="9">
        <v>4.9129999999999993E-2</v>
      </c>
      <c r="D217" s="9">
        <v>0.95964347874098554</v>
      </c>
      <c r="E217" s="9">
        <v>7.1854087500000011E-2</v>
      </c>
      <c r="F217" s="9">
        <v>2.3201759592788602</v>
      </c>
      <c r="G217" s="9">
        <v>5.2119936399191102E-2</v>
      </c>
      <c r="H217" s="9">
        <v>1.4503180004151703</v>
      </c>
      <c r="I217" s="9">
        <v>4.9129999999999993E-2</v>
      </c>
      <c r="J217" s="9">
        <v>1.4503180004151703</v>
      </c>
      <c r="K217" s="9">
        <v>4.9129999999999993E-2</v>
      </c>
      <c r="L217" s="9">
        <v>1.4503180004151703</v>
      </c>
      <c r="M217" s="9">
        <v>4.9129999999999993E-2</v>
      </c>
    </row>
    <row r="218" spans="1:13" x14ac:dyDescent="0.35">
      <c r="A218">
        <v>607</v>
      </c>
      <c r="B218" s="9">
        <v>1.4565629830617066</v>
      </c>
      <c r="C218" s="9">
        <v>4.8829999999999998E-2</v>
      </c>
      <c r="D218" s="9">
        <v>0.96408702598118312</v>
      </c>
      <c r="E218" s="9">
        <v>7.1636199999999997E-2</v>
      </c>
      <c r="F218" s="9">
        <v>2.3245057058538929</v>
      </c>
      <c r="G218" s="9">
        <v>5.1903928302958799E-2</v>
      </c>
      <c r="H218" s="9">
        <v>1.4565629830617066</v>
      </c>
      <c r="I218" s="9">
        <v>4.8829999999999998E-2</v>
      </c>
      <c r="J218" s="9">
        <v>1.4565629830617066</v>
      </c>
      <c r="K218" s="9">
        <v>4.8829999999999998E-2</v>
      </c>
      <c r="L218" s="9">
        <v>1.4565629830617066</v>
      </c>
      <c r="M218" s="9">
        <v>4.8829999999999998E-2</v>
      </c>
    </row>
    <row r="219" spans="1:13" x14ac:dyDescent="0.35">
      <c r="A219">
        <v>608</v>
      </c>
      <c r="B219" s="9">
        <v>1.464806504070705</v>
      </c>
      <c r="C219" s="9">
        <v>4.8706666666666669E-2</v>
      </c>
      <c r="D219" s="9">
        <v>0.96881183152681405</v>
      </c>
      <c r="E219" s="9">
        <v>7.1206412499999996E-2</v>
      </c>
      <c r="F219" s="9">
        <v>2.3289317037127102</v>
      </c>
      <c r="G219" s="9">
        <v>5.1689526652667003E-2</v>
      </c>
      <c r="H219" s="9">
        <v>1.464806504070705</v>
      </c>
      <c r="I219" s="9">
        <v>4.8706666666666669E-2</v>
      </c>
      <c r="J219" s="9">
        <v>1.464806504070705</v>
      </c>
      <c r="K219" s="9">
        <v>4.8706666666666669E-2</v>
      </c>
      <c r="L219" s="9">
        <v>1.464806504070705</v>
      </c>
      <c r="M219" s="9">
        <v>4.8706666666666669E-2</v>
      </c>
    </row>
    <row r="220" spans="1:13" x14ac:dyDescent="0.35">
      <c r="A220">
        <v>609</v>
      </c>
      <c r="B220" s="9">
        <v>1.4732443144696368</v>
      </c>
      <c r="C220" s="9">
        <v>4.8648333333333342E-2</v>
      </c>
      <c r="D220" s="9">
        <v>0.97427960059938412</v>
      </c>
      <c r="E220" s="9">
        <v>7.0645799999999995E-2</v>
      </c>
      <c r="F220" s="9">
        <v>2.3334783855086316</v>
      </c>
      <c r="G220" s="9">
        <v>5.1474714025839398E-2</v>
      </c>
      <c r="H220" s="9">
        <v>1.4732443144696368</v>
      </c>
      <c r="I220" s="9">
        <v>4.8648333333333342E-2</v>
      </c>
      <c r="J220" s="9">
        <v>1.4732443144696368</v>
      </c>
      <c r="K220" s="9">
        <v>4.8648333333333342E-2</v>
      </c>
      <c r="L220" s="9">
        <v>1.4732443144696368</v>
      </c>
      <c r="M220" s="9">
        <v>4.8648333333333342E-2</v>
      </c>
    </row>
    <row r="221" spans="1:13" x14ac:dyDescent="0.35">
      <c r="A221">
        <v>610</v>
      </c>
      <c r="B221" s="9">
        <v>1.4815754006256705</v>
      </c>
      <c r="C221" s="9">
        <v>4.8443333333333324E-2</v>
      </c>
      <c r="D221" s="9">
        <v>0.98047929583744931</v>
      </c>
      <c r="E221" s="9">
        <v>7.0090975E-2</v>
      </c>
      <c r="F221" s="9">
        <v>2.338170183895</v>
      </c>
      <c r="G221" s="9">
        <v>5.1257472999999998E-2</v>
      </c>
      <c r="H221" s="9">
        <v>1.4815754006256705</v>
      </c>
      <c r="I221" s="9">
        <v>4.8443333333333324E-2</v>
      </c>
      <c r="J221" s="9">
        <v>1.4815754006256705</v>
      </c>
      <c r="K221" s="9">
        <v>4.8443333333333324E-2</v>
      </c>
      <c r="L221" s="9">
        <v>1.4815754006256705</v>
      </c>
      <c r="M221" s="9">
        <v>4.8443333333333324E-2</v>
      </c>
    </row>
    <row r="222" spans="1:13" x14ac:dyDescent="0.35">
      <c r="A222">
        <v>611</v>
      </c>
      <c r="B222" s="9">
        <v>1.489717313132358</v>
      </c>
      <c r="C222" s="9">
        <v>4.8268333333333337E-2</v>
      </c>
      <c r="D222" s="9">
        <v>0.98601264485875395</v>
      </c>
      <c r="E222" s="9">
        <v>6.9710012500000001E-2</v>
      </c>
      <c r="F222" s="9">
        <v>2.3432381029765486</v>
      </c>
      <c r="G222" s="9">
        <v>5.1035605833479401E-2</v>
      </c>
      <c r="H222" s="9">
        <v>1.489717313132358</v>
      </c>
      <c r="I222" s="9">
        <v>4.8268333333333337E-2</v>
      </c>
      <c r="J222" s="9">
        <v>1.489717313132358</v>
      </c>
      <c r="K222" s="9">
        <v>4.8268333333333337E-2</v>
      </c>
      <c r="L222" s="9">
        <v>1.489717313132358</v>
      </c>
      <c r="M222" s="9">
        <v>4.8268333333333337E-2</v>
      </c>
    </row>
    <row r="223" spans="1:13" x14ac:dyDescent="0.35">
      <c r="A223">
        <v>612</v>
      </c>
      <c r="B223" s="9">
        <v>1.4997469730135442</v>
      </c>
      <c r="C223" s="9">
        <v>4.8033333333333338E-2</v>
      </c>
      <c r="D223" s="9">
        <v>0.99191267953067386</v>
      </c>
      <c r="E223" s="9">
        <v>6.9238562500000003E-2</v>
      </c>
      <c r="F223" s="9">
        <v>2.348789573820858</v>
      </c>
      <c r="G223" s="9">
        <v>5.0809935993799897E-2</v>
      </c>
      <c r="H223" s="9">
        <v>1.4997469730135442</v>
      </c>
      <c r="I223" s="9">
        <v>4.8033333333333338E-2</v>
      </c>
      <c r="J223" s="9">
        <v>1.4997469730135442</v>
      </c>
      <c r="K223" s="9">
        <v>4.8033333333333338E-2</v>
      </c>
      <c r="L223" s="9">
        <v>1.4997469730135442</v>
      </c>
      <c r="M223" s="9">
        <v>4.8033333333333338E-2</v>
      </c>
    </row>
    <row r="224" spans="1:13" x14ac:dyDescent="0.35">
      <c r="A224">
        <v>613</v>
      </c>
      <c r="B224" s="9">
        <v>1.5114565070156183</v>
      </c>
      <c r="C224" s="9">
        <v>4.7768333333333329E-2</v>
      </c>
      <c r="D224" s="9">
        <v>0.99859183733722801</v>
      </c>
      <c r="E224" s="9">
        <v>6.878227499999999E-2</v>
      </c>
      <c r="F224" s="9">
        <v>2.3546636695255154</v>
      </c>
      <c r="G224" s="9">
        <v>5.0582977872272797E-2</v>
      </c>
      <c r="H224" s="9">
        <v>1.5114565070156183</v>
      </c>
      <c r="I224" s="9">
        <v>4.7768333333333329E-2</v>
      </c>
      <c r="J224" s="9">
        <v>1.5114565070156183</v>
      </c>
      <c r="K224" s="9">
        <v>4.7768333333333329E-2</v>
      </c>
      <c r="L224" s="9">
        <v>1.5114565070156183</v>
      </c>
      <c r="M224" s="9">
        <v>4.7768333333333329E-2</v>
      </c>
    </row>
    <row r="225" spans="1:13" x14ac:dyDescent="0.35">
      <c r="A225">
        <v>614</v>
      </c>
      <c r="B225" s="9">
        <v>1.5229365930615675</v>
      </c>
      <c r="C225" s="9">
        <v>4.7504999999999999E-2</v>
      </c>
      <c r="D225" s="9">
        <v>1.0051533669742396</v>
      </c>
      <c r="E225" s="9">
        <v>6.8524337500000004E-2</v>
      </c>
      <c r="F225" s="9">
        <v>2.3606994631881086</v>
      </c>
      <c r="G225" s="9">
        <v>5.0357245860209503E-2</v>
      </c>
      <c r="H225" s="9">
        <v>1.5229365930615675</v>
      </c>
      <c r="I225" s="9">
        <v>4.7504999999999999E-2</v>
      </c>
      <c r="J225" s="9">
        <v>1.5229365930615675</v>
      </c>
      <c r="K225" s="9">
        <v>4.7504999999999999E-2</v>
      </c>
      <c r="L225" s="9">
        <v>1.5229365930615675</v>
      </c>
      <c r="M225" s="9">
        <v>4.7504999999999999E-2</v>
      </c>
    </row>
    <row r="226" spans="1:13" x14ac:dyDescent="0.35">
      <c r="A226">
        <v>615</v>
      </c>
      <c r="B226" s="9">
        <v>1.5326857646131598</v>
      </c>
      <c r="C226" s="9">
        <v>4.7300000000000002E-2</v>
      </c>
      <c r="D226" s="9">
        <v>1.0119305101524343</v>
      </c>
      <c r="E226" s="9">
        <v>6.7921499999999996E-2</v>
      </c>
      <c r="F226" s="9">
        <v>2.3667360279062017</v>
      </c>
      <c r="G226" s="9">
        <v>5.0135254348921202E-2</v>
      </c>
      <c r="H226" s="9">
        <v>1.5326857646131598</v>
      </c>
      <c r="I226" s="9">
        <v>4.7300000000000002E-2</v>
      </c>
      <c r="J226" s="9">
        <v>1.5326857646131598</v>
      </c>
      <c r="K226" s="9">
        <v>4.7300000000000002E-2</v>
      </c>
      <c r="L226" s="9">
        <v>1.5326857646131598</v>
      </c>
      <c r="M226" s="9">
        <v>4.7300000000000002E-2</v>
      </c>
    </row>
    <row r="227" spans="1:13" x14ac:dyDescent="0.35">
      <c r="A227">
        <v>616</v>
      </c>
      <c r="B227" s="9">
        <v>1.541356258354126</v>
      </c>
      <c r="C227" s="9">
        <v>4.6934999999999991E-2</v>
      </c>
      <c r="D227" s="9">
        <v>1.0186320834469413</v>
      </c>
      <c r="E227" s="9">
        <v>6.7140462499999998E-2</v>
      </c>
      <c r="F227" s="9">
        <v>2.3726124367774069</v>
      </c>
      <c r="G227" s="9">
        <v>4.9919517729719198E-2</v>
      </c>
      <c r="H227" s="9">
        <v>1.541356258354126</v>
      </c>
      <c r="I227" s="9">
        <v>4.6934999999999991E-2</v>
      </c>
      <c r="J227" s="9">
        <v>1.541356258354126</v>
      </c>
      <c r="K227" s="9">
        <v>4.6934999999999991E-2</v>
      </c>
      <c r="L227" s="9">
        <v>1.541356258354126</v>
      </c>
      <c r="M227" s="9">
        <v>4.6934999999999991E-2</v>
      </c>
    </row>
    <row r="228" spans="1:13" x14ac:dyDescent="0.35">
      <c r="A228">
        <v>617</v>
      </c>
      <c r="B228" s="9">
        <v>1.5510138085162122</v>
      </c>
      <c r="C228" s="9">
        <v>4.6635000000000003E-2</v>
      </c>
      <c r="D228" s="9">
        <v>1.0245592349117536</v>
      </c>
      <c r="E228" s="9">
        <v>6.6811662500000008E-2</v>
      </c>
      <c r="F228" s="9">
        <v>2.3781677628993108</v>
      </c>
      <c r="G228" s="9">
        <v>4.9712550393914798E-2</v>
      </c>
      <c r="H228" s="9">
        <v>1.5510138085162122</v>
      </c>
      <c r="I228" s="9">
        <v>4.6635000000000003E-2</v>
      </c>
      <c r="J228" s="9">
        <v>1.5510138085162122</v>
      </c>
      <c r="K228" s="9">
        <v>4.6635000000000003E-2</v>
      </c>
      <c r="L228" s="9">
        <v>1.5510138085162122</v>
      </c>
      <c r="M228" s="9">
        <v>4.6635000000000003E-2</v>
      </c>
    </row>
    <row r="229" spans="1:13" x14ac:dyDescent="0.35">
      <c r="A229">
        <v>618</v>
      </c>
      <c r="B229" s="9">
        <v>1.5606147507792758</v>
      </c>
      <c r="C229" s="9">
        <v>4.6453333333333333E-2</v>
      </c>
      <c r="D229" s="9">
        <v>1.0301684733887937</v>
      </c>
      <c r="E229" s="9">
        <v>6.6585037499999999E-2</v>
      </c>
      <c r="F229" s="9">
        <v>2.383241079369478</v>
      </c>
      <c r="G229" s="9">
        <v>4.9516866732819298E-2</v>
      </c>
      <c r="H229" s="9">
        <v>1.5606147507792758</v>
      </c>
      <c r="I229" s="9">
        <v>4.6453333333333333E-2</v>
      </c>
      <c r="J229" s="9">
        <v>1.5606147507792758</v>
      </c>
      <c r="K229" s="9">
        <v>4.6453333333333333E-2</v>
      </c>
      <c r="L229" s="9">
        <v>1.5606147507792758</v>
      </c>
      <c r="M229" s="9">
        <v>4.6453333333333333E-2</v>
      </c>
    </row>
    <row r="230" spans="1:13" x14ac:dyDescent="0.35">
      <c r="A230">
        <v>619</v>
      </c>
      <c r="B230" s="9">
        <v>1.5708029329667181</v>
      </c>
      <c r="C230" s="9">
        <v>4.6318333333333329E-2</v>
      </c>
      <c r="D230" s="9">
        <v>1.0352033425510208</v>
      </c>
      <c r="E230" s="9">
        <v>6.630620000000001E-2</v>
      </c>
      <c r="F230" s="9">
        <v>2.387671459285519</v>
      </c>
      <c r="G230" s="9">
        <v>4.93349811377439E-2</v>
      </c>
      <c r="H230" s="9">
        <v>1.5708029329667181</v>
      </c>
      <c r="I230" s="9">
        <v>4.6318333333333329E-2</v>
      </c>
      <c r="J230" s="9">
        <v>1.5708029329667181</v>
      </c>
      <c r="K230" s="9">
        <v>4.6318333333333329E-2</v>
      </c>
      <c r="L230" s="9">
        <v>1.5708029329667181</v>
      </c>
      <c r="M230" s="9">
        <v>4.6318333333333329E-2</v>
      </c>
    </row>
    <row r="231" spans="1:13" x14ac:dyDescent="0.35">
      <c r="A231">
        <v>620</v>
      </c>
      <c r="B231" s="9">
        <v>1.5806911738383931</v>
      </c>
      <c r="C231" s="9">
        <v>4.6364999999999996E-2</v>
      </c>
      <c r="D231" s="9">
        <v>1.040391629810792</v>
      </c>
      <c r="E231" s="9">
        <v>6.5929475000000001E-2</v>
      </c>
      <c r="F231" s="9">
        <v>2.3912979757449997</v>
      </c>
      <c r="G231" s="9">
        <v>4.9169407999999998E-2</v>
      </c>
      <c r="H231" s="9">
        <v>1.5806911738383931</v>
      </c>
      <c r="I231" s="9">
        <v>4.6364999999999996E-2</v>
      </c>
      <c r="J231" s="9">
        <v>1.5806911738383931</v>
      </c>
      <c r="K231" s="9">
        <v>4.6364999999999996E-2</v>
      </c>
      <c r="L231" s="9">
        <v>1.5806911738383931</v>
      </c>
      <c r="M231" s="9">
        <v>4.6364999999999996E-2</v>
      </c>
    </row>
    <row r="232" spans="1:13" x14ac:dyDescent="0.35">
      <c r="A232">
        <v>621</v>
      </c>
      <c r="B232" s="9">
        <v>1.5881146228317857</v>
      </c>
      <c r="C232" s="9">
        <v>4.6105E-2</v>
      </c>
      <c r="D232" s="9">
        <v>1.0452660415873667</v>
      </c>
      <c r="E232" s="9">
        <v>6.5483462499999992E-2</v>
      </c>
      <c r="F232" s="9">
        <v>2.3941943499147351</v>
      </c>
      <c r="G232" s="9">
        <v>4.9024495703452797E-2</v>
      </c>
      <c r="H232" s="9">
        <v>1.5881146228317857</v>
      </c>
      <c r="I232" s="9">
        <v>4.6105E-2</v>
      </c>
      <c r="J232" s="9">
        <v>1.5881146228317857</v>
      </c>
      <c r="K232" s="9">
        <v>4.6105E-2</v>
      </c>
      <c r="L232" s="9">
        <v>1.5881146228317857</v>
      </c>
      <c r="M232" s="9">
        <v>4.6105E-2</v>
      </c>
    </row>
    <row r="233" spans="1:13" x14ac:dyDescent="0.35">
      <c r="A233">
        <v>622</v>
      </c>
      <c r="B233" s="9">
        <v>1.5950220609295334</v>
      </c>
      <c r="C233" s="9">
        <v>4.5945E-2</v>
      </c>
      <c r="D233" s="9">
        <v>1.0490641948806629</v>
      </c>
      <c r="E233" s="9">
        <v>6.5211637500000016E-2</v>
      </c>
      <c r="F233" s="9">
        <v>2.3966231261152049</v>
      </c>
      <c r="G233" s="9">
        <v>4.8899123635880302E-2</v>
      </c>
      <c r="H233" s="9">
        <v>1.5950220609295334</v>
      </c>
      <c r="I233" s="9">
        <v>4.5945E-2</v>
      </c>
      <c r="J233" s="9">
        <v>1.5950220609295334</v>
      </c>
      <c r="K233" s="9">
        <v>4.5945E-2</v>
      </c>
      <c r="L233" s="9">
        <v>1.5950220609295334</v>
      </c>
      <c r="M233" s="9">
        <v>4.5945E-2</v>
      </c>
    </row>
    <row r="234" spans="1:13" x14ac:dyDescent="0.35">
      <c r="A234">
        <v>623</v>
      </c>
      <c r="B234" s="9">
        <v>1.6018516688424023</v>
      </c>
      <c r="C234" s="9">
        <v>4.6021666666666662E-2</v>
      </c>
      <c r="D234" s="9">
        <v>1.052511335927856</v>
      </c>
      <c r="E234" s="9">
        <v>6.48925375E-2</v>
      </c>
      <c r="F234" s="9">
        <v>2.3987066121746423</v>
      </c>
      <c r="G234" s="9">
        <v>4.8787602694462397E-2</v>
      </c>
      <c r="H234" s="9">
        <v>1.6018516688424023</v>
      </c>
      <c r="I234" s="9">
        <v>4.6021666666666662E-2</v>
      </c>
      <c r="J234" s="9">
        <v>1.6018516688424023</v>
      </c>
      <c r="K234" s="9">
        <v>4.6021666666666662E-2</v>
      </c>
      <c r="L234" s="9">
        <v>1.6018516688424023</v>
      </c>
      <c r="M234" s="9">
        <v>4.6021666666666662E-2</v>
      </c>
    </row>
    <row r="235" spans="1:13" x14ac:dyDescent="0.35">
      <c r="A235">
        <v>624</v>
      </c>
      <c r="B235" s="9">
        <v>1.6062696432971313</v>
      </c>
      <c r="C235" s="9">
        <v>4.5978333333333329E-2</v>
      </c>
      <c r="D235" s="9">
        <v>1.0551718502689609</v>
      </c>
      <c r="E235" s="9">
        <v>6.4694774999999996E-2</v>
      </c>
      <c r="F235" s="9">
        <v>2.4005671159211666</v>
      </c>
      <c r="G235" s="9">
        <v>4.8684243776379303E-2</v>
      </c>
      <c r="H235" s="9">
        <v>1.6062696432971313</v>
      </c>
      <c r="I235" s="9">
        <v>4.5978333333333329E-2</v>
      </c>
      <c r="J235" s="9">
        <v>1.6062696432971313</v>
      </c>
      <c r="K235" s="9">
        <v>4.5978333333333329E-2</v>
      </c>
      <c r="L235" s="9">
        <v>1.6062696432971313</v>
      </c>
      <c r="M235" s="9">
        <v>4.5978333333333329E-2</v>
      </c>
    </row>
    <row r="236" spans="1:13" x14ac:dyDescent="0.35">
      <c r="A236">
        <v>625</v>
      </c>
      <c r="B236" s="9">
        <v>1.6101567374674279</v>
      </c>
      <c r="C236" s="9">
        <v>4.6039999999999998E-2</v>
      </c>
      <c r="D236" s="9">
        <v>1.0573599652181713</v>
      </c>
      <c r="E236" s="9">
        <v>6.4535574999999984E-2</v>
      </c>
      <c r="F236" s="9">
        <v>2.4023269451829647</v>
      </c>
      <c r="G236" s="9">
        <v>4.8583357778811197E-2</v>
      </c>
      <c r="H236" s="9">
        <v>1.6101567374674279</v>
      </c>
      <c r="I236" s="9">
        <v>4.6039999999999998E-2</v>
      </c>
      <c r="J236" s="9">
        <v>1.6101567374674279</v>
      </c>
      <c r="K236" s="9">
        <v>4.6039999999999998E-2</v>
      </c>
      <c r="L236" s="9">
        <v>1.6101567374674279</v>
      </c>
      <c r="M236" s="9">
        <v>4.6039999999999998E-2</v>
      </c>
    </row>
    <row r="237" spans="1:13" x14ac:dyDescent="0.35">
      <c r="A237">
        <v>626</v>
      </c>
      <c r="B237" s="9">
        <v>1.6136449691146013</v>
      </c>
      <c r="C237" s="9">
        <v>4.5993333333333331E-2</v>
      </c>
      <c r="D237" s="9">
        <v>1.05828672719418</v>
      </c>
      <c r="E237" s="9">
        <v>6.4277312500000003E-2</v>
      </c>
      <c r="F237" s="9">
        <v>2.4041084077882022</v>
      </c>
      <c r="G237" s="9">
        <v>4.8479255598938301E-2</v>
      </c>
      <c r="H237" s="9">
        <v>1.6136449691146013</v>
      </c>
      <c r="I237" s="9">
        <v>4.5993333333333331E-2</v>
      </c>
      <c r="J237" s="9">
        <v>1.6136449691146013</v>
      </c>
      <c r="K237" s="9">
        <v>4.5993333333333331E-2</v>
      </c>
      <c r="L237" s="9">
        <v>1.6136449691146013</v>
      </c>
      <c r="M237" s="9">
        <v>4.5993333333333331E-2</v>
      </c>
    </row>
    <row r="238" spans="1:13" x14ac:dyDescent="0.35">
      <c r="A238">
        <v>627</v>
      </c>
      <c r="B238" s="9">
        <v>1.6146470032451234</v>
      </c>
      <c r="C238" s="9">
        <v>4.5714999999999992E-2</v>
      </c>
      <c r="D238" s="9">
        <v>1.058693409910568</v>
      </c>
      <c r="E238" s="9">
        <v>6.4133249999999989E-2</v>
      </c>
      <c r="F238" s="9">
        <v>2.4060338115650444</v>
      </c>
      <c r="G238" s="9">
        <v>4.8366248133940498E-2</v>
      </c>
      <c r="H238" s="9">
        <v>1.6146470032451234</v>
      </c>
      <c r="I238" s="9">
        <v>4.5714999999999992E-2</v>
      </c>
      <c r="J238" s="9">
        <v>1.6146470032451234</v>
      </c>
      <c r="K238" s="9">
        <v>4.5714999999999992E-2</v>
      </c>
      <c r="L238" s="9">
        <v>1.6146470032451234</v>
      </c>
      <c r="M238" s="9">
        <v>4.5714999999999992E-2</v>
      </c>
    </row>
    <row r="239" spans="1:13" x14ac:dyDescent="0.35">
      <c r="A239">
        <v>628</v>
      </c>
      <c r="B239" s="9">
        <v>1.6169474895500973</v>
      </c>
      <c r="C239" s="9">
        <v>4.5498333333333328E-2</v>
      </c>
      <c r="D239" s="9">
        <v>1.0590929171553969</v>
      </c>
      <c r="E239" s="9">
        <v>6.4197274999999998E-2</v>
      </c>
      <c r="F239" s="9">
        <v>2.4082254643417</v>
      </c>
      <c r="G239" s="9">
        <v>4.8238646280998103E-2</v>
      </c>
      <c r="H239" s="9">
        <v>1.6169474895500973</v>
      </c>
      <c r="I239" s="9">
        <v>4.5498333333333328E-2</v>
      </c>
      <c r="J239" s="9">
        <v>1.6169474895500973</v>
      </c>
      <c r="K239" s="9">
        <v>4.5498333333333328E-2</v>
      </c>
      <c r="L239" s="9">
        <v>1.6169474895500973</v>
      </c>
      <c r="M239" s="9">
        <v>4.5498333333333328E-2</v>
      </c>
    </row>
    <row r="240" spans="1:13" x14ac:dyDescent="0.35">
      <c r="A240">
        <v>629</v>
      </c>
      <c r="B240" s="9">
        <v>1.621293606114699</v>
      </c>
      <c r="C240" s="9">
        <v>4.5556666666666662E-2</v>
      </c>
      <c r="D240" s="9">
        <v>1.0594184166424578</v>
      </c>
      <c r="E240" s="9">
        <v>6.4085187500000002E-2</v>
      </c>
      <c r="F240" s="9">
        <v>2.4108056739462893</v>
      </c>
      <c r="G240" s="9">
        <v>4.8090760937291303E-2</v>
      </c>
      <c r="H240" s="9">
        <v>1.621293606114699</v>
      </c>
      <c r="I240" s="9">
        <v>4.5556666666666662E-2</v>
      </c>
      <c r="J240" s="9">
        <v>1.621293606114699</v>
      </c>
      <c r="K240" s="9">
        <v>4.5556666666666662E-2</v>
      </c>
      <c r="L240" s="9">
        <v>1.621293606114699</v>
      </c>
      <c r="M240" s="9">
        <v>4.5556666666666662E-2</v>
      </c>
    </row>
    <row r="241" spans="1:13" x14ac:dyDescent="0.35">
      <c r="A241">
        <v>630</v>
      </c>
      <c r="B241" s="9">
        <v>1.6222594054873682</v>
      </c>
      <c r="C241" s="9">
        <v>4.5551666666666664E-2</v>
      </c>
      <c r="D241" s="9">
        <v>1.0593345524141766</v>
      </c>
      <c r="E241" s="9">
        <v>6.3898849999999993E-2</v>
      </c>
      <c r="F241" s="9">
        <v>2.4138967482070002</v>
      </c>
      <c r="G241" s="9">
        <v>4.7916902999999997E-2</v>
      </c>
      <c r="H241" s="9">
        <v>1.6222594054873682</v>
      </c>
      <c r="I241" s="9">
        <v>4.5551666666666664E-2</v>
      </c>
      <c r="J241" s="9">
        <v>1.6222594054873682</v>
      </c>
      <c r="K241" s="9">
        <v>4.5551666666666664E-2</v>
      </c>
      <c r="L241" s="9">
        <v>1.6222594054873682</v>
      </c>
      <c r="M241" s="9">
        <v>4.5551666666666664E-2</v>
      </c>
    </row>
    <row r="242" spans="1:13" x14ac:dyDescent="0.35">
      <c r="A242">
        <v>631</v>
      </c>
      <c r="B242" s="9">
        <v>1.6249523204873773</v>
      </c>
      <c r="C242" s="9">
        <v>4.5393333333333341E-2</v>
      </c>
      <c r="D242" s="9">
        <v>1.060145119579283</v>
      </c>
      <c r="E242" s="9">
        <v>6.3829912500000002E-2</v>
      </c>
      <c r="F242" s="9">
        <v>2.4178318609745237</v>
      </c>
      <c r="G242" s="9">
        <v>4.7694982708558001E-2</v>
      </c>
      <c r="H242" s="9">
        <v>1.6249523204873773</v>
      </c>
      <c r="I242" s="9">
        <v>4.5393333333333341E-2</v>
      </c>
      <c r="J242" s="9">
        <v>1.6249523204873773</v>
      </c>
      <c r="K242" s="9">
        <v>4.5393333333333341E-2</v>
      </c>
      <c r="L242" s="9">
        <v>1.6249523204873773</v>
      </c>
      <c r="M242" s="9">
        <v>4.5393333333333341E-2</v>
      </c>
    </row>
    <row r="243" spans="1:13" x14ac:dyDescent="0.35">
      <c r="A243">
        <v>632</v>
      </c>
      <c r="B243" s="9">
        <v>1.631356734643628</v>
      </c>
      <c r="C243" s="9">
        <v>4.5320000000000006E-2</v>
      </c>
      <c r="D243" s="9">
        <v>1.0634692759541451</v>
      </c>
      <c r="E243" s="9">
        <v>6.3555749999999994E-2</v>
      </c>
      <c r="F243" s="9">
        <v>2.4227690347646234</v>
      </c>
      <c r="G243" s="9">
        <v>4.7412826162021499E-2</v>
      </c>
      <c r="H243" s="9">
        <v>1.631356734643628</v>
      </c>
      <c r="I243" s="9">
        <v>4.5320000000000006E-2</v>
      </c>
      <c r="J243" s="9">
        <v>1.631356734643628</v>
      </c>
      <c r="K243" s="9">
        <v>4.5320000000000006E-2</v>
      </c>
      <c r="L243" s="9">
        <v>1.631356734643628</v>
      </c>
      <c r="M243" s="9">
        <v>4.5320000000000006E-2</v>
      </c>
    </row>
    <row r="244" spans="1:13" x14ac:dyDescent="0.35">
      <c r="A244">
        <v>633</v>
      </c>
      <c r="B244" s="9">
        <v>1.637593922834786</v>
      </c>
      <c r="C244" s="9">
        <v>4.5251666666666662E-2</v>
      </c>
      <c r="D244" s="9">
        <v>1.0669815198229802</v>
      </c>
      <c r="E244" s="9">
        <v>6.3336937499999996E-2</v>
      </c>
      <c r="F244" s="9">
        <v>2.4285678504030321</v>
      </c>
      <c r="G244" s="9">
        <v>4.70796180470043E-2</v>
      </c>
      <c r="H244" s="9">
        <v>1.637593922834786</v>
      </c>
      <c r="I244" s="9">
        <v>4.5251666666666662E-2</v>
      </c>
      <c r="J244" s="9">
        <v>1.637593922834786</v>
      </c>
      <c r="K244" s="9">
        <v>4.5251666666666662E-2</v>
      </c>
      <c r="L244" s="9">
        <v>1.637593922834786</v>
      </c>
      <c r="M244" s="9">
        <v>4.5251666666666662E-2</v>
      </c>
    </row>
    <row r="245" spans="1:13" x14ac:dyDescent="0.35">
      <c r="A245">
        <v>634</v>
      </c>
      <c r="B245" s="9">
        <v>1.6479175092267013</v>
      </c>
      <c r="C245" s="9">
        <v>4.5039999999999997E-2</v>
      </c>
      <c r="D245" s="9">
        <v>1.0703459752945685</v>
      </c>
      <c r="E245" s="9">
        <v>6.3152975E-2</v>
      </c>
      <c r="F245" s="9">
        <v>2.4350878887155289</v>
      </c>
      <c r="G245" s="9">
        <v>4.6704543050120499E-2</v>
      </c>
      <c r="H245" s="9">
        <v>1.6479175092267013</v>
      </c>
      <c r="I245" s="9">
        <v>4.5039999999999997E-2</v>
      </c>
      <c r="J245" s="9">
        <v>1.6479175092267013</v>
      </c>
      <c r="K245" s="9">
        <v>4.5039999999999997E-2</v>
      </c>
      <c r="L245" s="9">
        <v>1.6479175092267013</v>
      </c>
      <c r="M245" s="9">
        <v>4.5039999999999997E-2</v>
      </c>
    </row>
    <row r="246" spans="1:13" x14ac:dyDescent="0.35">
      <c r="A246">
        <v>635</v>
      </c>
      <c r="B246" s="9">
        <v>1.6639814352180142</v>
      </c>
      <c r="C246" s="9">
        <v>4.4694999999999999E-2</v>
      </c>
      <c r="D246" s="9">
        <v>1.0746869307791354</v>
      </c>
      <c r="E246" s="9">
        <v>6.2877174999999993E-2</v>
      </c>
      <c r="F246" s="9">
        <v>2.4421887305278247</v>
      </c>
      <c r="G246" s="9">
        <v>4.6296785857984003E-2</v>
      </c>
      <c r="H246" s="9">
        <v>1.6639814352180142</v>
      </c>
      <c r="I246" s="9">
        <v>4.4694999999999999E-2</v>
      </c>
      <c r="J246" s="9">
        <v>1.6639814352180142</v>
      </c>
      <c r="K246" s="9">
        <v>4.4694999999999999E-2</v>
      </c>
      <c r="L246" s="9">
        <v>1.6639814352180142</v>
      </c>
      <c r="M246" s="9">
        <v>4.4694999999999999E-2</v>
      </c>
    </row>
    <row r="247" spans="1:13" x14ac:dyDescent="0.35">
      <c r="A247">
        <v>636</v>
      </c>
      <c r="B247" s="9">
        <v>1.684026038227239</v>
      </c>
      <c r="C247" s="9">
        <v>4.4130000000000009E-2</v>
      </c>
      <c r="D247" s="9">
        <v>1.0814363210889344</v>
      </c>
      <c r="E247" s="9">
        <v>6.2386524999999998E-2</v>
      </c>
      <c r="F247" s="9">
        <v>2.4497299566656996</v>
      </c>
      <c r="G247" s="9">
        <v>4.5865531157208803E-2</v>
      </c>
      <c r="H247" s="9">
        <v>1.684026038227239</v>
      </c>
      <c r="I247" s="9">
        <v>4.4130000000000009E-2</v>
      </c>
      <c r="J247" s="9">
        <v>1.684026038227239</v>
      </c>
      <c r="K247" s="9">
        <v>4.4130000000000009E-2</v>
      </c>
      <c r="L247" s="9">
        <v>1.684026038227239</v>
      </c>
      <c r="M247" s="9">
        <v>4.4130000000000009E-2</v>
      </c>
    </row>
    <row r="248" spans="1:13" x14ac:dyDescent="0.35">
      <c r="A248">
        <v>637</v>
      </c>
      <c r="B248" s="9">
        <v>1.7068014551577462</v>
      </c>
      <c r="C248" s="9">
        <v>4.373666666666666E-2</v>
      </c>
      <c r="D248" s="9">
        <v>1.0913373360071921</v>
      </c>
      <c r="E248" s="9">
        <v>6.1770512499999999E-2</v>
      </c>
      <c r="F248" s="9">
        <v>2.4575711479549094</v>
      </c>
      <c r="G248" s="9">
        <v>4.5419963634408797E-2</v>
      </c>
      <c r="H248" s="9">
        <v>1.7068014551577462</v>
      </c>
      <c r="I248" s="9">
        <v>4.373666666666666E-2</v>
      </c>
      <c r="J248" s="9">
        <v>1.7068014551577462</v>
      </c>
      <c r="K248" s="9">
        <v>4.373666666666666E-2</v>
      </c>
      <c r="L248" s="9">
        <v>1.7068014551577462</v>
      </c>
      <c r="M248" s="9">
        <v>4.373666666666666E-2</v>
      </c>
    </row>
    <row r="249" spans="1:13" x14ac:dyDescent="0.35">
      <c r="A249">
        <v>638</v>
      </c>
      <c r="B249" s="9">
        <v>1.7336379882159747</v>
      </c>
      <c r="C249" s="9">
        <v>4.3481666666666668E-2</v>
      </c>
      <c r="D249" s="9">
        <v>1.1033151464957967</v>
      </c>
      <c r="E249" s="9">
        <v>6.0923537500000007E-2</v>
      </c>
      <c r="F249" s="9">
        <v>2.4655718852211876</v>
      </c>
      <c r="G249" s="9">
        <v>4.4969267976198102E-2</v>
      </c>
      <c r="H249" s="9">
        <v>1.7336379882159747</v>
      </c>
      <c r="I249" s="9">
        <v>4.3481666666666668E-2</v>
      </c>
      <c r="J249" s="9">
        <v>1.7336379882159747</v>
      </c>
      <c r="K249" s="9">
        <v>4.3481666666666668E-2</v>
      </c>
      <c r="L249" s="9">
        <v>1.7336379882159747</v>
      </c>
      <c r="M249" s="9">
        <v>4.3481666666666668E-2</v>
      </c>
    </row>
    <row r="250" spans="1:13" x14ac:dyDescent="0.35">
      <c r="A250">
        <v>639</v>
      </c>
      <c r="B250" s="9">
        <v>1.762908940817232</v>
      </c>
      <c r="C250" s="9">
        <v>4.3076666666666673E-2</v>
      </c>
      <c r="D250" s="9">
        <v>1.1159208514824848</v>
      </c>
      <c r="E250" s="9">
        <v>6.0080112499999991E-2</v>
      </c>
      <c r="F250" s="9">
        <v>2.4735917492903146</v>
      </c>
      <c r="G250" s="9">
        <v>4.4522628869190499E-2</v>
      </c>
      <c r="H250" s="9">
        <v>1.762908940817232</v>
      </c>
      <c r="I250" s="9">
        <v>4.3076666666666673E-2</v>
      </c>
      <c r="J250" s="9">
        <v>1.762908940817232</v>
      </c>
      <c r="K250" s="9">
        <v>4.3076666666666673E-2</v>
      </c>
      <c r="L250" s="9">
        <v>1.762908940817232</v>
      </c>
      <c r="M250" s="9">
        <v>4.3076666666666673E-2</v>
      </c>
    </row>
    <row r="251" spans="1:13" x14ac:dyDescent="0.35">
      <c r="A251">
        <v>640</v>
      </c>
      <c r="B251" s="9">
        <v>1.7927727160761102</v>
      </c>
      <c r="C251" s="9">
        <v>4.2674999999999998E-2</v>
      </c>
      <c r="D251" s="9">
        <v>1.1285303427462907</v>
      </c>
      <c r="E251" s="9">
        <v>5.9481050000000001E-2</v>
      </c>
      <c r="F251" s="9">
        <v>2.4814903209880002</v>
      </c>
      <c r="G251" s="9">
        <v>4.4089231E-2</v>
      </c>
      <c r="H251" s="9">
        <v>1.7927727160761102</v>
      </c>
      <c r="I251" s="9">
        <v>4.2674999999999998E-2</v>
      </c>
      <c r="J251" s="9">
        <v>1.7927727160761102</v>
      </c>
      <c r="K251" s="9">
        <v>4.2674999999999998E-2</v>
      </c>
      <c r="L251" s="9">
        <v>1.7927727160761102</v>
      </c>
      <c r="M251" s="9">
        <v>4.2674999999999998E-2</v>
      </c>
    </row>
    <row r="252" spans="1:13" x14ac:dyDescent="0.35">
      <c r="A252">
        <v>641</v>
      </c>
      <c r="B252" s="9">
        <v>1.8281819583192276</v>
      </c>
      <c r="C252" s="9">
        <v>4.2096666666666664E-2</v>
      </c>
      <c r="D252" s="9">
        <v>1.1422357625686903</v>
      </c>
      <c r="E252" s="9">
        <v>5.8831912499999993E-2</v>
      </c>
      <c r="F252" s="9">
        <v>2.489896045447725</v>
      </c>
      <c r="G252" s="9">
        <v>4.3639192150666598E-2</v>
      </c>
      <c r="H252" s="9">
        <v>1.8281819583192276</v>
      </c>
      <c r="I252" s="9">
        <v>4.2096666666666664E-2</v>
      </c>
      <c r="J252" s="9">
        <v>1.8281819583192276</v>
      </c>
      <c r="K252" s="9">
        <v>4.2096666666666664E-2</v>
      </c>
      <c r="L252" s="9">
        <v>1.8281819583192276</v>
      </c>
      <c r="M252" s="9">
        <v>4.2096666666666664E-2</v>
      </c>
    </row>
    <row r="253" spans="1:13" x14ac:dyDescent="0.35">
      <c r="A253">
        <v>642</v>
      </c>
      <c r="B253" s="9">
        <v>1.8679004728538253</v>
      </c>
      <c r="C253" s="9">
        <v>4.1743333333333334E-2</v>
      </c>
      <c r="D253" s="9">
        <v>1.1579675137412437</v>
      </c>
      <c r="E253" s="9">
        <v>5.8070625000000008E-2</v>
      </c>
      <c r="F253" s="9">
        <v>2.4993201996530501</v>
      </c>
      <c r="G253" s="9">
        <v>4.3145950187738098E-2</v>
      </c>
      <c r="H253" s="9">
        <v>1.8679004728538253</v>
      </c>
      <c r="I253" s="9">
        <v>4.1743333333333334E-2</v>
      </c>
      <c r="J253" s="9">
        <v>1.8679004728538253</v>
      </c>
      <c r="K253" s="9">
        <v>4.1743333333333334E-2</v>
      </c>
      <c r="L253" s="9">
        <v>1.8679004728538253</v>
      </c>
      <c r="M253" s="9">
        <v>4.1743333333333334E-2</v>
      </c>
    </row>
    <row r="254" spans="1:13" x14ac:dyDescent="0.35">
      <c r="A254">
        <v>643</v>
      </c>
      <c r="B254" s="9">
        <v>1.9075677252497587</v>
      </c>
      <c r="C254" s="9">
        <v>4.1391666666666674E-2</v>
      </c>
      <c r="D254" s="9">
        <v>1.1763282579579322</v>
      </c>
      <c r="E254" s="9">
        <v>5.7208524999999996E-2</v>
      </c>
      <c r="F254" s="9">
        <v>2.5094466122048602</v>
      </c>
      <c r="G254" s="9">
        <v>4.2623669924590497E-2</v>
      </c>
      <c r="H254" s="9">
        <v>1.9075677252497587</v>
      </c>
      <c r="I254" s="9">
        <v>4.1391666666666674E-2</v>
      </c>
      <c r="J254" s="9">
        <v>1.9075677252497587</v>
      </c>
      <c r="K254" s="9">
        <v>4.1391666666666674E-2</v>
      </c>
      <c r="L254" s="9">
        <v>1.9075677252497587</v>
      </c>
      <c r="M254" s="9">
        <v>4.1391666666666674E-2</v>
      </c>
    </row>
    <row r="255" spans="1:13" x14ac:dyDescent="0.35">
      <c r="A255">
        <v>644</v>
      </c>
      <c r="B255" s="9">
        <v>1.9478543685853742</v>
      </c>
      <c r="C255" s="9">
        <v>4.0991666666666662E-2</v>
      </c>
      <c r="D255" s="9">
        <v>1.1954772480627787</v>
      </c>
      <c r="E255" s="9">
        <v>5.6249512500000008E-2</v>
      </c>
      <c r="F255" s="9">
        <v>2.5199591117041109</v>
      </c>
      <c r="G255" s="9">
        <v>4.2086516174599797E-2</v>
      </c>
      <c r="H255" s="9">
        <v>1.9478543685853742</v>
      </c>
      <c r="I255" s="9">
        <v>4.0991666666666662E-2</v>
      </c>
      <c r="J255" s="9">
        <v>1.9478543685853742</v>
      </c>
      <c r="K255" s="9">
        <v>4.0991666666666662E-2</v>
      </c>
      <c r="L255" s="9">
        <v>1.9478543685853742</v>
      </c>
      <c r="M255" s="9">
        <v>4.0991666666666662E-2</v>
      </c>
    </row>
    <row r="256" spans="1:13" x14ac:dyDescent="0.35">
      <c r="A256">
        <v>645</v>
      </c>
      <c r="B256" s="9">
        <v>1.9864541546469723</v>
      </c>
      <c r="C256" s="9">
        <v>4.0584999999999996E-2</v>
      </c>
      <c r="D256" s="9">
        <v>1.2142471240106305</v>
      </c>
      <c r="E256" s="9">
        <v>5.5388400000000011E-2</v>
      </c>
      <c r="F256" s="9">
        <v>2.5305415267517115</v>
      </c>
      <c r="G256" s="9">
        <v>4.1548653751141799E-2</v>
      </c>
      <c r="H256" s="9">
        <v>1.9864541546469723</v>
      </c>
      <c r="I256" s="9">
        <v>4.0584999999999996E-2</v>
      </c>
      <c r="J256" s="9">
        <v>1.9864541546469723</v>
      </c>
      <c r="K256" s="9">
        <v>4.0584999999999996E-2</v>
      </c>
      <c r="L256" s="9">
        <v>1.9864541546469723</v>
      </c>
      <c r="M256" s="9">
        <v>4.0584999999999996E-2</v>
      </c>
    </row>
    <row r="257" spans="1:13" x14ac:dyDescent="0.35">
      <c r="A257">
        <v>646</v>
      </c>
      <c r="B257" s="9">
        <v>2.0266750626611376</v>
      </c>
      <c r="C257" s="9">
        <v>4.0228333333333338E-2</v>
      </c>
      <c r="D257" s="9">
        <v>1.232876144551545</v>
      </c>
      <c r="E257" s="9">
        <v>5.4661700000000001E-2</v>
      </c>
      <c r="F257" s="9">
        <v>2.5408776859485704</v>
      </c>
      <c r="G257" s="9">
        <v>4.1024247467592402E-2</v>
      </c>
      <c r="H257" s="9">
        <v>2.0266750626611376</v>
      </c>
      <c r="I257" s="9">
        <v>4.0228333333333338E-2</v>
      </c>
      <c r="J257" s="9">
        <v>2.0266750626611376</v>
      </c>
      <c r="K257" s="9">
        <v>4.0228333333333338E-2</v>
      </c>
      <c r="L257" s="9">
        <v>2.0266750626611376</v>
      </c>
      <c r="M257" s="9">
        <v>4.0228333333333338E-2</v>
      </c>
    </row>
    <row r="258" spans="1:13" x14ac:dyDescent="0.35">
      <c r="A258">
        <v>647</v>
      </c>
      <c r="B258" s="9">
        <v>2.0700550744340456</v>
      </c>
      <c r="C258" s="9">
        <v>3.9843333333333335E-2</v>
      </c>
      <c r="D258" s="9">
        <v>1.2511924789290001</v>
      </c>
      <c r="E258" s="9">
        <v>5.383895000000001E-2</v>
      </c>
      <c r="F258" s="9">
        <v>2.5506514178955966</v>
      </c>
      <c r="G258" s="9">
        <v>4.0527462137327601E-2</v>
      </c>
      <c r="H258" s="9">
        <v>2.0700550744340456</v>
      </c>
      <c r="I258" s="9">
        <v>3.9843333333333335E-2</v>
      </c>
      <c r="J258" s="9">
        <v>2.0700550744340456</v>
      </c>
      <c r="K258" s="9">
        <v>3.9843333333333335E-2</v>
      </c>
      <c r="L258" s="9">
        <v>2.0700550744340456</v>
      </c>
      <c r="M258" s="9">
        <v>3.9843333333333335E-2</v>
      </c>
    </row>
    <row r="259" spans="1:13" x14ac:dyDescent="0.35">
      <c r="A259">
        <v>648</v>
      </c>
      <c r="B259" s="9">
        <v>2.1120610442255927</v>
      </c>
      <c r="C259" s="9">
        <v>3.9448333333333335E-2</v>
      </c>
      <c r="D259" s="9">
        <v>1.2676117518715906</v>
      </c>
      <c r="E259" s="9">
        <v>5.3227174999999995E-2</v>
      </c>
      <c r="F259" s="9">
        <v>2.5595465511937454</v>
      </c>
      <c r="G259" s="9">
        <v>4.0072462573723301E-2</v>
      </c>
      <c r="H259" s="9">
        <v>2.1120610442255927</v>
      </c>
      <c r="I259" s="9">
        <v>3.9448333333333335E-2</v>
      </c>
      <c r="J259" s="9">
        <v>2.1120610442255927</v>
      </c>
      <c r="K259" s="9">
        <v>3.9448333333333335E-2</v>
      </c>
      <c r="L259" s="9">
        <v>2.1120610442255927</v>
      </c>
      <c r="M259" s="9">
        <v>3.9448333333333335E-2</v>
      </c>
    </row>
    <row r="260" spans="1:13" x14ac:dyDescent="0.35">
      <c r="A260">
        <v>649</v>
      </c>
      <c r="B260" s="9">
        <v>2.1496882344233637</v>
      </c>
      <c r="C260" s="9">
        <v>3.9276666666666654E-2</v>
      </c>
      <c r="D260" s="9">
        <v>1.2820141056362377</v>
      </c>
      <c r="E260" s="9">
        <v>5.2839750000000005E-2</v>
      </c>
      <c r="F260" s="9">
        <v>2.5672469144439023</v>
      </c>
      <c r="G260" s="9">
        <v>3.9673413590155499E-2</v>
      </c>
      <c r="H260" s="9">
        <v>2.1496882344233637</v>
      </c>
      <c r="I260" s="9">
        <v>3.9276666666666654E-2</v>
      </c>
      <c r="J260" s="9">
        <v>2.1496882344233637</v>
      </c>
      <c r="K260" s="9">
        <v>3.9276666666666654E-2</v>
      </c>
      <c r="L260" s="9">
        <v>2.1496882344233637</v>
      </c>
      <c r="M260" s="9">
        <v>3.9276666666666654E-2</v>
      </c>
    </row>
    <row r="261" spans="1:13" x14ac:dyDescent="0.35">
      <c r="A261">
        <v>650</v>
      </c>
      <c r="B261" s="9">
        <v>2.1820255648042268</v>
      </c>
      <c r="C261" s="9">
        <v>3.9016666666666672E-2</v>
      </c>
      <c r="D261" s="9">
        <v>1.2942064578174377</v>
      </c>
      <c r="E261" s="9">
        <v>5.2579099999999997E-2</v>
      </c>
      <c r="F261" s="9">
        <v>2.5734363362470001</v>
      </c>
      <c r="G261" s="9">
        <v>3.9344480000000001E-2</v>
      </c>
      <c r="H261" s="9">
        <v>2.1820255648042268</v>
      </c>
      <c r="I261" s="9">
        <v>3.9016666666666672E-2</v>
      </c>
      <c r="J261" s="9">
        <v>2.1820255648042268</v>
      </c>
      <c r="K261" s="9">
        <v>3.9016666666666672E-2</v>
      </c>
      <c r="L261" s="9">
        <v>2.1820255648042268</v>
      </c>
      <c r="M261" s="9">
        <v>3.9016666666666672E-2</v>
      </c>
    </row>
    <row r="262" spans="1:13" x14ac:dyDescent="0.35">
      <c r="A262">
        <v>651</v>
      </c>
      <c r="B262" s="9">
        <v>2.2104579421870008</v>
      </c>
      <c r="C262" s="9">
        <v>3.8846666666666668E-2</v>
      </c>
      <c r="D262" s="9">
        <v>1.3036904601654609</v>
      </c>
      <c r="E262" s="9">
        <v>5.2189874999999997E-2</v>
      </c>
      <c r="F262" s="9">
        <v>2.5784875776977096</v>
      </c>
      <c r="G262" s="9">
        <v>3.9062759076031697E-2</v>
      </c>
      <c r="H262" s="9">
        <v>2.2104579421870008</v>
      </c>
      <c r="I262" s="9">
        <v>3.8846666666666668E-2</v>
      </c>
      <c r="J262" s="9">
        <v>2.2104579421870008</v>
      </c>
      <c r="K262" s="9">
        <v>3.8846666666666668E-2</v>
      </c>
      <c r="L262" s="9">
        <v>2.2104579421870008</v>
      </c>
      <c r="M262" s="9">
        <v>3.8846666666666668E-2</v>
      </c>
    </row>
    <row r="263" spans="1:13" x14ac:dyDescent="0.35">
      <c r="A263">
        <v>652</v>
      </c>
      <c r="B263" s="9">
        <v>2.232254814633825</v>
      </c>
      <c r="C263" s="9">
        <v>3.8741666666666667E-2</v>
      </c>
      <c r="D263" s="9">
        <v>1.31195538367221</v>
      </c>
      <c r="E263" s="9">
        <v>5.1833150000000001E-2</v>
      </c>
      <c r="F263" s="9">
        <v>2.5830373319638378</v>
      </c>
      <c r="G263" s="9">
        <v>3.8796210786053199E-2</v>
      </c>
      <c r="H263" s="9">
        <v>2.232254814633825</v>
      </c>
      <c r="I263" s="9">
        <v>3.8741666666666667E-2</v>
      </c>
      <c r="J263" s="9">
        <v>2.232254814633825</v>
      </c>
      <c r="K263" s="9">
        <v>3.8741666666666667E-2</v>
      </c>
      <c r="L263" s="9">
        <v>2.232254814633825</v>
      </c>
      <c r="M263" s="9">
        <v>3.8741666666666667E-2</v>
      </c>
    </row>
    <row r="264" spans="1:13" x14ac:dyDescent="0.35">
      <c r="A264">
        <v>653</v>
      </c>
      <c r="B264" s="9">
        <v>2.2498141249749306</v>
      </c>
      <c r="C264" s="9">
        <v>3.8621666666666672E-2</v>
      </c>
      <c r="D264" s="9">
        <v>1.3198402086766405</v>
      </c>
      <c r="E264" s="9">
        <v>5.1632999999999998E-2</v>
      </c>
      <c r="F264" s="9">
        <v>2.5871653257558958</v>
      </c>
      <c r="G264" s="9">
        <v>3.8545293985982401E-2</v>
      </c>
      <c r="H264" s="9">
        <v>2.2498141249749306</v>
      </c>
      <c r="I264" s="9">
        <v>3.8621666666666672E-2</v>
      </c>
      <c r="J264" s="9">
        <v>2.2498141249749306</v>
      </c>
      <c r="K264" s="9">
        <v>3.8621666666666672E-2</v>
      </c>
      <c r="L264" s="9">
        <v>2.2498141249749306</v>
      </c>
      <c r="M264" s="9">
        <v>3.8621666666666672E-2</v>
      </c>
    </row>
    <row r="265" spans="1:13" x14ac:dyDescent="0.35">
      <c r="A265">
        <v>654</v>
      </c>
      <c r="B265" s="9">
        <v>2.2661061790577528</v>
      </c>
      <c r="C265" s="9">
        <v>3.8656666666666673E-2</v>
      </c>
      <c r="D265" s="9">
        <v>1.3279657328734151</v>
      </c>
      <c r="E265" s="9">
        <v>5.1331537499999996E-2</v>
      </c>
      <c r="F265" s="9">
        <v>2.5909512857844375</v>
      </c>
      <c r="G265" s="9">
        <v>3.83104675317371E-2</v>
      </c>
      <c r="H265" s="9">
        <v>2.2661061790577528</v>
      </c>
      <c r="I265" s="9">
        <v>3.8656666666666673E-2</v>
      </c>
      <c r="J265" s="9">
        <v>2.2661061790577528</v>
      </c>
      <c r="K265" s="9">
        <v>3.8656666666666673E-2</v>
      </c>
      <c r="L265" s="9">
        <v>2.2661061790577528</v>
      </c>
      <c r="M265" s="9">
        <v>3.8656666666666673E-2</v>
      </c>
    </row>
    <row r="266" spans="1:13" x14ac:dyDescent="0.35">
      <c r="A266">
        <v>655</v>
      </c>
      <c r="B266" s="9">
        <v>2.283390325263901</v>
      </c>
      <c r="C266" s="9">
        <v>3.8668333333333332E-2</v>
      </c>
      <c r="D266" s="9">
        <v>1.3371249948381494</v>
      </c>
      <c r="E266" s="9">
        <v>5.0910337499999993E-2</v>
      </c>
      <c r="F266" s="9">
        <v>2.5944749387600416</v>
      </c>
      <c r="G266" s="9">
        <v>3.8092190279235202E-2</v>
      </c>
      <c r="H266" s="9">
        <v>2.283390325263901</v>
      </c>
      <c r="I266" s="9">
        <v>3.8668333333333332E-2</v>
      </c>
      <c r="J266" s="9">
        <v>2.283390325263901</v>
      </c>
      <c r="K266" s="9">
        <v>3.8668333333333332E-2</v>
      </c>
      <c r="L266" s="9">
        <v>2.283390325263901</v>
      </c>
      <c r="M266" s="9">
        <v>3.8668333333333332E-2</v>
      </c>
    </row>
    <row r="267" spans="1:13" x14ac:dyDescent="0.35">
      <c r="A267">
        <v>656</v>
      </c>
      <c r="B267" s="9">
        <v>2.3013025333419943</v>
      </c>
      <c r="C267" s="9">
        <v>3.8731666666666664E-2</v>
      </c>
      <c r="D267" s="9">
        <v>1.3472748507735826</v>
      </c>
      <c r="E267" s="9">
        <v>5.0580262499999994E-2</v>
      </c>
      <c r="F267" s="9">
        <v>2.59781601139324</v>
      </c>
      <c r="G267" s="9">
        <v>3.7890921084394499E-2</v>
      </c>
      <c r="H267" s="9">
        <v>2.3013025333419943</v>
      </c>
      <c r="I267" s="9">
        <v>3.8731666666666664E-2</v>
      </c>
      <c r="J267" s="9">
        <v>2.3013025333419943</v>
      </c>
      <c r="K267" s="9">
        <v>3.8731666666666664E-2</v>
      </c>
      <c r="L267" s="9">
        <v>2.3013025333419943</v>
      </c>
      <c r="M267" s="9">
        <v>3.8731666666666664E-2</v>
      </c>
    </row>
    <row r="268" spans="1:13" x14ac:dyDescent="0.35">
      <c r="A268">
        <v>657</v>
      </c>
      <c r="B268" s="9">
        <v>2.3168340675623602</v>
      </c>
      <c r="C268" s="9">
        <v>3.842333333333333E-2</v>
      </c>
      <c r="D268" s="9">
        <v>1.3589362122930975</v>
      </c>
      <c r="E268" s="9">
        <v>5.0275275000000008E-2</v>
      </c>
      <c r="F268" s="9">
        <v>2.6010542303945896</v>
      </c>
      <c r="G268" s="9">
        <v>3.7707118803132801E-2</v>
      </c>
      <c r="H268" s="9">
        <v>2.3168340675623602</v>
      </c>
      <c r="I268" s="9">
        <v>3.842333333333333E-2</v>
      </c>
      <c r="J268" s="9">
        <v>2.3168340675623602</v>
      </c>
      <c r="K268" s="9">
        <v>3.842333333333333E-2</v>
      </c>
      <c r="L268" s="9">
        <v>2.3168340675623602</v>
      </c>
      <c r="M268" s="9">
        <v>3.842333333333333E-2</v>
      </c>
    </row>
    <row r="269" spans="1:13" x14ac:dyDescent="0.35">
      <c r="A269">
        <v>658</v>
      </c>
      <c r="B269" s="9">
        <v>2.3331370058732395</v>
      </c>
      <c r="C269" s="9">
        <v>3.8030000000000001E-2</v>
      </c>
      <c r="D269" s="9">
        <v>1.3733181095017197</v>
      </c>
      <c r="E269" s="9">
        <v>4.9769825000000004E-2</v>
      </c>
      <c r="F269" s="9">
        <v>2.6042693224746212</v>
      </c>
      <c r="G269" s="9">
        <v>3.7541242291367898E-2</v>
      </c>
      <c r="H269" s="9">
        <v>2.3331370058732395</v>
      </c>
      <c r="I269" s="9">
        <v>3.8030000000000001E-2</v>
      </c>
      <c r="J269" s="9">
        <v>2.3331370058732395</v>
      </c>
      <c r="K269" s="9">
        <v>3.8030000000000001E-2</v>
      </c>
      <c r="L269" s="9">
        <v>2.3331370058732395</v>
      </c>
      <c r="M269" s="9">
        <v>3.8030000000000001E-2</v>
      </c>
    </row>
    <row r="270" spans="1:13" x14ac:dyDescent="0.35">
      <c r="A270">
        <v>659</v>
      </c>
      <c r="B270" s="9">
        <v>2.3519804949477727</v>
      </c>
      <c r="C270" s="9">
        <v>3.8009999999999995E-2</v>
      </c>
      <c r="D270" s="9">
        <v>1.3901894345424683</v>
      </c>
      <c r="E270" s="9">
        <v>4.9413412500000004E-2</v>
      </c>
      <c r="F270" s="9">
        <v>2.6075410143439139</v>
      </c>
      <c r="G270" s="9">
        <v>3.7393750405017703E-2</v>
      </c>
      <c r="H270" s="9">
        <v>2.3519804949477727</v>
      </c>
      <c r="I270" s="9">
        <v>3.8009999999999995E-2</v>
      </c>
      <c r="J270" s="9">
        <v>2.3519804949477727</v>
      </c>
      <c r="K270" s="9">
        <v>3.8009999999999995E-2</v>
      </c>
      <c r="L270" s="9">
        <v>2.3519804949477727</v>
      </c>
      <c r="M270" s="9">
        <v>3.8009999999999995E-2</v>
      </c>
    </row>
    <row r="271" spans="1:13" x14ac:dyDescent="0.35">
      <c r="A271">
        <v>660</v>
      </c>
      <c r="B271" s="9">
        <v>2.3737011360331026</v>
      </c>
      <c r="C271" s="9">
        <v>3.7916666666666668E-2</v>
      </c>
      <c r="D271" s="9">
        <v>1.4106767677367329</v>
      </c>
      <c r="E271" s="9">
        <v>4.8767337499999994E-2</v>
      </c>
      <c r="F271" s="9">
        <v>2.6109490327130001</v>
      </c>
      <c r="G271" s="9">
        <v>3.7265102000000001E-2</v>
      </c>
      <c r="H271" s="9">
        <v>2.3737011360331026</v>
      </c>
      <c r="I271" s="9">
        <v>3.7916666666666668E-2</v>
      </c>
      <c r="J271" s="9">
        <v>2.3737011360331026</v>
      </c>
      <c r="K271" s="9">
        <v>3.7916666666666668E-2</v>
      </c>
      <c r="L271" s="9">
        <v>2.3737011360331026</v>
      </c>
      <c r="M271" s="9">
        <v>3.7916666666666668E-2</v>
      </c>
    </row>
    <row r="272" spans="1:13" x14ac:dyDescent="0.35">
      <c r="A272">
        <v>661</v>
      </c>
      <c r="B272" s="9">
        <v>2.396886406083655</v>
      </c>
      <c r="C272" s="9">
        <v>3.7680000000000005E-2</v>
      </c>
      <c r="D272" s="9">
        <v>1.4336059836330086</v>
      </c>
      <c r="E272" s="9">
        <v>4.7935900000000004E-2</v>
      </c>
      <c r="F272" s="9">
        <v>2.6147061012139492</v>
      </c>
      <c r="G272" s="9">
        <v>3.7145294020973101E-2</v>
      </c>
      <c r="H272" s="9">
        <v>2.396886406083655</v>
      </c>
      <c r="I272" s="9">
        <v>3.7680000000000005E-2</v>
      </c>
      <c r="J272" s="9">
        <v>2.396886406083655</v>
      </c>
      <c r="K272" s="9">
        <v>3.7680000000000005E-2</v>
      </c>
      <c r="L272" s="9">
        <v>2.396886406083655</v>
      </c>
      <c r="M272" s="9">
        <v>3.7680000000000005E-2</v>
      </c>
    </row>
    <row r="273" spans="1:13" x14ac:dyDescent="0.35">
      <c r="A273">
        <v>662</v>
      </c>
      <c r="B273" s="9">
        <v>2.4218767762743303</v>
      </c>
      <c r="C273" s="9">
        <v>3.7429999999999998E-2</v>
      </c>
      <c r="D273" s="9">
        <v>1.4575623156879107</v>
      </c>
      <c r="E273" s="9">
        <v>4.7235687499999998E-2</v>
      </c>
      <c r="F273" s="9">
        <v>2.6188490925752239</v>
      </c>
      <c r="G273" s="9">
        <v>3.7025928352155103E-2</v>
      </c>
      <c r="H273" s="9">
        <v>2.4218767762743303</v>
      </c>
      <c r="I273" s="9">
        <v>3.7429999999999998E-2</v>
      </c>
      <c r="J273" s="9">
        <v>2.4218767762743303</v>
      </c>
      <c r="K273" s="9">
        <v>3.7429999999999998E-2</v>
      </c>
      <c r="L273" s="9">
        <v>2.4218767762743303</v>
      </c>
      <c r="M273" s="9">
        <v>3.7429999999999998E-2</v>
      </c>
    </row>
    <row r="274" spans="1:13" x14ac:dyDescent="0.35">
      <c r="A274">
        <v>663</v>
      </c>
      <c r="B274" s="9">
        <v>2.4503761638704891</v>
      </c>
      <c r="C274" s="9">
        <v>3.7450000000000004E-2</v>
      </c>
      <c r="D274" s="9">
        <v>1.4842686482446821</v>
      </c>
      <c r="E274" s="9">
        <v>4.6516924999999994E-2</v>
      </c>
      <c r="F274" s="9">
        <v>2.6231939571520266</v>
      </c>
      <c r="G274" s="9">
        <v>3.6909871258803101E-2</v>
      </c>
      <c r="H274" s="9">
        <v>2.4503761638704891</v>
      </c>
      <c r="I274" s="9">
        <v>3.7450000000000004E-2</v>
      </c>
      <c r="J274" s="9">
        <v>2.4503761638704891</v>
      </c>
      <c r="K274" s="9">
        <v>3.7450000000000004E-2</v>
      </c>
      <c r="L274" s="9">
        <v>2.4503761638704891</v>
      </c>
      <c r="M274" s="9">
        <v>3.7450000000000004E-2</v>
      </c>
    </row>
    <row r="275" spans="1:13" x14ac:dyDescent="0.35">
      <c r="A275">
        <v>664</v>
      </c>
      <c r="B275" s="9">
        <v>2.4813736399666193</v>
      </c>
      <c r="C275" s="9">
        <v>3.7371666666666671E-2</v>
      </c>
      <c r="D275" s="9">
        <v>1.5120160073737319</v>
      </c>
      <c r="E275" s="9">
        <v>4.5893012500000004E-2</v>
      </c>
      <c r="F275" s="9">
        <v>2.627556645299558</v>
      </c>
      <c r="G275" s="9">
        <v>3.6799989006174497E-2</v>
      </c>
      <c r="H275" s="9">
        <v>2.4813736399666193</v>
      </c>
      <c r="I275" s="9">
        <v>3.7371666666666671E-2</v>
      </c>
      <c r="J275" s="9">
        <v>2.4813736399666193</v>
      </c>
      <c r="K275" s="9">
        <v>3.7371666666666671E-2</v>
      </c>
      <c r="L275" s="9">
        <v>2.4813736399666193</v>
      </c>
      <c r="M275" s="9">
        <v>3.7371666666666671E-2</v>
      </c>
    </row>
    <row r="276" spans="1:13" x14ac:dyDescent="0.35">
      <c r="A276">
        <v>665</v>
      </c>
      <c r="B276" s="9">
        <v>2.5125244344563509</v>
      </c>
      <c r="C276" s="9">
        <v>3.7091666666666662E-2</v>
      </c>
      <c r="D276" s="9">
        <v>1.5393940459919102</v>
      </c>
      <c r="E276" s="9">
        <v>4.5186700000000003E-2</v>
      </c>
      <c r="F276" s="9">
        <v>2.6317531073729761</v>
      </c>
      <c r="G276" s="9">
        <v>3.66991478595265E-2</v>
      </c>
      <c r="H276" s="9">
        <v>2.5125244344563509</v>
      </c>
      <c r="I276" s="9">
        <v>3.7091666666666662E-2</v>
      </c>
      <c r="J276" s="9">
        <v>2.5125244344563509</v>
      </c>
      <c r="K276" s="9">
        <v>3.7091666666666662E-2</v>
      </c>
      <c r="L276" s="9">
        <v>2.5125244344563509</v>
      </c>
      <c r="M276" s="9">
        <v>3.7091666666666662E-2</v>
      </c>
    </row>
    <row r="277" spans="1:13" x14ac:dyDescent="0.35">
      <c r="A277">
        <v>666</v>
      </c>
      <c r="B277" s="9">
        <v>2.5408323940331177</v>
      </c>
      <c r="C277" s="9">
        <v>3.719666666666667E-2</v>
      </c>
      <c r="D277" s="9">
        <v>1.5662123813705193</v>
      </c>
      <c r="E277" s="9">
        <v>4.4518387500000006E-2</v>
      </c>
      <c r="F277" s="9">
        <v>2.6355992937274579</v>
      </c>
      <c r="G277" s="9">
        <v>3.6610214084116299E-2</v>
      </c>
      <c r="H277" s="9">
        <v>2.5408323940331177</v>
      </c>
      <c r="I277" s="9">
        <v>3.719666666666667E-2</v>
      </c>
      <c r="J277" s="9">
        <v>2.5408323940331177</v>
      </c>
      <c r="K277" s="9">
        <v>3.719666666666667E-2</v>
      </c>
      <c r="L277" s="9">
        <v>2.5408323940331177</v>
      </c>
      <c r="M277" s="9">
        <v>3.719666666666667E-2</v>
      </c>
    </row>
    <row r="278" spans="1:13" x14ac:dyDescent="0.35">
      <c r="A278">
        <v>667</v>
      </c>
      <c r="B278" s="9">
        <v>2.5717109922414636</v>
      </c>
      <c r="C278" s="9">
        <v>3.7289999999999997E-2</v>
      </c>
      <c r="D278" s="9">
        <v>1.5912958001016844</v>
      </c>
      <c r="E278" s="9">
        <v>4.4047112499999999E-2</v>
      </c>
      <c r="F278" s="9">
        <v>2.6389111547182291</v>
      </c>
      <c r="G278" s="9">
        <v>3.6536053945201298E-2</v>
      </c>
      <c r="H278" s="9">
        <v>2.5717109922414636</v>
      </c>
      <c r="I278" s="9">
        <v>3.7289999999999997E-2</v>
      </c>
      <c r="J278" s="9">
        <v>2.5717109922414636</v>
      </c>
      <c r="K278" s="9">
        <v>3.7289999999999997E-2</v>
      </c>
      <c r="L278" s="9">
        <v>2.5717109922414636</v>
      </c>
      <c r="M278" s="9">
        <v>3.7289999999999997E-2</v>
      </c>
    </row>
    <row r="279" spans="1:13" x14ac:dyDescent="0.35">
      <c r="A279">
        <v>668</v>
      </c>
      <c r="B279" s="9">
        <v>2.5998236587198229</v>
      </c>
      <c r="C279" s="9">
        <v>3.7043333333333331E-2</v>
      </c>
      <c r="D279" s="9">
        <v>1.6149797570703006</v>
      </c>
      <c r="E279" s="9">
        <v>4.3625024999999998E-2</v>
      </c>
      <c r="F279" s="9">
        <v>2.6415046407004459</v>
      </c>
      <c r="G279" s="9">
        <v>3.6479533708038803E-2</v>
      </c>
      <c r="H279" s="9">
        <v>2.5998236587198229</v>
      </c>
      <c r="I279" s="9">
        <v>3.7043333333333331E-2</v>
      </c>
      <c r="J279" s="9">
        <v>2.5998236587198229</v>
      </c>
      <c r="K279" s="9">
        <v>3.7043333333333331E-2</v>
      </c>
      <c r="L279" s="9">
        <v>2.5998236587198229</v>
      </c>
      <c r="M279" s="9">
        <v>3.7043333333333331E-2</v>
      </c>
    </row>
    <row r="280" spans="1:13" x14ac:dyDescent="0.35">
      <c r="A280">
        <v>669</v>
      </c>
      <c r="B280" s="9">
        <v>2.6233104386970609</v>
      </c>
      <c r="C280" s="9">
        <v>3.6693333333333328E-2</v>
      </c>
      <c r="D280" s="9">
        <v>1.6375721425992751</v>
      </c>
      <c r="E280" s="9">
        <v>4.3093312499999994E-2</v>
      </c>
      <c r="F280" s="9">
        <v>2.6431957020293098</v>
      </c>
      <c r="G280" s="9">
        <v>3.6443519637885897E-2</v>
      </c>
      <c r="H280" s="9">
        <v>2.6233104386970609</v>
      </c>
      <c r="I280" s="9">
        <v>3.6693333333333328E-2</v>
      </c>
      <c r="J280" s="9">
        <v>2.6233104386970609</v>
      </c>
      <c r="K280" s="9">
        <v>3.6693333333333328E-2</v>
      </c>
      <c r="L280" s="9">
        <v>2.6233104386970609</v>
      </c>
      <c r="M280" s="9">
        <v>3.6693333333333328E-2</v>
      </c>
    </row>
    <row r="281" spans="1:13" x14ac:dyDescent="0.35">
      <c r="A281">
        <v>670</v>
      </c>
      <c r="B281" s="9">
        <v>2.6453854400391443</v>
      </c>
      <c r="C281" s="9">
        <v>3.6671666666666665E-2</v>
      </c>
      <c r="D281" s="9">
        <v>1.6581972906992251</v>
      </c>
      <c r="E281" s="9">
        <v>4.2726999999999994E-2</v>
      </c>
      <c r="F281" s="9">
        <v>2.6438002890600001</v>
      </c>
      <c r="G281" s="9">
        <v>3.6430878E-2</v>
      </c>
      <c r="H281" s="9">
        <v>2.6453854400391443</v>
      </c>
      <c r="I281" s="9">
        <v>3.6671666666666665E-2</v>
      </c>
      <c r="J281" s="9">
        <v>2.6453854400391443</v>
      </c>
      <c r="K281" s="9">
        <v>3.6671666666666665E-2</v>
      </c>
      <c r="L281" s="9">
        <v>2.6453854400391443</v>
      </c>
      <c r="M281" s="9">
        <v>3.6671666666666665E-2</v>
      </c>
    </row>
    <row r="282" spans="1:13" x14ac:dyDescent="0.35">
      <c r="A282">
        <v>671</v>
      </c>
      <c r="B282" s="9">
        <v>2.6671673037239318</v>
      </c>
      <c r="C282" s="9">
        <v>3.676833333333334E-2</v>
      </c>
      <c r="D282" s="9">
        <v>1.6754581545776528</v>
      </c>
      <c r="E282" s="9">
        <v>4.2428587499999997E-2</v>
      </c>
      <c r="F282" s="9">
        <v>2.6437558181863543</v>
      </c>
      <c r="G282" s="9">
        <v>3.6442690914786698E-2</v>
      </c>
      <c r="H282" s="9">
        <v>2.6671673037239318</v>
      </c>
      <c r="I282" s="9">
        <v>3.676833333333334E-2</v>
      </c>
      <c r="J282" s="9">
        <v>2.6671673037239318</v>
      </c>
      <c r="K282" s="9">
        <v>3.676833333333334E-2</v>
      </c>
      <c r="L282" s="9">
        <v>2.6671673037239318</v>
      </c>
      <c r="M282" s="9">
        <v>3.676833333333334E-2</v>
      </c>
    </row>
    <row r="283" spans="1:13" x14ac:dyDescent="0.35">
      <c r="A283">
        <v>672</v>
      </c>
      <c r="B283" s="9">
        <v>2.690352941083161</v>
      </c>
      <c r="C283" s="9">
        <v>3.6590000000000004E-2</v>
      </c>
      <c r="D283" s="9">
        <v>1.69006306055914</v>
      </c>
      <c r="E283" s="9">
        <v>4.1958512500000003E-2</v>
      </c>
      <c r="F283" s="9">
        <v>2.643623246258203</v>
      </c>
      <c r="G283" s="9">
        <v>3.6477267194796999E-2</v>
      </c>
      <c r="H283" s="9">
        <v>2.690352941083161</v>
      </c>
      <c r="I283" s="9">
        <v>3.6590000000000004E-2</v>
      </c>
      <c r="J283" s="9">
        <v>2.690352941083161</v>
      </c>
      <c r="K283" s="9">
        <v>3.6590000000000004E-2</v>
      </c>
      <c r="L283" s="9">
        <v>2.690352941083161</v>
      </c>
      <c r="M283" s="9">
        <v>3.6590000000000004E-2</v>
      </c>
    </row>
    <row r="284" spans="1:13" x14ac:dyDescent="0.35">
      <c r="A284">
        <v>673</v>
      </c>
      <c r="B284" s="9">
        <v>2.7068778954876191</v>
      </c>
      <c r="C284" s="9">
        <v>3.6554999999999997E-2</v>
      </c>
      <c r="D284" s="9">
        <v>1.7034839446982595</v>
      </c>
      <c r="E284" s="9">
        <v>4.1698025E-2</v>
      </c>
      <c r="F284" s="9">
        <v>2.6434038343147241</v>
      </c>
      <c r="G284" s="9">
        <v>3.65333131435066E-2</v>
      </c>
      <c r="H284" s="9">
        <v>2.7068778954876191</v>
      </c>
      <c r="I284" s="9">
        <v>3.6554999999999997E-2</v>
      </c>
      <c r="J284" s="9">
        <v>2.7068778954876191</v>
      </c>
      <c r="K284" s="9">
        <v>3.6554999999999997E-2</v>
      </c>
      <c r="L284" s="9">
        <v>2.7068778954876191</v>
      </c>
      <c r="M284" s="9">
        <v>3.6554999999999997E-2</v>
      </c>
    </row>
    <row r="285" spans="1:13" x14ac:dyDescent="0.35">
      <c r="A285">
        <v>674</v>
      </c>
      <c r="B285" s="9">
        <v>2.7205718079078869</v>
      </c>
      <c r="C285" s="9">
        <v>3.6360000000000003E-2</v>
      </c>
      <c r="D285" s="9">
        <v>1.7157071526996517</v>
      </c>
      <c r="E285" s="9">
        <v>4.152235E-2</v>
      </c>
      <c r="F285" s="9">
        <v>2.6430988433950722</v>
      </c>
      <c r="G285" s="9">
        <v>3.6609535064390998E-2</v>
      </c>
      <c r="H285" s="9">
        <v>2.7205718079078869</v>
      </c>
      <c r="I285" s="9">
        <v>3.6360000000000003E-2</v>
      </c>
      <c r="J285" s="9">
        <v>2.7205718079078869</v>
      </c>
      <c r="K285" s="9">
        <v>3.6360000000000003E-2</v>
      </c>
      <c r="L285" s="9">
        <v>2.7205718079078869</v>
      </c>
      <c r="M285" s="9">
        <v>3.6360000000000003E-2</v>
      </c>
    </row>
    <row r="286" spans="1:13" x14ac:dyDescent="0.35">
      <c r="A286">
        <v>675</v>
      </c>
      <c r="B286" s="9">
        <v>2.7334782343527499</v>
      </c>
      <c r="C286" s="9">
        <v>3.6315000000000007E-2</v>
      </c>
      <c r="D286" s="9">
        <v>1.7261147792984035</v>
      </c>
      <c r="E286" s="9">
        <v>4.1277649999999992E-2</v>
      </c>
      <c r="F286" s="9">
        <v>2.6427095345384024</v>
      </c>
      <c r="G286" s="9">
        <v>3.6704639260925799E-2</v>
      </c>
      <c r="H286" s="9">
        <v>2.7334782343527499</v>
      </c>
      <c r="I286" s="9">
        <v>3.6315000000000007E-2</v>
      </c>
      <c r="J286" s="9">
        <v>2.7334782343527499</v>
      </c>
      <c r="K286" s="9">
        <v>3.6315000000000007E-2</v>
      </c>
      <c r="L286" s="9">
        <v>2.7334782343527499</v>
      </c>
      <c r="M286" s="9">
        <v>3.6315000000000007E-2</v>
      </c>
    </row>
    <row r="287" spans="1:13" x14ac:dyDescent="0.35">
      <c r="A287">
        <v>676</v>
      </c>
      <c r="B287" s="9">
        <v>2.7461306335348947</v>
      </c>
      <c r="C287" s="9">
        <v>3.6400000000000002E-2</v>
      </c>
      <c r="D287" s="9">
        <v>1.7338283249684849</v>
      </c>
      <c r="E287" s="9">
        <v>4.1141612499999994E-2</v>
      </c>
      <c r="F287" s="9">
        <v>2.6422371687839163</v>
      </c>
      <c r="G287" s="9">
        <v>3.6817332036586499E-2</v>
      </c>
      <c r="H287" s="9">
        <v>2.7461306335348947</v>
      </c>
      <c r="I287" s="9">
        <v>3.6400000000000002E-2</v>
      </c>
      <c r="J287" s="9">
        <v>2.7461306335348947</v>
      </c>
      <c r="K287" s="9">
        <v>3.6400000000000002E-2</v>
      </c>
      <c r="L287" s="9">
        <v>2.7461306335348947</v>
      </c>
      <c r="M287" s="9">
        <v>3.6400000000000002E-2</v>
      </c>
    </row>
    <row r="288" spans="1:13" x14ac:dyDescent="0.35">
      <c r="A288">
        <v>677</v>
      </c>
      <c r="B288" s="9">
        <v>2.7566388869367517</v>
      </c>
      <c r="C288" s="9">
        <v>3.6568333333333335E-2</v>
      </c>
      <c r="D288" s="9">
        <v>1.7404927754409603</v>
      </c>
      <c r="E288" s="9">
        <v>4.1017474999999998E-2</v>
      </c>
      <c r="F288" s="9">
        <v>2.6416830071707693</v>
      </c>
      <c r="G288" s="9">
        <v>3.6946319694848698E-2</v>
      </c>
      <c r="H288" s="9">
        <v>2.7566388869367517</v>
      </c>
      <c r="I288" s="9">
        <v>3.6568333333333335E-2</v>
      </c>
      <c r="J288" s="9">
        <v>2.7566388869367517</v>
      </c>
      <c r="K288" s="9">
        <v>3.6568333333333335E-2</v>
      </c>
      <c r="L288" s="9">
        <v>2.7566388869367517</v>
      </c>
      <c r="M288" s="9">
        <v>3.6568333333333335E-2</v>
      </c>
    </row>
    <row r="289" spans="1:13" x14ac:dyDescent="0.35">
      <c r="A289">
        <v>678</v>
      </c>
      <c r="B289" s="9">
        <v>2.761984235288697</v>
      </c>
      <c r="C289" s="9">
        <v>3.6638333333333328E-2</v>
      </c>
      <c r="D289" s="9">
        <v>1.7457608886829075</v>
      </c>
      <c r="E289" s="9">
        <v>4.0865675000000004E-2</v>
      </c>
      <c r="F289" s="9">
        <v>2.6410483107381153</v>
      </c>
      <c r="G289" s="9">
        <v>3.7090308539188002E-2</v>
      </c>
      <c r="H289" s="9">
        <v>2.761984235288697</v>
      </c>
      <c r="I289" s="9">
        <v>3.6638333333333328E-2</v>
      </c>
      <c r="J289" s="9">
        <v>2.761984235288697</v>
      </c>
      <c r="K289" s="9">
        <v>3.6638333333333328E-2</v>
      </c>
      <c r="L289" s="9">
        <v>2.761984235288697</v>
      </c>
      <c r="M289" s="9">
        <v>3.6638333333333328E-2</v>
      </c>
    </row>
    <row r="290" spans="1:13" x14ac:dyDescent="0.35">
      <c r="A290">
        <v>679</v>
      </c>
      <c r="B290" s="9">
        <v>2.7659356938080304</v>
      </c>
      <c r="C290" s="9">
        <v>3.6253333333333332E-2</v>
      </c>
      <c r="D290" s="9">
        <v>1.7458673814899568</v>
      </c>
      <c r="E290" s="9">
        <v>4.0709999999999996E-2</v>
      </c>
      <c r="F290" s="9">
        <v>2.6403343405251323</v>
      </c>
      <c r="G290" s="9">
        <v>3.7248004873079901E-2</v>
      </c>
      <c r="H290" s="9">
        <v>2.7659356938080304</v>
      </c>
      <c r="I290" s="9">
        <v>3.6253333333333332E-2</v>
      </c>
      <c r="J290" s="9">
        <v>2.7659356938080304</v>
      </c>
      <c r="K290" s="9">
        <v>3.6253333333333332E-2</v>
      </c>
      <c r="L290" s="9">
        <v>2.7659356938080304</v>
      </c>
      <c r="M290" s="9">
        <v>3.6253333333333332E-2</v>
      </c>
    </row>
    <row r="291" spans="1:13" x14ac:dyDescent="0.35">
      <c r="A291">
        <v>680</v>
      </c>
      <c r="B291" s="9">
        <v>2.758799517326914</v>
      </c>
      <c r="C291" s="9">
        <v>3.6360000000000003E-2</v>
      </c>
      <c r="D291" s="9">
        <v>1.7388085149094858</v>
      </c>
      <c r="E291" s="9">
        <v>4.0828237500000003E-2</v>
      </c>
      <c r="F291" s="9">
        <v>2.639542357571</v>
      </c>
      <c r="G291" s="9">
        <v>3.7418115000000002E-2</v>
      </c>
      <c r="H291" s="9">
        <v>2.758799517326914</v>
      </c>
      <c r="I291" s="9">
        <v>3.6360000000000003E-2</v>
      </c>
      <c r="J291" s="9">
        <v>2.758799517326914</v>
      </c>
      <c r="K291" s="9">
        <v>3.6360000000000003E-2</v>
      </c>
      <c r="L291" s="9">
        <v>2.758799517326914</v>
      </c>
      <c r="M291" s="9">
        <v>3.6360000000000003E-2</v>
      </c>
    </row>
    <row r="292" spans="1:13" x14ac:dyDescent="0.35">
      <c r="A292">
        <v>681</v>
      </c>
      <c r="B292" s="9">
        <v>2.7416768783408507</v>
      </c>
      <c r="C292" s="9">
        <v>3.6621666666666663E-2</v>
      </c>
      <c r="D292" s="9">
        <v>1.7257050039256281</v>
      </c>
      <c r="E292" s="9">
        <v>4.0986387500000013E-2</v>
      </c>
      <c r="F292" s="9">
        <v>2.6365518412478082</v>
      </c>
      <c r="G292" s="9">
        <v>3.76706456879847E-2</v>
      </c>
      <c r="H292" s="9">
        <v>2.7416768783408507</v>
      </c>
      <c r="I292" s="9">
        <v>3.6621666666666663E-2</v>
      </c>
      <c r="J292" s="9">
        <v>2.7416768783408507</v>
      </c>
      <c r="K292" s="9">
        <v>3.6621666666666663E-2</v>
      </c>
      <c r="L292" s="9">
        <v>2.7416768783408507</v>
      </c>
      <c r="M292" s="9">
        <v>3.6621666666666663E-2</v>
      </c>
    </row>
    <row r="293" spans="1:13" x14ac:dyDescent="0.35">
      <c r="A293">
        <v>682</v>
      </c>
      <c r="B293" s="9">
        <v>2.7167409749444111</v>
      </c>
      <c r="C293" s="9">
        <v>3.670166666666666E-2</v>
      </c>
      <c r="D293" s="9">
        <v>1.7063044978875062</v>
      </c>
      <c r="E293" s="9">
        <v>4.1018850000000003E-2</v>
      </c>
      <c r="F293" s="9">
        <v>2.6294904709514837</v>
      </c>
      <c r="G293" s="9">
        <v>3.8070376833486297E-2</v>
      </c>
      <c r="H293" s="9">
        <v>2.7167409749444111</v>
      </c>
      <c r="I293" s="9">
        <v>3.670166666666666E-2</v>
      </c>
      <c r="J293" s="9">
        <v>2.7167409749444111</v>
      </c>
      <c r="K293" s="9">
        <v>3.670166666666666E-2</v>
      </c>
      <c r="L293" s="9">
        <v>2.7167409749444111</v>
      </c>
      <c r="M293" s="9">
        <v>3.670166666666666E-2</v>
      </c>
    </row>
    <row r="294" spans="1:13" x14ac:dyDescent="0.35">
      <c r="A294">
        <v>683</v>
      </c>
      <c r="B294" s="9">
        <v>2.6780284434780812</v>
      </c>
      <c r="C294" s="9">
        <v>3.6966666666666669E-2</v>
      </c>
      <c r="D294" s="9">
        <v>1.6777719384289227</v>
      </c>
      <c r="E294" s="9">
        <v>4.1256725000000001E-2</v>
      </c>
      <c r="F294" s="9">
        <v>2.6187318077569577</v>
      </c>
      <c r="G294" s="9">
        <v>3.8608174432603698E-2</v>
      </c>
      <c r="H294" s="9">
        <v>2.6780284434780812</v>
      </c>
      <c r="I294" s="9">
        <v>3.6966666666666669E-2</v>
      </c>
      <c r="J294" s="9">
        <v>2.6780284434780812</v>
      </c>
      <c r="K294" s="9">
        <v>3.6966666666666669E-2</v>
      </c>
      <c r="L294" s="9">
        <v>2.6780284434780812</v>
      </c>
      <c r="M294" s="9">
        <v>3.6966666666666669E-2</v>
      </c>
    </row>
    <row r="295" spans="1:13" x14ac:dyDescent="0.35">
      <c r="A295">
        <v>684</v>
      </c>
      <c r="B295" s="9">
        <v>2.6216564741032529</v>
      </c>
      <c r="C295" s="9">
        <v>3.7308333333333332E-2</v>
      </c>
      <c r="D295" s="9">
        <v>1.6356004429099109</v>
      </c>
      <c r="E295" s="9">
        <v>4.2130262499999994E-2</v>
      </c>
      <c r="F295" s="9">
        <v>2.6046494127391604</v>
      </c>
      <c r="G295" s="9">
        <v>3.9274904481436203E-2</v>
      </c>
      <c r="H295" s="9">
        <v>2.6216564741032529</v>
      </c>
      <c r="I295" s="9">
        <v>3.7308333333333332E-2</v>
      </c>
      <c r="J295" s="9">
        <v>2.6216564741032529</v>
      </c>
      <c r="K295" s="9">
        <v>3.7308333333333332E-2</v>
      </c>
      <c r="L295" s="9">
        <v>2.6216564741032529</v>
      </c>
      <c r="M295" s="9">
        <v>3.7308333333333332E-2</v>
      </c>
    </row>
    <row r="296" spans="1:13" x14ac:dyDescent="0.35">
      <c r="A296">
        <v>685</v>
      </c>
      <c r="B296" s="9">
        <v>2.5491931384513347</v>
      </c>
      <c r="C296" s="9">
        <v>3.7851666666666665E-2</v>
      </c>
      <c r="D296" s="9">
        <v>1.5828325783544217</v>
      </c>
      <c r="E296" s="9">
        <v>4.3327075E-2</v>
      </c>
      <c r="F296" s="9">
        <v>2.5876168469729768</v>
      </c>
      <c r="G296" s="9">
        <v>4.0061432976083E-2</v>
      </c>
      <c r="H296" s="9">
        <v>2.5491931384513347</v>
      </c>
      <c r="I296" s="9">
        <v>3.7851666666666665E-2</v>
      </c>
      <c r="J296" s="9">
        <v>2.5491931384513347</v>
      </c>
      <c r="K296" s="9">
        <v>3.7851666666666665E-2</v>
      </c>
      <c r="L296" s="9">
        <v>2.5491931384513347</v>
      </c>
      <c r="M296" s="9">
        <v>3.7851666666666665E-2</v>
      </c>
    </row>
    <row r="297" spans="1:13" x14ac:dyDescent="0.35">
      <c r="A297">
        <v>686</v>
      </c>
      <c r="B297" s="9">
        <v>2.4601865820199826</v>
      </c>
      <c r="C297" s="9">
        <v>3.8213333333333342E-2</v>
      </c>
      <c r="D297" s="9">
        <v>1.5246001231369823</v>
      </c>
      <c r="E297" s="9">
        <v>4.4655687499999999E-2</v>
      </c>
      <c r="F297" s="9">
        <v>2.5680076715333837</v>
      </c>
      <c r="G297" s="9">
        <v>4.0958625912643098E-2</v>
      </c>
      <c r="H297" s="9">
        <v>2.4601865820199826</v>
      </c>
      <c r="I297" s="9">
        <v>3.8213333333333342E-2</v>
      </c>
      <c r="J297" s="9">
        <v>2.4601865820199826</v>
      </c>
      <c r="K297" s="9">
        <v>3.8213333333333342E-2</v>
      </c>
      <c r="L297" s="9">
        <v>2.4601865820199826</v>
      </c>
      <c r="M297" s="9">
        <v>3.8213333333333342E-2</v>
      </c>
    </row>
    <row r="298" spans="1:13" x14ac:dyDescent="0.35">
      <c r="A298">
        <v>687</v>
      </c>
      <c r="B298" s="9">
        <v>2.3537511296699716</v>
      </c>
      <c r="C298" s="9">
        <v>3.8846666666666668E-2</v>
      </c>
      <c r="D298" s="9">
        <v>1.460313744547987</v>
      </c>
      <c r="E298" s="9">
        <v>4.6277400000000003E-2</v>
      </c>
      <c r="F298" s="9">
        <v>2.5461954474952653</v>
      </c>
      <c r="G298" s="9">
        <v>4.1957349287215701E-2</v>
      </c>
      <c r="H298" s="9">
        <v>2.3537511296699716</v>
      </c>
      <c r="I298" s="9">
        <v>3.8846666666666668E-2</v>
      </c>
      <c r="J298" s="9">
        <v>2.3537511296699716</v>
      </c>
      <c r="K298" s="9">
        <v>3.8846666666666668E-2</v>
      </c>
      <c r="L298" s="9">
        <v>2.3537511296699716</v>
      </c>
      <c r="M298" s="9">
        <v>3.8846666666666668E-2</v>
      </c>
    </row>
    <row r="299" spans="1:13" x14ac:dyDescent="0.35">
      <c r="A299">
        <v>688</v>
      </c>
      <c r="B299" s="9">
        <v>2.2345883377369273</v>
      </c>
      <c r="C299" s="9">
        <v>4.0169999999999997E-2</v>
      </c>
      <c r="D299" s="9">
        <v>1.3909752764480605</v>
      </c>
      <c r="E299" s="9">
        <v>4.8204187500000002E-2</v>
      </c>
      <c r="F299" s="9">
        <v>2.5225537359335299</v>
      </c>
      <c r="G299" s="9">
        <v>4.3048469095900002E-2</v>
      </c>
      <c r="H299" s="9">
        <v>2.2345883377369273</v>
      </c>
      <c r="I299" s="9">
        <v>4.0169999999999997E-2</v>
      </c>
      <c r="J299" s="9">
        <v>2.2345883377369273</v>
      </c>
      <c r="K299" s="9">
        <v>4.0169999999999997E-2</v>
      </c>
      <c r="L299" s="9">
        <v>2.2345883377369273</v>
      </c>
      <c r="M299" s="9">
        <v>4.0169999999999997E-2</v>
      </c>
    </row>
    <row r="300" spans="1:13" x14ac:dyDescent="0.35">
      <c r="A300">
        <v>689</v>
      </c>
      <c r="B300" s="9">
        <v>2.1057819340455084</v>
      </c>
      <c r="C300" s="9">
        <v>4.1449999999999994E-2</v>
      </c>
      <c r="D300" s="9">
        <v>1.3182720129823753</v>
      </c>
      <c r="E300" s="9">
        <v>5.0645974999999996E-2</v>
      </c>
      <c r="F300" s="9">
        <v>2.4974560979231546</v>
      </c>
      <c r="G300" s="9">
        <v>4.4222851334794998E-2</v>
      </c>
      <c r="H300" s="9">
        <v>2.1057819340455084</v>
      </c>
      <c r="I300" s="9">
        <v>4.1449999999999994E-2</v>
      </c>
      <c r="J300" s="9">
        <v>2.1057819340455084</v>
      </c>
      <c r="K300" s="9">
        <v>4.1449999999999994E-2</v>
      </c>
      <c r="L300" s="9">
        <v>2.1057819340455084</v>
      </c>
      <c r="M300" s="9">
        <v>4.1449999999999994E-2</v>
      </c>
    </row>
    <row r="301" spans="1:13" x14ac:dyDescent="0.35">
      <c r="A301">
        <v>690</v>
      </c>
      <c r="B301" s="9">
        <v>1.9735158245995588</v>
      </c>
      <c r="C301" s="9">
        <v>4.2958333333333334E-2</v>
      </c>
      <c r="D301" s="9">
        <v>1.2460923488988751</v>
      </c>
      <c r="E301" s="9">
        <v>5.3510849999999992E-2</v>
      </c>
      <c r="F301" s="9">
        <v>2.4712760945389998</v>
      </c>
      <c r="G301" s="9">
        <v>4.5471362000000001E-2</v>
      </c>
      <c r="H301" s="9">
        <v>1.9735158245995588</v>
      </c>
      <c r="I301" s="9">
        <v>4.2958333333333334E-2</v>
      </c>
      <c r="J301" s="9">
        <v>1.9735158245995588</v>
      </c>
      <c r="K301" s="9">
        <v>4.2958333333333334E-2</v>
      </c>
      <c r="L301" s="9">
        <v>1.9735158245995588</v>
      </c>
      <c r="M301" s="9">
        <v>4.2958333333333334E-2</v>
      </c>
    </row>
    <row r="302" spans="1:13" x14ac:dyDescent="0.35">
      <c r="A302">
        <v>691</v>
      </c>
      <c r="B302" s="9">
        <v>1.8458799535594044</v>
      </c>
      <c r="C302" s="9">
        <v>4.4926666666666663E-2</v>
      </c>
      <c r="D302" s="9">
        <v>1.1800884672451648</v>
      </c>
      <c r="E302" s="9">
        <v>5.6354087499999997E-2</v>
      </c>
      <c r="F302" s="9">
        <v>2.4397796269753109</v>
      </c>
      <c r="G302" s="9">
        <v>4.7002881936918303E-2</v>
      </c>
      <c r="H302" s="9">
        <v>1.8458799535594044</v>
      </c>
      <c r="I302" s="9">
        <v>4.4926666666666663E-2</v>
      </c>
      <c r="J302" s="9">
        <v>1.8458799535594044</v>
      </c>
      <c r="K302" s="9">
        <v>4.4926666666666663E-2</v>
      </c>
      <c r="L302" s="9">
        <v>1.8458799535594044</v>
      </c>
      <c r="M302" s="9">
        <v>4.4926666666666663E-2</v>
      </c>
    </row>
    <row r="303" spans="1:13" x14ac:dyDescent="0.35">
      <c r="A303">
        <v>692</v>
      </c>
      <c r="B303" s="9">
        <v>1.7260948763278789</v>
      </c>
      <c r="C303" s="9">
        <v>4.7070000000000001E-2</v>
      </c>
      <c r="D303" s="9">
        <v>1.1164311702092349</v>
      </c>
      <c r="E303" s="9">
        <v>5.9443574999999998E-2</v>
      </c>
      <c r="F303" s="9">
        <v>2.3990246312834835</v>
      </c>
      <c r="G303" s="9">
        <v>4.90046200613031E-2</v>
      </c>
      <c r="H303" s="9">
        <v>1.7260948763278789</v>
      </c>
      <c r="I303" s="9">
        <v>4.7070000000000001E-2</v>
      </c>
      <c r="J303" s="9">
        <v>1.7260948763278789</v>
      </c>
      <c r="K303" s="9">
        <v>4.7070000000000001E-2</v>
      </c>
      <c r="L303" s="9">
        <v>1.7260948763278789</v>
      </c>
      <c r="M303" s="9">
        <v>4.7070000000000001E-2</v>
      </c>
    </row>
    <row r="304" spans="1:13" x14ac:dyDescent="0.35">
      <c r="A304">
        <v>693</v>
      </c>
      <c r="B304" s="9">
        <v>1.6120864786717746</v>
      </c>
      <c r="C304" s="9">
        <v>4.9400000000000006E-2</v>
      </c>
      <c r="D304" s="9">
        <v>1.0557562276499421</v>
      </c>
      <c r="E304" s="9">
        <v>6.271185E-2</v>
      </c>
      <c r="F304" s="9">
        <v>2.3498227208242337</v>
      </c>
      <c r="G304" s="9">
        <v>5.1434934474777698E-2</v>
      </c>
      <c r="H304" s="9">
        <v>1.6120864786717746</v>
      </c>
      <c r="I304" s="9">
        <v>4.9400000000000006E-2</v>
      </c>
      <c r="J304" s="9">
        <v>1.6120864786717746</v>
      </c>
      <c r="K304" s="9">
        <v>4.9400000000000006E-2</v>
      </c>
      <c r="L304" s="9">
        <v>1.6120864786717746</v>
      </c>
      <c r="M304" s="9">
        <v>4.9400000000000006E-2</v>
      </c>
    </row>
    <row r="305" spans="1:13" x14ac:dyDescent="0.35">
      <c r="A305">
        <v>694</v>
      </c>
      <c r="B305" s="9">
        <v>1.5046102922877274</v>
      </c>
      <c r="C305" s="9">
        <v>5.1856666666666669E-2</v>
      </c>
      <c r="D305" s="9">
        <v>0.99955273522173638</v>
      </c>
      <c r="E305" s="9">
        <v>6.6205762500000001E-2</v>
      </c>
      <c r="F305" s="9">
        <v>2.2929855089581959</v>
      </c>
      <c r="G305" s="9">
        <v>5.4252183278965901E-2</v>
      </c>
      <c r="H305" s="9">
        <v>1.5046102922877274</v>
      </c>
      <c r="I305" s="9">
        <v>5.1856666666666669E-2</v>
      </c>
      <c r="J305" s="9">
        <v>1.5046102922877274</v>
      </c>
      <c r="K305" s="9">
        <v>5.1856666666666669E-2</v>
      </c>
      <c r="L305" s="9">
        <v>1.5046102922877274</v>
      </c>
      <c r="M305" s="9">
        <v>5.1856666666666669E-2</v>
      </c>
    </row>
    <row r="306" spans="1:13" x14ac:dyDescent="0.35">
      <c r="A306">
        <v>695</v>
      </c>
      <c r="B306" s="9">
        <v>1.4043174619669265</v>
      </c>
      <c r="C306" s="9">
        <v>5.4366666666666667E-2</v>
      </c>
      <c r="D306" s="9">
        <v>0.94625800450513453</v>
      </c>
      <c r="E306" s="9">
        <v>6.9782949999999996E-2</v>
      </c>
      <c r="F306" s="9">
        <v>2.2293246090461065</v>
      </c>
      <c r="G306" s="9">
        <v>5.7414724575491301E-2</v>
      </c>
      <c r="H306" s="9">
        <v>1.4043174619669265</v>
      </c>
      <c r="I306" s="9">
        <v>5.4366666666666667E-2</v>
      </c>
      <c r="J306" s="9">
        <v>1.4043174619669265</v>
      </c>
      <c r="K306" s="9">
        <v>5.4366666666666667E-2</v>
      </c>
      <c r="L306" s="9">
        <v>1.4043174619669265</v>
      </c>
      <c r="M306" s="9">
        <v>5.4366666666666667E-2</v>
      </c>
    </row>
    <row r="307" spans="1:13" x14ac:dyDescent="0.35">
      <c r="A307">
        <v>696</v>
      </c>
      <c r="B307" s="9">
        <v>1.3108741672075515</v>
      </c>
      <c r="C307" s="9">
        <v>5.7376666666666659E-2</v>
      </c>
      <c r="D307" s="9">
        <v>0.89724727946884708</v>
      </c>
      <c r="E307" s="9">
        <v>7.3321750000000019E-2</v>
      </c>
      <c r="F307" s="9">
        <v>2.1596516344486498</v>
      </c>
      <c r="G307" s="9">
        <v>6.0880916465977299E-2</v>
      </c>
      <c r="H307" s="9">
        <v>1.3108741672075515</v>
      </c>
      <c r="I307" s="9">
        <v>5.7376666666666659E-2</v>
      </c>
      <c r="J307" s="9">
        <v>1.3108741672075515</v>
      </c>
      <c r="K307" s="9">
        <v>5.7376666666666659E-2</v>
      </c>
      <c r="L307" s="9">
        <v>1.3108741672075515</v>
      </c>
      <c r="M307" s="9">
        <v>5.7376666666666659E-2</v>
      </c>
    </row>
    <row r="308" spans="1:13" x14ac:dyDescent="0.35">
      <c r="A308">
        <v>697</v>
      </c>
      <c r="B308" s="9">
        <v>1.2243915487852084</v>
      </c>
      <c r="C308" s="9">
        <v>6.0888333333333336E-2</v>
      </c>
      <c r="D308" s="9">
        <v>0.852337529114921</v>
      </c>
      <c r="E308" s="9">
        <v>7.7060287499999991E-2</v>
      </c>
      <c r="F308" s="9">
        <v>2.0847781985265179</v>
      </c>
      <c r="G308" s="9">
        <v>6.4609117052047596E-2</v>
      </c>
      <c r="H308" s="9">
        <v>1.2243915487852084</v>
      </c>
      <c r="I308" s="9">
        <v>6.0888333333333336E-2</v>
      </c>
      <c r="J308" s="9">
        <v>1.2243915487852084</v>
      </c>
      <c r="K308" s="9">
        <v>6.0888333333333336E-2</v>
      </c>
      <c r="L308" s="9">
        <v>1.2243915487852084</v>
      </c>
      <c r="M308" s="9">
        <v>6.0888333333333336E-2</v>
      </c>
    </row>
    <row r="309" spans="1:13" x14ac:dyDescent="0.35">
      <c r="A309">
        <v>698</v>
      </c>
      <c r="B309" s="9">
        <v>1.146665444434841</v>
      </c>
      <c r="C309" s="9">
        <v>6.4376666666666665E-2</v>
      </c>
      <c r="D309" s="9">
        <v>0.80981986597468192</v>
      </c>
      <c r="E309" s="9">
        <v>8.0982587499999995E-2</v>
      </c>
      <c r="F309" s="9">
        <v>2.0055159146404034</v>
      </c>
      <c r="G309" s="9">
        <v>6.8557684435325797E-2</v>
      </c>
      <c r="H309" s="9">
        <v>1.146665444434841</v>
      </c>
      <c r="I309" s="9">
        <v>6.4376666666666665E-2</v>
      </c>
      <c r="J309" s="9">
        <v>1.146665444434841</v>
      </c>
      <c r="K309" s="9">
        <v>6.4376666666666665E-2</v>
      </c>
      <c r="L309" s="9">
        <v>1.146665444434841</v>
      </c>
      <c r="M309" s="9">
        <v>6.4376666666666665E-2</v>
      </c>
    </row>
    <row r="310" spans="1:13" x14ac:dyDescent="0.35">
      <c r="A310">
        <v>699</v>
      </c>
      <c r="B310" s="9">
        <v>1.0790709563859529</v>
      </c>
      <c r="C310" s="9">
        <v>6.7871666666666677E-2</v>
      </c>
      <c r="D310" s="9">
        <v>0.77069335475027034</v>
      </c>
      <c r="E310" s="9">
        <v>8.4911E-2</v>
      </c>
      <c r="F310" s="9">
        <v>1.9226763961509992</v>
      </c>
      <c r="G310" s="9">
        <v>7.2684976717435401E-2</v>
      </c>
      <c r="H310" s="9">
        <v>1.0790709563859529</v>
      </c>
      <c r="I310" s="9">
        <v>6.7871666666666677E-2</v>
      </c>
      <c r="J310" s="9">
        <v>1.0790709563859529</v>
      </c>
      <c r="K310" s="9">
        <v>6.7871666666666677E-2</v>
      </c>
      <c r="L310" s="9">
        <v>1.0790709563859529</v>
      </c>
      <c r="M310" s="9">
        <v>6.7871666666666677E-2</v>
      </c>
    </row>
    <row r="311" spans="1:13" x14ac:dyDescent="0.35">
      <c r="A311">
        <v>700</v>
      </c>
      <c r="B311" s="9">
        <v>1.0161877916236812</v>
      </c>
      <c r="C311" s="9">
        <v>7.1433333333333335E-2</v>
      </c>
      <c r="D311" s="9">
        <v>0.7346774192301011</v>
      </c>
      <c r="E311" s="9">
        <v>8.8731725000000011E-2</v>
      </c>
      <c r="F311" s="9">
        <v>1.8370712564189999</v>
      </c>
      <c r="G311" s="9">
        <v>7.6949351999999999E-2</v>
      </c>
      <c r="H311" s="9">
        <v>1.0161877916236812</v>
      </c>
      <c r="I311" s="9">
        <v>7.1433333333333335E-2</v>
      </c>
      <c r="J311" s="9">
        <v>1.0161877916236812</v>
      </c>
      <c r="K311" s="9">
        <v>7.1433333333333335E-2</v>
      </c>
      <c r="L311" s="9">
        <v>1.0161877916236812</v>
      </c>
      <c r="M311" s="9">
        <v>7.1433333333333335E-2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EB4A-A9E7-4896-BA8C-1FA0FB821389}">
  <sheetPr codeName="Sheet8">
    <tabColor rgb="FF92D050"/>
  </sheetPr>
  <dimension ref="A1:N40"/>
  <sheetViews>
    <sheetView topLeftCell="A9" workbookViewId="0">
      <selection activeCell="A27" sqref="A27:A29"/>
    </sheetView>
  </sheetViews>
  <sheetFormatPr defaultRowHeight="14.5" x14ac:dyDescent="0.35"/>
  <cols>
    <col min="1" max="1" width="15.1796875" customWidth="1"/>
    <col min="2" max="2" width="13.1796875" customWidth="1"/>
    <col min="3" max="3" width="12.36328125" customWidth="1"/>
    <col min="4" max="4" width="12.90625" customWidth="1"/>
    <col min="5" max="5" width="14.81640625" customWidth="1"/>
    <col min="6" max="6" width="12.453125" customWidth="1"/>
    <col min="7" max="7" width="12.08984375" customWidth="1"/>
    <col min="8" max="11" width="11.7265625" customWidth="1"/>
    <col min="12" max="12" width="14.08984375" customWidth="1"/>
    <col min="13" max="13" width="18.08984375" customWidth="1"/>
  </cols>
  <sheetData>
    <row r="1" spans="1:12" x14ac:dyDescent="0.35">
      <c r="A1" t="s">
        <v>143</v>
      </c>
    </row>
    <row r="2" spans="1:12" x14ac:dyDescent="0.35">
      <c r="A2" t="s">
        <v>254</v>
      </c>
    </row>
    <row r="4" spans="1:12" ht="17.5" x14ac:dyDescent="0.45">
      <c r="A4" t="s">
        <v>147</v>
      </c>
      <c r="B4" t="s">
        <v>183</v>
      </c>
    </row>
    <row r="5" spans="1:12" ht="16.5" x14ac:dyDescent="0.45">
      <c r="A5" t="s">
        <v>150</v>
      </c>
      <c r="B5" t="s">
        <v>163</v>
      </c>
    </row>
    <row r="6" spans="1:12" ht="17.5" x14ac:dyDescent="0.45">
      <c r="A6" t="s">
        <v>149</v>
      </c>
      <c r="B6" t="s">
        <v>165</v>
      </c>
    </row>
    <row r="7" spans="1:12" ht="16.5" x14ac:dyDescent="0.35">
      <c r="A7" s="4" t="s">
        <v>178</v>
      </c>
      <c r="B7" t="s">
        <v>179</v>
      </c>
    </row>
    <row r="8" spans="1:12" x14ac:dyDescent="0.35">
      <c r="A8" t="s">
        <v>173</v>
      </c>
      <c r="B8" t="s">
        <v>176</v>
      </c>
    </row>
    <row r="10" spans="1:12" ht="17.5" x14ac:dyDescent="0.45">
      <c r="A10" t="s">
        <v>146</v>
      </c>
      <c r="B10" t="s">
        <v>184</v>
      </c>
    </row>
    <row r="11" spans="1:12" ht="17.5" x14ac:dyDescent="0.45">
      <c r="A11" t="s">
        <v>145</v>
      </c>
      <c r="B11" t="s">
        <v>162</v>
      </c>
    </row>
    <row r="12" spans="1:12" ht="17.5" x14ac:dyDescent="0.45">
      <c r="A12" t="s">
        <v>148</v>
      </c>
      <c r="B12" t="s">
        <v>164</v>
      </c>
    </row>
    <row r="13" spans="1:12" ht="16.5" x14ac:dyDescent="0.35">
      <c r="A13" s="4" t="s">
        <v>175</v>
      </c>
      <c r="B13" t="s">
        <v>180</v>
      </c>
    </row>
    <row r="14" spans="1:12" ht="17.5" x14ac:dyDescent="0.45">
      <c r="A14" t="s">
        <v>174</v>
      </c>
      <c r="B14" t="s">
        <v>177</v>
      </c>
    </row>
    <row r="15" spans="1:12" x14ac:dyDescent="0.35">
      <c r="L15" s="20"/>
    </row>
    <row r="16" spans="1:12" x14ac:dyDescent="0.35">
      <c r="A16" t="s">
        <v>186</v>
      </c>
      <c r="B16" t="s">
        <v>185</v>
      </c>
    </row>
    <row r="20" spans="1:14" x14ac:dyDescent="0.35">
      <c r="A20" s="12" t="s">
        <v>144</v>
      </c>
      <c r="B20" s="12" t="s">
        <v>147</v>
      </c>
      <c r="C20" s="12" t="s">
        <v>150</v>
      </c>
      <c r="D20" s="12" t="s">
        <v>149</v>
      </c>
      <c r="E20" s="12" t="s">
        <v>178</v>
      </c>
      <c r="F20" s="12" t="s">
        <v>173</v>
      </c>
      <c r="G20" s="12" t="s">
        <v>146</v>
      </c>
      <c r="H20" s="12" t="s">
        <v>145</v>
      </c>
      <c r="I20" s="12" t="s">
        <v>148</v>
      </c>
      <c r="J20" s="12" t="s">
        <v>175</v>
      </c>
      <c r="K20" s="12" t="s">
        <v>174</v>
      </c>
      <c r="L20" s="12" t="s">
        <v>249</v>
      </c>
      <c r="M20" s="12" t="s">
        <v>258</v>
      </c>
    </row>
    <row r="21" spans="1:14" x14ac:dyDescent="0.35">
      <c r="A21" s="1" t="s">
        <v>159</v>
      </c>
      <c r="B21" s="11">
        <f>17.8-G21</f>
        <v>15.14</v>
      </c>
      <c r="C21">
        <v>194</v>
      </c>
      <c r="D21">
        <f>118</f>
        <v>118</v>
      </c>
      <c r="E21">
        <v>45</v>
      </c>
      <c r="F21" s="13">
        <v>4.5500000000000002E-3</v>
      </c>
      <c r="G21" s="9">
        <v>2.66</v>
      </c>
      <c r="H21" s="11">
        <v>560</v>
      </c>
      <c r="I21" s="17">
        <v>5</v>
      </c>
      <c r="J21" s="9">
        <v>0.25</v>
      </c>
      <c r="K21" s="13">
        <v>2.0000000000000002E-5</v>
      </c>
      <c r="L21" s="9">
        <f>G21/5</f>
        <v>0.53200000000000003</v>
      </c>
      <c r="M21" t="s">
        <v>259</v>
      </c>
    </row>
    <row r="22" spans="1:14" x14ac:dyDescent="0.35">
      <c r="A22" s="1" t="s">
        <v>124</v>
      </c>
      <c r="B22" s="11">
        <f>B21</f>
        <v>15.14</v>
      </c>
      <c r="C22" s="17">
        <f t="shared" ref="C22:K22" si="0">C21</f>
        <v>194</v>
      </c>
      <c r="D22" s="17">
        <f t="shared" si="0"/>
        <v>118</v>
      </c>
      <c r="E22" s="17">
        <f t="shared" si="0"/>
        <v>45</v>
      </c>
      <c r="F22" s="13">
        <f t="shared" si="0"/>
        <v>4.5500000000000002E-3</v>
      </c>
      <c r="G22" s="9">
        <f t="shared" si="0"/>
        <v>2.66</v>
      </c>
      <c r="H22" s="11">
        <f t="shared" si="0"/>
        <v>560</v>
      </c>
      <c r="I22" s="17">
        <f t="shared" si="0"/>
        <v>5</v>
      </c>
      <c r="J22" s="9">
        <f t="shared" si="0"/>
        <v>0.25</v>
      </c>
      <c r="K22" s="13">
        <f t="shared" si="0"/>
        <v>2.0000000000000002E-5</v>
      </c>
      <c r="L22" s="9">
        <f>G22/6</f>
        <v>0.44333333333333336</v>
      </c>
      <c r="N22" t="s">
        <v>257</v>
      </c>
    </row>
    <row r="23" spans="1:14" x14ac:dyDescent="0.35">
      <c r="A23" s="1" t="s">
        <v>160</v>
      </c>
      <c r="B23" s="11">
        <f>B21</f>
        <v>15.14</v>
      </c>
      <c r="C23" s="17">
        <f t="shared" ref="C23:K23" si="1">C21</f>
        <v>194</v>
      </c>
      <c r="D23" s="17">
        <f t="shared" si="1"/>
        <v>118</v>
      </c>
      <c r="E23" s="17">
        <f t="shared" si="1"/>
        <v>45</v>
      </c>
      <c r="F23" s="13">
        <f t="shared" si="1"/>
        <v>4.5500000000000002E-3</v>
      </c>
      <c r="G23" s="9">
        <f t="shared" si="1"/>
        <v>2.66</v>
      </c>
      <c r="H23" s="11">
        <f t="shared" si="1"/>
        <v>560</v>
      </c>
      <c r="I23" s="17">
        <f t="shared" si="1"/>
        <v>5</v>
      </c>
      <c r="J23" s="9">
        <f t="shared" si="1"/>
        <v>0.25</v>
      </c>
      <c r="K23" s="13">
        <f t="shared" si="1"/>
        <v>2.0000000000000002E-5</v>
      </c>
      <c r="L23" s="9">
        <f t="shared" ref="L22:L29" si="2">G23/6</f>
        <v>0.44333333333333336</v>
      </c>
      <c r="M23" t="s">
        <v>263</v>
      </c>
    </row>
    <row r="24" spans="1:14" x14ac:dyDescent="0.35">
      <c r="A24" s="1" t="s">
        <v>181</v>
      </c>
      <c r="B24" s="11">
        <f>16.3-G24</f>
        <v>12.98</v>
      </c>
      <c r="C24">
        <v>194</v>
      </c>
      <c r="D24">
        <f>118</f>
        <v>118</v>
      </c>
      <c r="E24">
        <v>45</v>
      </c>
      <c r="F24" s="13">
        <v>4.5500000000000002E-3</v>
      </c>
      <c r="G24" s="9">
        <v>3.32</v>
      </c>
      <c r="H24" s="11">
        <v>800</v>
      </c>
      <c r="I24" s="17">
        <v>5</v>
      </c>
      <c r="J24" s="9">
        <v>0.25</v>
      </c>
      <c r="K24" s="13">
        <v>2.0000000000000002E-5</v>
      </c>
      <c r="L24" s="9">
        <f>G24/5</f>
        <v>0.66399999999999992</v>
      </c>
      <c r="M24" t="s">
        <v>259</v>
      </c>
    </row>
    <row r="25" spans="1:14" x14ac:dyDescent="0.35">
      <c r="A25" s="1" t="s">
        <v>182</v>
      </c>
      <c r="B25" s="11">
        <f>8-G25</f>
        <v>2.96</v>
      </c>
      <c r="C25">
        <v>194</v>
      </c>
      <c r="D25">
        <f>118</f>
        <v>118</v>
      </c>
      <c r="E25">
        <v>45</v>
      </c>
      <c r="F25" s="13">
        <v>4.5500000000000002E-3</v>
      </c>
      <c r="G25" s="9">
        <v>5.04</v>
      </c>
      <c r="H25" s="11">
        <v>440</v>
      </c>
      <c r="I25" s="17">
        <v>5</v>
      </c>
      <c r="J25" s="9">
        <v>0.25</v>
      </c>
      <c r="K25" s="13">
        <v>2.0000000000000002E-5</v>
      </c>
      <c r="L25" s="9">
        <f t="shared" si="2"/>
        <v>0.84</v>
      </c>
      <c r="M25" t="s">
        <v>262</v>
      </c>
    </row>
    <row r="26" spans="1:14" x14ac:dyDescent="0.35">
      <c r="A26" s="1" t="s">
        <v>189</v>
      </c>
      <c r="B26" s="11">
        <v>18.600000000000001</v>
      </c>
      <c r="C26">
        <v>194</v>
      </c>
      <c r="D26">
        <f>118</f>
        <v>118</v>
      </c>
      <c r="E26">
        <v>45</v>
      </c>
      <c r="F26" s="13">
        <v>4.5500000000000002E-3</v>
      </c>
      <c r="G26" s="9">
        <v>2.66</v>
      </c>
      <c r="H26" s="11">
        <v>560</v>
      </c>
      <c r="I26" s="17">
        <v>5</v>
      </c>
      <c r="J26" s="9">
        <v>0.25</v>
      </c>
      <c r="K26" s="13">
        <v>2.0000000000000002E-5</v>
      </c>
      <c r="L26" s="9">
        <f t="shared" si="2"/>
        <v>0.44333333333333336</v>
      </c>
      <c r="M26" t="s">
        <v>263</v>
      </c>
    </row>
    <row r="27" spans="1:14" x14ac:dyDescent="0.35">
      <c r="A27" s="1" t="s">
        <v>256</v>
      </c>
      <c r="B27" s="9">
        <f>8-G27</f>
        <v>4.7699999999999996</v>
      </c>
      <c r="C27">
        <v>194</v>
      </c>
      <c r="D27">
        <f>118</f>
        <v>118</v>
      </c>
      <c r="E27">
        <v>45</v>
      </c>
      <c r="F27" s="13">
        <v>4.5500000000000002E-3</v>
      </c>
      <c r="G27" s="9">
        <v>3.23</v>
      </c>
      <c r="H27" s="11">
        <v>260</v>
      </c>
      <c r="I27" s="17">
        <v>5</v>
      </c>
      <c r="J27" s="9">
        <v>0.25</v>
      </c>
      <c r="K27" s="13">
        <v>2.0000000000000002E-5</v>
      </c>
      <c r="L27" s="9">
        <f t="shared" si="2"/>
        <v>0.53833333333333333</v>
      </c>
      <c r="M27" t="s">
        <v>259</v>
      </c>
    </row>
    <row r="28" spans="1:14" x14ac:dyDescent="0.35">
      <c r="A28" s="1" t="s">
        <v>260</v>
      </c>
      <c r="B28" s="11">
        <f>17.8-G28</f>
        <v>15.14</v>
      </c>
      <c r="C28">
        <v>194</v>
      </c>
      <c r="D28">
        <f>118</f>
        <v>118</v>
      </c>
      <c r="E28">
        <v>45</v>
      </c>
      <c r="F28" s="13">
        <v>4.5500000000000002E-3</v>
      </c>
      <c r="G28" s="9">
        <v>2.66</v>
      </c>
      <c r="H28" s="11">
        <v>560</v>
      </c>
      <c r="I28" s="17">
        <v>5</v>
      </c>
      <c r="J28" s="9">
        <v>0.25</v>
      </c>
      <c r="K28" s="13">
        <v>2.0000000000000002E-5</v>
      </c>
      <c r="L28" s="9">
        <f t="shared" si="2"/>
        <v>0.44333333333333336</v>
      </c>
      <c r="M28" t="s">
        <v>264</v>
      </c>
    </row>
    <row r="29" spans="1:14" x14ac:dyDescent="0.35">
      <c r="A29" s="1" t="s">
        <v>261</v>
      </c>
      <c r="B29" s="11">
        <f>8-G29</f>
        <v>2.96</v>
      </c>
      <c r="C29">
        <v>194</v>
      </c>
      <c r="D29">
        <f>118</f>
        <v>118</v>
      </c>
      <c r="E29">
        <v>45</v>
      </c>
      <c r="F29" s="13">
        <v>4.5500000000000002E-3</v>
      </c>
      <c r="G29" s="9">
        <v>5.04</v>
      </c>
      <c r="H29" s="11">
        <v>440</v>
      </c>
      <c r="I29" s="17">
        <v>5</v>
      </c>
      <c r="J29" s="9">
        <v>0.25</v>
      </c>
      <c r="K29" s="13">
        <v>2.0000000000000002E-5</v>
      </c>
      <c r="L29" s="9">
        <f t="shared" si="2"/>
        <v>0.84</v>
      </c>
      <c r="M29" t="s">
        <v>265</v>
      </c>
    </row>
    <row r="30" spans="1:14" x14ac:dyDescent="0.35">
      <c r="A30" s="4"/>
    </row>
    <row r="33" spans="1:12" x14ac:dyDescent="0.35">
      <c r="A33" t="s">
        <v>255</v>
      </c>
    </row>
    <row r="34" spans="1:12" x14ac:dyDescent="0.35">
      <c r="A34" s="12" t="s">
        <v>144</v>
      </c>
      <c r="B34" s="12" t="s">
        <v>147</v>
      </c>
      <c r="C34" s="12" t="s">
        <v>150</v>
      </c>
      <c r="D34" s="12" t="s">
        <v>149</v>
      </c>
      <c r="E34" s="12" t="s">
        <v>178</v>
      </c>
      <c r="F34" s="12" t="s">
        <v>173</v>
      </c>
      <c r="G34" s="12" t="s">
        <v>146</v>
      </c>
      <c r="H34" s="12" t="s">
        <v>145</v>
      </c>
      <c r="I34" s="12" t="s">
        <v>148</v>
      </c>
      <c r="J34" s="12" t="s">
        <v>175</v>
      </c>
      <c r="K34" s="12" t="s">
        <v>174</v>
      </c>
      <c r="L34" s="12" t="s">
        <v>249</v>
      </c>
    </row>
    <row r="35" spans="1:12" x14ac:dyDescent="0.35">
      <c r="A35" s="1" t="s">
        <v>159</v>
      </c>
      <c r="B35" s="11">
        <f>174/60</f>
        <v>2.9</v>
      </c>
      <c r="C35">
        <v>194</v>
      </c>
      <c r="D35">
        <f>118</f>
        <v>118</v>
      </c>
      <c r="E35">
        <v>45</v>
      </c>
      <c r="F35" s="13">
        <v>4.5500000000000002E-3</v>
      </c>
      <c r="G35" s="9">
        <f>190/60</f>
        <v>3.1666666666666665</v>
      </c>
      <c r="H35" s="11">
        <v>1499</v>
      </c>
      <c r="I35" s="14">
        <v>5</v>
      </c>
      <c r="J35" s="9">
        <v>0.25</v>
      </c>
      <c r="K35" s="13">
        <v>2.0000000000000002E-5</v>
      </c>
      <c r="L35" s="9">
        <v>0.13800000000000001</v>
      </c>
    </row>
    <row r="36" spans="1:12" x14ac:dyDescent="0.35">
      <c r="A36" s="1" t="s">
        <v>124</v>
      </c>
      <c r="B36" s="11">
        <f t="shared" ref="B36:B40" si="3">174/60</f>
        <v>2.9</v>
      </c>
      <c r="C36">
        <v>194</v>
      </c>
      <c r="D36">
        <f>118</f>
        <v>118</v>
      </c>
      <c r="E36">
        <v>45</v>
      </c>
      <c r="F36" s="13">
        <v>4.5500000000000002E-3</v>
      </c>
      <c r="G36" s="9">
        <f t="shared" ref="G36:G40" si="4">190/60</f>
        <v>3.1666666666666665</v>
      </c>
      <c r="H36" s="11">
        <v>1499</v>
      </c>
      <c r="I36" s="14">
        <v>5</v>
      </c>
      <c r="J36" s="9">
        <v>0.25</v>
      </c>
      <c r="K36" s="13">
        <v>2.0000000000000002E-5</v>
      </c>
      <c r="L36" s="9">
        <v>0.13800000000000001</v>
      </c>
    </row>
    <row r="37" spans="1:12" x14ac:dyDescent="0.35">
      <c r="A37" s="1" t="s">
        <v>160</v>
      </c>
      <c r="B37" s="11">
        <f t="shared" si="3"/>
        <v>2.9</v>
      </c>
      <c r="C37">
        <v>194</v>
      </c>
      <c r="D37">
        <f>118</f>
        <v>118</v>
      </c>
      <c r="E37">
        <v>45</v>
      </c>
      <c r="F37" s="13">
        <v>4.5500000000000002E-3</v>
      </c>
      <c r="G37" s="9">
        <f t="shared" si="4"/>
        <v>3.1666666666666665</v>
      </c>
      <c r="H37" s="11">
        <v>1499</v>
      </c>
      <c r="I37" s="14">
        <v>5</v>
      </c>
      <c r="J37" s="9">
        <v>0.25</v>
      </c>
      <c r="K37" s="13">
        <v>2.0000000000000002E-5</v>
      </c>
      <c r="L37" s="9">
        <v>0.13800000000000001</v>
      </c>
    </row>
    <row r="38" spans="1:12" x14ac:dyDescent="0.35">
      <c r="A38" s="1" t="s">
        <v>181</v>
      </c>
      <c r="B38" s="11">
        <f t="shared" si="3"/>
        <v>2.9</v>
      </c>
      <c r="C38">
        <v>194</v>
      </c>
      <c r="D38">
        <f>118</f>
        <v>118</v>
      </c>
      <c r="E38">
        <v>45</v>
      </c>
      <c r="F38" s="13">
        <v>4.5500000000000002E-3</v>
      </c>
      <c r="G38" s="9">
        <f t="shared" si="4"/>
        <v>3.1666666666666665</v>
      </c>
      <c r="H38" s="11">
        <v>1499</v>
      </c>
      <c r="I38" s="14">
        <v>5</v>
      </c>
      <c r="J38" s="9">
        <v>0.25</v>
      </c>
      <c r="K38" s="13">
        <v>2.0000000000000002E-5</v>
      </c>
      <c r="L38" s="9">
        <v>0.13800000000000001</v>
      </c>
    </row>
    <row r="39" spans="1:12" x14ac:dyDescent="0.35">
      <c r="A39" s="1" t="s">
        <v>182</v>
      </c>
      <c r="B39" s="11">
        <f t="shared" si="3"/>
        <v>2.9</v>
      </c>
      <c r="C39">
        <v>194</v>
      </c>
      <c r="D39">
        <f>118</f>
        <v>118</v>
      </c>
      <c r="E39">
        <v>45</v>
      </c>
      <c r="F39" s="13">
        <v>4.5500000000000002E-3</v>
      </c>
      <c r="G39" s="9">
        <f t="shared" si="4"/>
        <v>3.1666666666666665</v>
      </c>
      <c r="H39" s="11">
        <v>1499</v>
      </c>
      <c r="I39" s="14">
        <v>5</v>
      </c>
      <c r="J39" s="9">
        <v>0.25</v>
      </c>
      <c r="K39" s="13">
        <v>2.0000000000000002E-5</v>
      </c>
      <c r="L39" s="9">
        <v>0.13800000000000001</v>
      </c>
    </row>
    <row r="40" spans="1:12" x14ac:dyDescent="0.35">
      <c r="A40" s="1" t="s">
        <v>189</v>
      </c>
      <c r="B40" s="11">
        <f t="shared" si="3"/>
        <v>2.9</v>
      </c>
      <c r="C40">
        <v>194</v>
      </c>
      <c r="D40">
        <f>118</f>
        <v>118</v>
      </c>
      <c r="E40">
        <v>45</v>
      </c>
      <c r="F40" s="13">
        <v>4.5500000000000002E-3</v>
      </c>
      <c r="G40" s="9">
        <f t="shared" si="4"/>
        <v>3.1666666666666665</v>
      </c>
      <c r="H40" s="11">
        <v>1499</v>
      </c>
      <c r="I40" s="14">
        <v>5</v>
      </c>
      <c r="J40" s="9">
        <v>0.25</v>
      </c>
      <c r="K40" s="13">
        <v>2.0000000000000002E-5</v>
      </c>
      <c r="L40" s="9">
        <v>0.13800000000000001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D22E-10E4-4AB7-B5EC-A4BF2DE65E9B}">
  <sheetPr codeName="Sheet9">
    <tabColor rgb="FF92D050"/>
  </sheetPr>
  <dimension ref="A1:N26"/>
  <sheetViews>
    <sheetView tabSelected="1" workbookViewId="0">
      <selection activeCell="N23" sqref="N23"/>
    </sheetView>
  </sheetViews>
  <sheetFormatPr defaultRowHeight="14.5" x14ac:dyDescent="0.35"/>
  <cols>
    <col min="1" max="1" width="17.36328125" customWidth="1"/>
    <col min="3" max="3" width="13.26953125" customWidth="1"/>
    <col min="4" max="4" width="14.08984375" customWidth="1"/>
    <col min="5" max="5" width="13" customWidth="1"/>
    <col min="14" max="14" width="17.08984375" customWidth="1"/>
  </cols>
  <sheetData>
    <row r="1" spans="1:2" x14ac:dyDescent="0.35">
      <c r="A1" t="s">
        <v>166</v>
      </c>
    </row>
    <row r="2" spans="1:2" x14ac:dyDescent="0.35">
      <c r="A2" s="6" t="s">
        <v>123</v>
      </c>
      <c r="B2" t="s">
        <v>190</v>
      </c>
    </row>
    <row r="3" spans="1:2" x14ac:dyDescent="0.35">
      <c r="A3" s="6" t="s">
        <v>89</v>
      </c>
      <c r="B3" t="s">
        <v>99</v>
      </c>
    </row>
    <row r="4" spans="1:2" x14ac:dyDescent="0.35">
      <c r="A4" s="6" t="s">
        <v>90</v>
      </c>
      <c r="B4" t="s">
        <v>161</v>
      </c>
    </row>
    <row r="5" spans="1:2" x14ac:dyDescent="0.35">
      <c r="A5" s="6" t="s">
        <v>167</v>
      </c>
      <c r="B5" t="s">
        <v>168</v>
      </c>
    </row>
    <row r="6" spans="1:2" x14ac:dyDescent="0.35">
      <c r="A6" s="6" t="s">
        <v>169</v>
      </c>
      <c r="B6" t="s">
        <v>170</v>
      </c>
    </row>
    <row r="7" spans="1:2" x14ac:dyDescent="0.35">
      <c r="A7" s="6" t="s">
        <v>172</v>
      </c>
      <c r="B7" t="s">
        <v>171</v>
      </c>
    </row>
    <row r="8" spans="1:2" ht="16.5" x14ac:dyDescent="0.35">
      <c r="A8" s="6" t="s">
        <v>91</v>
      </c>
      <c r="B8" t="s">
        <v>100</v>
      </c>
    </row>
    <row r="9" spans="1:2" ht="16.5" x14ac:dyDescent="0.35">
      <c r="A9" s="6" t="s">
        <v>94</v>
      </c>
      <c r="B9" t="s">
        <v>102</v>
      </c>
    </row>
    <row r="10" spans="1:2" x14ac:dyDescent="0.35">
      <c r="A10" s="6" t="s">
        <v>95</v>
      </c>
      <c r="B10" t="s">
        <v>103</v>
      </c>
    </row>
    <row r="11" spans="1:2" x14ac:dyDescent="0.35">
      <c r="A11" s="6" t="s">
        <v>96</v>
      </c>
      <c r="B11" t="s">
        <v>104</v>
      </c>
    </row>
    <row r="12" spans="1:2" x14ac:dyDescent="0.35">
      <c r="A12" s="6" t="s">
        <v>97</v>
      </c>
      <c r="B12" t="s">
        <v>105</v>
      </c>
    </row>
    <row r="13" spans="1:2" x14ac:dyDescent="0.35">
      <c r="A13" s="6" t="s">
        <v>98</v>
      </c>
      <c r="B13" t="s">
        <v>155</v>
      </c>
    </row>
    <row r="14" spans="1:2" ht="16.5" x14ac:dyDescent="0.35">
      <c r="A14" s="6" t="s">
        <v>125</v>
      </c>
      <c r="B14" t="s">
        <v>191</v>
      </c>
    </row>
    <row r="15" spans="1:2" x14ac:dyDescent="0.35">
      <c r="A15" s="6" t="s">
        <v>247</v>
      </c>
      <c r="B15" t="s">
        <v>248</v>
      </c>
    </row>
    <row r="16" spans="1:2" x14ac:dyDescent="0.35">
      <c r="A16" s="6"/>
    </row>
    <row r="17" spans="1:14" x14ac:dyDescent="0.35">
      <c r="A17" s="15" t="s">
        <v>123</v>
      </c>
      <c r="B17" s="12" t="s">
        <v>89</v>
      </c>
      <c r="C17" s="12" t="s">
        <v>90</v>
      </c>
      <c r="D17" s="15" t="s">
        <v>167</v>
      </c>
      <c r="E17" s="15" t="s">
        <v>169</v>
      </c>
      <c r="F17" s="15" t="s">
        <v>172</v>
      </c>
      <c r="G17" s="12" t="s">
        <v>91</v>
      </c>
      <c r="H17" s="12" t="s">
        <v>94</v>
      </c>
      <c r="I17" s="12" t="s">
        <v>95</v>
      </c>
      <c r="J17" s="12" t="s">
        <v>96</v>
      </c>
      <c r="K17" s="12" t="s">
        <v>97</v>
      </c>
      <c r="L17" s="12" t="s">
        <v>98</v>
      </c>
      <c r="M17" s="12" t="s">
        <v>125</v>
      </c>
      <c r="N17" s="12"/>
    </row>
    <row r="18" spans="1:14" x14ac:dyDescent="0.35">
      <c r="A18" s="1" t="s">
        <v>159</v>
      </c>
      <c r="B18">
        <v>1</v>
      </c>
      <c r="C18">
        <v>0.4</v>
      </c>
      <c r="D18">
        <v>0.8</v>
      </c>
      <c r="E18">
        <v>0.1</v>
      </c>
      <c r="F18">
        <v>0.1</v>
      </c>
      <c r="G18">
        <v>500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35">
      <c r="A19" s="1" t="s">
        <v>124</v>
      </c>
      <c r="B19">
        <v>1</v>
      </c>
      <c r="C19">
        <v>0.4</v>
      </c>
      <c r="D19">
        <v>0.5</v>
      </c>
      <c r="E19">
        <v>0.4</v>
      </c>
      <c r="F19">
        <v>0.1</v>
      </c>
      <c r="G19">
        <v>500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 x14ac:dyDescent="0.35">
      <c r="A20" s="1" t="s">
        <v>160</v>
      </c>
      <c r="B20">
        <v>1</v>
      </c>
      <c r="C20">
        <v>0.4</v>
      </c>
      <c r="D20">
        <v>0.8</v>
      </c>
      <c r="E20">
        <v>0.1</v>
      </c>
      <c r="F20">
        <v>0.1</v>
      </c>
      <c r="G20">
        <v>500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 x14ac:dyDescent="0.35">
      <c r="A21" s="1" t="s">
        <v>181</v>
      </c>
      <c r="B21">
        <v>1</v>
      </c>
      <c r="C21">
        <v>0.4</v>
      </c>
      <c r="D21">
        <v>0.8</v>
      </c>
      <c r="E21">
        <v>0.1</v>
      </c>
      <c r="F21">
        <v>0.1</v>
      </c>
      <c r="G21">
        <v>500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 x14ac:dyDescent="0.35">
      <c r="A22" s="1" t="s">
        <v>182</v>
      </c>
      <c r="B22">
        <v>1</v>
      </c>
      <c r="C22">
        <v>0.4</v>
      </c>
      <c r="D22">
        <v>0.5</v>
      </c>
      <c r="E22">
        <v>0.4</v>
      </c>
      <c r="F22">
        <v>0.1</v>
      </c>
      <c r="G22">
        <v>500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 x14ac:dyDescent="0.35">
      <c r="A23" s="1" t="s">
        <v>189</v>
      </c>
      <c r="B23">
        <v>1</v>
      </c>
      <c r="C23">
        <v>0.4</v>
      </c>
      <c r="D23">
        <v>0.8</v>
      </c>
      <c r="E23">
        <v>0.1</v>
      </c>
      <c r="F23">
        <v>0.1</v>
      </c>
      <c r="G23">
        <v>500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 x14ac:dyDescent="0.35">
      <c r="A24" s="1" t="s">
        <v>256</v>
      </c>
      <c r="B24">
        <v>1</v>
      </c>
      <c r="C24">
        <v>0.4</v>
      </c>
      <c r="D24">
        <v>0.8</v>
      </c>
      <c r="E24">
        <v>0.1</v>
      </c>
      <c r="F24">
        <v>0.1</v>
      </c>
      <c r="G24">
        <v>500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35">
      <c r="A25" s="1" t="s">
        <v>260</v>
      </c>
      <c r="B25">
        <v>1</v>
      </c>
      <c r="C25">
        <v>0.4</v>
      </c>
      <c r="D25">
        <v>0.8</v>
      </c>
      <c r="E25">
        <v>0.1</v>
      </c>
      <c r="F25">
        <v>0.1</v>
      </c>
      <c r="G25">
        <v>500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4" x14ac:dyDescent="0.35">
      <c r="A26" s="1" t="s">
        <v>261</v>
      </c>
      <c r="B26">
        <v>1</v>
      </c>
      <c r="C26">
        <v>0.4</v>
      </c>
      <c r="D26">
        <v>0.8</v>
      </c>
      <c r="E26">
        <v>0.1</v>
      </c>
      <c r="F26">
        <v>0.1</v>
      </c>
      <c r="G26">
        <v>500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Data</vt:lpstr>
      <vt:lpstr>IOP Spectra</vt:lpstr>
      <vt:lpstr>IOP Constants</vt:lpstr>
      <vt:lpstr>Water Quality Parameters</vt:lpstr>
      <vt:lpstr>Atmospheric Optical Properties</vt:lpstr>
      <vt:lpstr>Atmospheric Constants</vt:lpstr>
      <vt:lpstr>Leaf Optical Properties</vt:lpstr>
      <vt:lpstr>Metabolic Parameters</vt:lpstr>
      <vt:lpstr>Plant Architecture</vt:lpstr>
      <vt:lpstr>Sediment Reflectances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Zimmerman</dc:creator>
  <cp:lastModifiedBy>Richard Zimmerman</cp:lastModifiedBy>
  <dcterms:created xsi:type="dcterms:W3CDTF">2023-08-08T16:47:57Z</dcterms:created>
  <dcterms:modified xsi:type="dcterms:W3CDTF">2024-09-01T15:20:37Z</dcterms:modified>
</cp:coreProperties>
</file>